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Baza24\TEKOCI PROJEKTI\FAKULTETA ZA FARMACIJO\04_PZI\0_ODDANO\2025_07_15_PZI + DZR POPISI\DZR popisi\Popis\"/>
    </mc:Choice>
  </mc:AlternateContent>
  <xr:revisionPtr revIDLastSave="0" documentId="13_ncr:1_{3C2DD075-7CE8-474A-9419-437E754E00C4}" xr6:coauthVersionLast="47" xr6:coauthVersionMax="47" xr10:uidLastSave="{00000000-0000-0000-0000-000000000000}"/>
  <bookViews>
    <workbookView xWindow="30624" yWindow="0" windowWidth="15552" windowHeight="16656" activeTab="2" xr2:uid="{551E1F4E-01A7-4F21-850D-03992BE616FA}"/>
  </bookViews>
  <sheets>
    <sheet name="Rekapitulacija 4.7" sheetId="3" r:id="rId1"/>
    <sheet name="Splošne zahteve" sheetId="2" r:id="rId2"/>
    <sheet name="4.7 Popis zaklonišč" sheetId="1" r:id="rId3"/>
  </sheets>
  <externalReferences>
    <externalReference r:id="rId4"/>
    <externalReference r:id="rId5"/>
    <externalReference r:id="rId6"/>
  </externalReferences>
  <definedNames>
    <definedName name="_____xlnm._FilterDatabase_10">#REF!</definedName>
    <definedName name="_____xlnm._FilterDatabase_11">#REF!</definedName>
    <definedName name="_____xlnm._FilterDatabase_12">#REF!</definedName>
    <definedName name="_____xlnm._FilterDatabase_13">#REF!</definedName>
    <definedName name="_____xlnm._FilterDatabase_14">#REF!</definedName>
    <definedName name="_____xlnm._FilterDatabase_15">#REF!</definedName>
    <definedName name="_____xlnm._FilterDatabase_16">#REF!</definedName>
    <definedName name="_____xlnm._FilterDatabase_2">#REF!</definedName>
    <definedName name="_____xlnm._FilterDatabase_7">#REF!</definedName>
    <definedName name="_____xlnm._FilterDatabase_8">#REF!</definedName>
    <definedName name="_____xlnm._FilterDatabase_9">#REF!</definedName>
    <definedName name="____xlnm._FilterDatabase_10">#REF!</definedName>
    <definedName name="____xlnm._FilterDatabase_11">#REF!</definedName>
    <definedName name="____xlnm._FilterDatabase_12">#REF!</definedName>
    <definedName name="____xlnm._FilterDatabase_13">#REF!</definedName>
    <definedName name="____xlnm._FilterDatabase_14">#REF!</definedName>
    <definedName name="____xlnm._FilterDatabase_15">#REF!</definedName>
    <definedName name="____xlnm._FilterDatabase_16">#REF!</definedName>
    <definedName name="____xlnm._FilterDatabase_2">#REF!</definedName>
    <definedName name="____xlnm._FilterDatabase_7">#REF!</definedName>
    <definedName name="____xlnm._FilterDatabase_8">#REF!</definedName>
    <definedName name="____xlnm._FilterDatabase_9">#REF!</definedName>
    <definedName name="___xlnm._FilterDatabase_10">#REF!</definedName>
    <definedName name="___xlnm._FilterDatabase_11">#REF!</definedName>
    <definedName name="___xlnm._FilterDatabase_12">#REF!</definedName>
    <definedName name="___xlnm._FilterDatabase_13">#REF!</definedName>
    <definedName name="___xlnm._FilterDatabase_14">#REF!</definedName>
    <definedName name="___xlnm._FilterDatabase_15">#REF!</definedName>
    <definedName name="___xlnm._FilterDatabase_16">#REF!</definedName>
    <definedName name="___xlnm._FilterDatabase_2">#REF!</definedName>
    <definedName name="___xlnm._FilterDatabase_7">#REF!</definedName>
    <definedName name="___xlnm._FilterDatabase_8">#REF!</definedName>
    <definedName name="___xlnm._FilterDatabase_9">#REF!</definedName>
    <definedName name="__c99999">#REF!</definedName>
    <definedName name="__dol2">#REF!</definedName>
    <definedName name="__xlnm._FilterDatabase_10">#REF!</definedName>
    <definedName name="__xlnm._FilterDatabase_11">#REF!</definedName>
    <definedName name="__xlnm._FilterDatabase_12">#REF!</definedName>
    <definedName name="__xlnm._FilterDatabase_13">#REF!</definedName>
    <definedName name="__xlnm._FilterDatabase_14">#REF!</definedName>
    <definedName name="__xlnm._FilterDatabase_15">#REF!</definedName>
    <definedName name="__xlnm._FilterDatabase_16">#REF!</definedName>
    <definedName name="__xlnm._FilterDatabase_2">#REF!</definedName>
    <definedName name="__xlnm._FilterDatabase_7">#REF!</definedName>
    <definedName name="__xlnm._FilterDatabase_8">#REF!</definedName>
    <definedName name="__xlnm._FilterDatabase_9">#REF!</definedName>
    <definedName name="__xlnm_Print_Area_6" localSheetId="0">#REF!</definedName>
    <definedName name="__xlnm_Print_Area_6">#REF!</definedName>
    <definedName name="__xlnm_Print_Area_6_1" localSheetId="0">#REF!</definedName>
    <definedName name="__xlnm_Print_Area_6_1">#REF!</definedName>
    <definedName name="_1">#REF!</definedName>
    <definedName name="_c99999">#REF!</definedName>
    <definedName name="_dol2">#REF!</definedName>
    <definedName name="_Toc289939629">#REF!</definedName>
    <definedName name="_Toc289939629_1">#REF!</definedName>
    <definedName name="_Toc446844328">#REF!</definedName>
    <definedName name="_Toc80001668">#REF!</definedName>
    <definedName name="A">#REF!</definedName>
    <definedName name="aa">#REF!</definedName>
    <definedName name="agregat">#REF!</definedName>
    <definedName name="b">#REF!</definedName>
    <definedName name="cc">#REF!</definedName>
    <definedName name="cena_skupaj_v__">"$#REF!.$#REF!$#REF!"</definedName>
    <definedName name="cena_skupaj_v___4">"#ref!"</definedName>
    <definedName name="cena_skupaj_v_€" localSheetId="0">#REF!</definedName>
    <definedName name="cena_skupaj_v_€">#REF!</definedName>
    <definedName name="CEVICU">#REF!</definedName>
    <definedName name="CEVIJE">#REF!</definedName>
    <definedName name="CEVINIRO">#REF!</definedName>
    <definedName name="CNS">#REF!</definedName>
    <definedName name="DDDD">[1]Podatki!$A$45:$J$52</definedName>
    <definedName name="DOL">#REF!</definedName>
    <definedName name="DOO">#REF!</definedName>
    <definedName name="ENTALPIJA">#REF!</definedName>
    <definedName name="Excel_BuiltIn__FilterDatabase">#REF!</definedName>
    <definedName name="Excel_BuiltIn__FilterDatabase_1">#REF!</definedName>
    <definedName name="Excel_BuiltIn__FilterDatabase_3">#REF!</definedName>
    <definedName name="Excel_BuiltIn__FilterDatabase_4">#REF!</definedName>
    <definedName name="Excel_BuiltIn__FilterDatabase_6">#REF!</definedName>
    <definedName name="Excel_BuiltIn_Print_Area_1">#REF!</definedName>
    <definedName name="Excel_BuiltIn_Print_Area_1_1">"$#REF!.$A$1:$AMJ$18"</definedName>
    <definedName name="Excel_BuiltIn_Print_Area_1_1_1_1">"$#REF!.$A$1:$F$625"</definedName>
    <definedName name="Excel_BuiltIn_Print_Area_2_1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4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"$#REF!.$A$1:$F$65"</definedName>
    <definedName name="Excel_BuiltIn_Print_Area_5_1">#REF!</definedName>
    <definedName name="Excel_BuiltIn_Print_Area_5_1_1">#REF!</definedName>
    <definedName name="Excel_BuiltIn_Print_Area_5_1_1_1">"$#REF!.$A$1:$F$29"</definedName>
    <definedName name="Excel_BuiltIn_Print_Area_6">"#ref!"</definedName>
    <definedName name="Excel_BuiltIn_Print_Area_6_1">#REF!</definedName>
    <definedName name="Excel_BuiltIn_Print_Area_6_1_1">"$#REF!.$A$1:$F$136"</definedName>
    <definedName name="Excel_BuiltIn_Print_Area_7_1">#REF!</definedName>
    <definedName name="Excel_BuiltIn_Print_Titles_13">"$#REF!.$#REF!$#REF!:$#REF!$#REF!"</definedName>
    <definedName name="Excel_BuiltIn_Print_Titles_4_1">#REF!</definedName>
    <definedName name="Excel_BuiltIn_Print_Titles_4_2">#REF!</definedName>
    <definedName name="Excel_BuiltIn_Print_Titles_4_3">#REF!</definedName>
    <definedName name="Excel_BuiltIn_Print_Titles_4_4">#REF!</definedName>
    <definedName name="Excel_BuiltIn_Print_Titles_4_5">"$#REF!.$#REF!$#REF!:$#REF!$#REF!"</definedName>
    <definedName name="Excel_BuiltIn_Print_Titles_8">#REF!</definedName>
    <definedName name="HX">#REF!</definedName>
    <definedName name="izves">#REF!</definedName>
    <definedName name="izves_1">#REF!</definedName>
    <definedName name="izves_1_1">#REF!</definedName>
    <definedName name="izvesek">#REF!</definedName>
    <definedName name="JANUS05">[2]Podatki!$A$45:$J$52</definedName>
    <definedName name="JEKLO_SD">#REF!</definedName>
    <definedName name="K">[3]Sum!$G$38</definedName>
    <definedName name="KANALI">#REF!</definedName>
    <definedName name="KVSV5328A">#REF!</definedName>
    <definedName name="KVSV5329A">#REF!</definedName>
    <definedName name="l">#REF!</definedName>
    <definedName name="NAP">#REF!</definedName>
    <definedName name="oddusek">#REF!</definedName>
    <definedName name="OLE_LINK1">#REF!</definedName>
    <definedName name="OLE_LINK1_1">#REF!</definedName>
    <definedName name="OLE_LINK1_2">#REF!</definedName>
    <definedName name="OLE_LINK1_3">#REF!</definedName>
    <definedName name="OLE_LINK1_4">#REF!</definedName>
    <definedName name="OLE_LINK3">#REF!</definedName>
    <definedName name="OLE_LINK3_1">#REF!</definedName>
    <definedName name="OLE_LINK3_2">#REF!</definedName>
    <definedName name="OLE_LINK3_3">#REF!</definedName>
    <definedName name="OLE_LINK3_4">#REF!</definedName>
    <definedName name="oprema">#REF!</definedName>
    <definedName name="PID">#REF!</definedName>
    <definedName name="Plin_ZUN">[1]Podatki!$A$45:$J$52</definedName>
    <definedName name="PODATKI">#REF!</definedName>
    <definedName name="_xlnm.Print_Area" localSheetId="0">'Rekapitulacija 4.7'!$A$1:$F$63</definedName>
    <definedName name="PPENT">#REF!</definedName>
    <definedName name="PPVOL">#REF!</definedName>
    <definedName name="Print_Area_MI" localSheetId="0">#REF!</definedName>
    <definedName name="Print_Area_MI">#REF!</definedName>
    <definedName name="Print_area_mi2">#REF!</definedName>
    <definedName name="qqqqqqqqqqqqqqqqqqq">#REF!</definedName>
    <definedName name="RWSEFF">#REF!</definedName>
    <definedName name="svetilka">#REF!</definedName>
    <definedName name="totem">#REF!</definedName>
    <definedName name="totem_1">#REF!</definedName>
    <definedName name="totem_1_1">#REF!</definedName>
    <definedName name="totm">#REF!</definedName>
    <definedName name="totm_1">#REF!</definedName>
    <definedName name="totm_1_1">#REF!</definedName>
    <definedName name="V6F15F304">#REF!</definedName>
    <definedName name="VISZR">#REF!</definedName>
    <definedName name="Y">#REF!</definedName>
    <definedName name="zastavka">#REF!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636" i="1"/>
  <c r="F634" i="1"/>
  <c r="F633" i="1"/>
  <c r="F630" i="1"/>
  <c r="F628" i="1"/>
  <c r="F626" i="1"/>
  <c r="F624" i="1"/>
  <c r="F622" i="1"/>
  <c r="F619" i="1"/>
  <c r="F616" i="1"/>
  <c r="F614" i="1"/>
  <c r="F612" i="1"/>
  <c r="F610" i="1"/>
  <c r="F607" i="1"/>
  <c r="F605" i="1"/>
  <c r="F598" i="1"/>
  <c r="F581" i="1"/>
  <c r="F577" i="1"/>
  <c r="F574" i="1"/>
  <c r="F572" i="1"/>
  <c r="F571" i="1"/>
  <c r="F570" i="1"/>
  <c r="F568" i="1"/>
  <c r="F566" i="1"/>
  <c r="F565" i="1"/>
  <c r="F564" i="1"/>
  <c r="F563" i="1"/>
  <c r="F560" i="1"/>
  <c r="F558" i="1"/>
  <c r="F556" i="1"/>
  <c r="F554" i="1"/>
  <c r="F552" i="1"/>
  <c r="F550" i="1"/>
  <c r="F549" i="1"/>
  <c r="F547" i="1"/>
  <c r="F545" i="1"/>
  <c r="F543" i="1"/>
  <c r="F541" i="1"/>
  <c r="F540" i="1"/>
  <c r="F539" i="1"/>
  <c r="F537" i="1"/>
  <c r="F536" i="1"/>
  <c r="F529" i="1"/>
  <c r="F526" i="1"/>
  <c r="F523" i="1"/>
  <c r="F518" i="1"/>
  <c r="F515" i="1"/>
  <c r="F514" i="1"/>
  <c r="F513" i="1"/>
  <c r="F511" i="1"/>
  <c r="F509" i="1"/>
  <c r="F507" i="1"/>
  <c r="F506" i="1"/>
  <c r="F505" i="1"/>
  <c r="F504" i="1"/>
  <c r="F502" i="1"/>
  <c r="F500" i="1"/>
  <c r="F498" i="1"/>
  <c r="F497" i="1"/>
  <c r="F496" i="1"/>
  <c r="F494" i="1"/>
  <c r="F492" i="1"/>
  <c r="F490" i="1"/>
  <c r="F489" i="1"/>
  <c r="F487" i="1"/>
  <c r="F485" i="1"/>
  <c r="F482" i="1"/>
  <c r="F478" i="1"/>
  <c r="F474" i="1"/>
  <c r="F469" i="1"/>
  <c r="F464" i="1"/>
  <c r="F463" i="1"/>
  <c r="F462" i="1"/>
  <c r="F461" i="1"/>
  <c r="F459" i="1"/>
  <c r="F456" i="1"/>
  <c r="F453" i="1"/>
  <c r="F450" i="1"/>
  <c r="F447" i="1"/>
  <c r="F445" i="1"/>
  <c r="F444" i="1"/>
  <c r="F443" i="1"/>
  <c r="F441" i="1"/>
  <c r="F433" i="1"/>
  <c r="F431" i="1"/>
  <c r="F429" i="1"/>
  <c r="F424" i="1"/>
  <c r="F419" i="1"/>
  <c r="F415" i="1"/>
  <c r="F412" i="1"/>
  <c r="F408" i="1"/>
  <c r="F403" i="1"/>
  <c r="F398" i="1"/>
  <c r="F392" i="1"/>
  <c r="F386" i="1"/>
  <c r="F380" i="1"/>
  <c r="F373" i="1"/>
  <c r="F366" i="1"/>
  <c r="F354" i="1"/>
  <c r="F351" i="1"/>
  <c r="F348" i="1"/>
  <c r="F345" i="1"/>
  <c r="F343" i="1"/>
  <c r="F341" i="1"/>
  <c r="F339" i="1"/>
  <c r="F337" i="1"/>
  <c r="F335" i="1"/>
  <c r="F332" i="1"/>
  <c r="F329" i="1"/>
  <c r="F327" i="1"/>
  <c r="F324" i="1"/>
  <c r="F322" i="1"/>
  <c r="F320" i="1"/>
  <c r="F318" i="1"/>
  <c r="F316" i="1"/>
  <c r="F299" i="1"/>
  <c r="F297" i="1"/>
  <c r="F296" i="1"/>
  <c r="F292" i="1"/>
  <c r="F290" i="1"/>
  <c r="F288" i="1"/>
  <c r="F286" i="1"/>
  <c r="F284" i="1"/>
  <c r="F281" i="1"/>
  <c r="F278" i="1"/>
  <c r="F276" i="1"/>
  <c r="F274" i="1"/>
  <c r="F272" i="1"/>
  <c r="F269" i="1"/>
  <c r="F267" i="1"/>
  <c r="F260" i="1"/>
  <c r="F243" i="1"/>
  <c r="F239" i="1"/>
  <c r="F236" i="1"/>
  <c r="F235" i="1"/>
  <c r="F234" i="1"/>
  <c r="F232" i="1"/>
  <c r="F231" i="1"/>
  <c r="F230" i="1"/>
  <c r="F229" i="1"/>
  <c r="F226" i="1"/>
  <c r="F224" i="1"/>
  <c r="F222" i="1"/>
  <c r="F220" i="1"/>
  <c r="F218" i="1"/>
  <c r="F216" i="1"/>
  <c r="F215" i="1"/>
  <c r="F213" i="1"/>
  <c r="F211" i="1"/>
  <c r="F209" i="1"/>
  <c r="F207" i="1"/>
  <c r="F206" i="1"/>
  <c r="F205" i="1"/>
  <c r="F203" i="1"/>
  <c r="F202" i="1"/>
  <c r="F193" i="1"/>
  <c r="F190" i="1"/>
  <c r="F187" i="1"/>
  <c r="F182" i="1"/>
  <c r="F179" i="1"/>
  <c r="F178" i="1"/>
  <c r="F176" i="1"/>
  <c r="F174" i="1"/>
  <c r="F172" i="1"/>
  <c r="F171" i="1"/>
  <c r="F170" i="1"/>
  <c r="F169" i="1"/>
  <c r="F167" i="1"/>
  <c r="F165" i="1"/>
  <c r="F163" i="1"/>
  <c r="F162" i="1"/>
  <c r="F161" i="1"/>
  <c r="F159" i="1"/>
  <c r="F157" i="1"/>
  <c r="F155" i="1"/>
  <c r="F154" i="1"/>
  <c r="F152" i="1"/>
  <c r="F150" i="1"/>
  <c r="F147" i="1"/>
  <c r="F143" i="1"/>
  <c r="F138" i="1"/>
  <c r="F137" i="1"/>
  <c r="F136" i="1"/>
  <c r="F134" i="1"/>
  <c r="F131" i="1"/>
  <c r="F128" i="1"/>
  <c r="F126" i="1"/>
  <c r="F125" i="1"/>
  <c r="F124" i="1"/>
  <c r="F122" i="1"/>
  <c r="F111" i="1"/>
  <c r="F113" i="1"/>
  <c r="F109" i="1"/>
  <c r="F104" i="1"/>
  <c r="F100" i="1"/>
  <c r="F95" i="1"/>
  <c r="F92" i="1"/>
  <c r="F88" i="1"/>
  <c r="F83" i="1"/>
  <c r="F78" i="1"/>
  <c r="F73" i="1"/>
  <c r="F67" i="1"/>
  <c r="F61" i="1"/>
  <c r="F54" i="1"/>
  <c r="F47" i="1"/>
  <c r="F35" i="1"/>
  <c r="F34" i="1"/>
  <c r="F33" i="1"/>
  <c r="F32" i="1"/>
  <c r="F30" i="1"/>
  <c r="F28" i="1"/>
  <c r="F26" i="1"/>
  <c r="F24" i="1"/>
  <c r="F23" i="1"/>
  <c r="F21" i="1"/>
  <c r="F17" i="1"/>
  <c r="F16" i="1"/>
  <c r="F14" i="1"/>
  <c r="F12" i="1"/>
  <c r="F8" i="1"/>
  <c r="F6" i="1"/>
  <c r="F194" i="1" l="1"/>
  <c r="F305" i="1" s="1"/>
  <c r="F637" i="1"/>
  <c r="F644" i="1" s="1"/>
  <c r="F599" i="1"/>
  <c r="F643" i="1" s="1"/>
  <c r="F530" i="1"/>
  <c r="F642" i="1" s="1"/>
  <c r="F434" i="1"/>
  <c r="F641" i="1" s="1"/>
  <c r="F355" i="1"/>
  <c r="F640" i="1" s="1"/>
  <c r="F36" i="1"/>
  <c r="F303" i="1" s="1"/>
  <c r="F300" i="1"/>
  <c r="F307" i="1" s="1"/>
  <c r="F261" i="1"/>
  <c r="F306" i="1" s="1"/>
  <c r="F114" i="1"/>
  <c r="F304" i="1" s="1"/>
  <c r="F308" i="1" l="1"/>
  <c r="F649" i="1" s="1"/>
  <c r="F645" i="1"/>
  <c r="F650" i="1" s="1"/>
  <c r="F49" i="3" s="1"/>
  <c r="F652" i="1" l="1"/>
  <c r="F48" i="3"/>
  <c r="F51" i="3" s="1"/>
  <c r="F53" i="3" s="1"/>
  <c r="F55" i="3" s="1"/>
</calcChain>
</file>

<file path=xl/sharedStrings.xml><?xml version="1.0" encoding="utf-8"?>
<sst xmlns="http://schemas.openxmlformats.org/spreadsheetml/2006/main" count="1520" uniqueCount="983">
  <si>
    <t>Poz.</t>
  </si>
  <si>
    <t>Opis in dimenzija</t>
  </si>
  <si>
    <t>Enota</t>
  </si>
  <si>
    <t>Količina</t>
  </si>
  <si>
    <t>Cena</t>
  </si>
  <si>
    <t>Znesek</t>
  </si>
  <si>
    <t>Ravna jeklena cev z nastavkom za vgradnjo protiudarnega ventila (vel. 4) - DN 200/750 z eno prirobnico</t>
  </si>
  <si>
    <t>kos</t>
  </si>
  <si>
    <t>Ravna jeklena cev za dovod zraka na prezračevalno napravo pri zaščitnem zračenju</t>
  </si>
  <si>
    <t>DN 150/400 z eno prirobnico</t>
  </si>
  <si>
    <t>Zalomljena jeklena cev za dovod zraka na prezračevalno napravo pri normalnem zračenju</t>
  </si>
  <si>
    <t>DN 200/400 z eno prirobnico, Z-zalom</t>
  </si>
  <si>
    <t>DN 200/400 z eno prirobnico, U-zalom</t>
  </si>
  <si>
    <t>Ravna jeklena cev za ventil za regulacijo nadtlaka DN 150/400 z eno prirobnico (za odvod zraka iz bivalnega prostora v smeri zapore vhoda)</t>
  </si>
  <si>
    <t>Ravna jeklena cev za ventil za regulacijo nadtlaka DN 150/300 z eno prirobnico (za odvod zraka iz sanitarij v smeri skladišča odpadkov in odplak)</t>
  </si>
  <si>
    <t>Zalomljena jeklena cev za odvod zraka pri zaščitnem in normalnem zračenju DN 150/400 z eno prirobnico, Z-zalom (odvod zraka iz zapore vhoda)</t>
  </si>
  <si>
    <t>Zalomljena jeklena cev za odvod zraka pri zaščitnem in normalnem zračenju DN 150/750 z dvema prirobnicama, Z-zalom (odvod zraka iz skladišča odpadkov in odplak)</t>
  </si>
  <si>
    <t>Ravna jeklena cev za odvod kondenzne vode z navojnim nastavkom za zasun DN 25/600</t>
  </si>
  <si>
    <t>Zalomljena cev za zajem zraka z zaščitno kapo in mrežico DN 200/1600 – L-zalom</t>
  </si>
  <si>
    <t>Ravna jeklena cev za tesnjenje kablov</t>
  </si>
  <si>
    <t>DN 100/300 z nastavki za pritrditev med opaže</t>
  </si>
  <si>
    <t>DN 100/400 z nastavki za pritrditev med opaže</t>
  </si>
  <si>
    <t>DN 100/750 z nastavki za pritrditev med opaže</t>
  </si>
  <si>
    <t>Ravna jeklena cev za pretok zraka in kondenzne vode med komorami peščenega predfiltra</t>
  </si>
  <si>
    <t>DN 150/400 z nastavki za pritrditev med opaže</t>
  </si>
  <si>
    <t>Ravna jeklena cev za prehod vodovodne napeljave skozi steno DN 25/400 – obojestransko z navojno tuljavo za zaščitno funkcijo zaklonišča</t>
  </si>
  <si>
    <t>Ravna jeklena cev za prehod vodovodne napeljave skozi steno DN 20/400 – obojestransko z navojno tuljavo za zaščitno funkcijo zaklonišča</t>
  </si>
  <si>
    <t>Ravna jeklena cev za prehod vodovodne napeljave skozi steno DN 20/300 – obojestransko z navojno tuljavo za zaščitno funkcijo zaklonišča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</si>
  <si>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</si>
  <si>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</si>
  <si>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</si>
  <si>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</si>
  <si>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</si>
  <si>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</si>
  <si>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</si>
  <si>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</si>
  <si>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</si>
  <si>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>10.</t>
  </si>
  <si>
    <t>11.</t>
  </si>
  <si>
    <t>12.</t>
  </si>
  <si>
    <t>13.</t>
  </si>
  <si>
    <t>14.</t>
  </si>
  <si>
    <t>15.</t>
  </si>
  <si>
    <t>16.</t>
  </si>
  <si>
    <t>17.</t>
  </si>
  <si>
    <t>SKUPAJ</t>
  </si>
  <si>
    <t>VGRADNI DELI</t>
  </si>
  <si>
    <t>ZAPIRALNA SREDSTVA IN PRIBOR</t>
  </si>
  <si>
    <t>Armiranobetonska protiudarna vrata, plinotesna in požarna (EI-90), z demontažnim pragom, s priborom za odmik ruševin, za nadtlak 300 kPa, z vgrajenim gumijastim tesnilom, z zapiralnim in blokadnim mehanizmom, z obojestransko označenimi smermi odpiranja in zapiranja, v zapori vhoda, z dimenzijami 1200/2050/200 mm - leva</t>
  </si>
  <si>
    <t>komplet</t>
  </si>
  <si>
    <t>Armiranobetonska protiudarna vrata, plinotesna in požarna (EI-90), z demontažnim pragom, s priborom za odmik ruševin, za nadtlak 300 kPa, z vgrajenim gumijastim tesnilom, z zapiralnim in blokadnim mehanizmom, z obojestransko označenimi smermi odpiranja in zapiranja, v zapori vhoda, z dimenzijami 1200/2050/200 mm - desna</t>
  </si>
  <si>
    <t>Armiranobetonska protiudarna vrata, plinotesna in požarna (EI-90), s priborom za odmik ruševin, za nadtlak 300 kPa, z vgrajenim gumijastim tesnilom, z zapiralnim in blokadnim mehanizmom, z obojestransko označenimi smermi odpiranja in zapiranja, v zapori zasilnega izhoda, z dimenzijami 825/2050/200 mm - desna</t>
  </si>
  <si>
    <t>Jeklena, plinotesna in požarna vrata (EI-90), z demontažnim pragom, za nadtlak 10 kPa, z vgrajenim gumijastim tesnilom, z zapiralnim mehanizmom, z obojestransko označenimi smermi odpiranja in zapiranja, v zapori vhoda, z dimenzijami 1200/2050/100 mm – leva</t>
  </si>
  <si>
    <t>Jeklena, plinotesna in požarna vrata (EI-90), z demontažnim pragom, za nadtlak 10 kPa, z vgrajenim gumijastim tesnilom, z zapiralnim mehanizmom, z obojestransko označenimi smermi odpiranja in zapiranja, v zapori vhoda, z dimenzijami 1200/2050/100 mm – desna</t>
  </si>
  <si>
    <t>Jeklena, plinotesna in požarna vrata (EI-90), za nadtlak 10 kPa, z vgrajenim gumijastim tesnilom, z zapiralnim mehanizmom, z obojestransko označenimi smermi odpiranja in zapiranja, v skladišču odpadkov in odplak, z dimenzijami 825/2050/100 mm – desna</t>
  </si>
  <si>
    <t>Jeklena, plinotesna in požarna vrata (EI-90), za nadtlak 10 kPa, z vgrajenim gumijastim tesnilom, z zapiralnim mehanizmom, z obojestransko označenimi smermi odpiranja in zapiranja, v zapori zasilnega izhoda, z dimenzijami 825/2050/100 mm – desna</t>
  </si>
  <si>
    <t>Jeklena, plinotesna in požarna vratca (EI-90), za nadtlak 10 kPa, z vgrajenim gumijastim tesnilom, z zapiralnim mehanizmom, z obojestransko označenimi smermi odpiranja in zapiranja, v peščeni predfilter, z dimenzijami 600/800/100 mm – leva</t>
  </si>
  <si>
    <t>Armiranobetonski pokrov z okvirjem in mehanizmom za vodoravno zapiranje jaška zasilnega izhoda, z dimenzijami 600/600/100 mm, vodotesen, pohodna obremenitev do 50 kN</t>
  </si>
  <si>
    <t>Vitel za varno odpiranje in zapiranje pokrova jaška zasilnega izhoda z notranje strani hodnika zasilnega izhoda v smeri navzdol</t>
  </si>
  <si>
    <t>Jeklena navadna notranja vrata, odporna na tresljaje konstrukcije, z vgrajeno rešetko za izenačevanje zračnega tlaka med notranjimi prostori, z dimenzijami 825/2050 mm – leva – za vstop v prostor z napravami in v shrambo opreme</t>
  </si>
  <si>
    <t>Jeklena navadna notranja vrata, odporna na tresljaje konstrukcije, z vgrajeno rešetko za izenačevanje zračnega tlaka med notranjimi prostori, z dimenzijami 825/2050 mm – desna – za vstop v shrambo vode</t>
  </si>
  <si>
    <t>Jeklena navadna notranja vrata, odporna na tresljaje konstrukcije, z vgrajeno rešetko za izenačevanje zračnega tlaka med notranjimi prostori, s samozapiralnim mehanizmom, z dimenzijami 825/2050 mm – desna – za vstop v sanitarije</t>
  </si>
  <si>
    <t>Jeklena lestev za dostop do prostora peščenega predfiltra, s priborom za montažno pritrditev</t>
  </si>
  <si>
    <t>t.m.</t>
  </si>
  <si>
    <t>Jeklena lestev za jašek zasilnega izhoda, s priborom za montažno pritrditev</t>
  </si>
  <si>
    <t>SISTEM ZA ZRAČENJE ZAKLONIŠČA V ZAŠČITNI FUNKCIJI IN UVODNICE ZA TESNJENJE KABLOV</t>
  </si>
  <si>
    <t>SISTEM ZA ZRAČENJE ZAKLONIŠČA V ZAŠČITNI FUNKCIJI IN
UVODNICE ZA TESNJENJE KABLOV</t>
  </si>
  <si>
    <t>Protiudarni ventil (vel. 4) za dovod zraka s prigrajenim filtrom za grobi prah DN 200</t>
  </si>
  <si>
    <t>Nadtlačni protiudarni ventil za odvod zraka skozi zaporo vhoda in skozi skladišče odpadkov DN 150</t>
  </si>
  <si>
    <t>Regulacijski ventil za odvod zraka DN 150</t>
  </si>
  <si>
    <t>Vroče cinkana rešetka za peščeni predfilter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</si>
  <si>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</si>
  <si>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Certificirani ostrorobi peščeni granulat, eruptivnega porekla, odprašen, zrna granulacije 4-8 mm,</t>
  </si>
  <si>
    <t>embaliran v vrečah s težo največ 30 kg</t>
  </si>
  <si>
    <r>
      <t>m</t>
    </r>
    <r>
      <rPr>
        <vertAlign val="superscript"/>
        <sz val="10"/>
        <color theme="1"/>
        <rFont val="Times New Roman"/>
        <family val="1"/>
        <charset val="238"/>
      </rPr>
      <t>3</t>
    </r>
  </si>
  <si>
    <t>Vmesna zalomljena cev DN 150 za dovod zraka na prezračevalno napravo pri zaščitnem zračenju, z dvema prirobnicama, L-zalom</t>
  </si>
  <si>
    <t>Vmesna zalomljena cev DN 200 za dovod zraka na prezračevalno napravo pri normalnem zračenju, z dvema prirobnicama, L-zalom</t>
  </si>
  <si>
    <t>Krogelni ventil za zapiranje odvoda kondenzne vode DN 25 iz prostora peščenega predfiltra</t>
  </si>
  <si>
    <t>Plinotesna loputa z ročico DN 200-RS</t>
  </si>
  <si>
    <t>Plinotesna loputa z ročico DN 150-RS</t>
  </si>
  <si>
    <r>
      <t>Prezračevalna naprava z ročnim in električnim pogonom (400 V, 50 Hz, 400 W, IP 54), pogonsko ročico, stikalom, prikazovalnikom pretoka zraka (načina zračenja), z navodilom za uporabo v različnih načinih zračenja, za nazivni pretok najmanj 600 m</t>
    </r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>/h</t>
    </r>
  </si>
  <si>
    <r>
      <t>Filter za RBK-zaščito s priključnima prirobnicama, s podnožjem za vgradnjo in pritrditev, za nazivni pretok 200 m</t>
    </r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>/h in padec tlaka največ 600 Pa; filter mora imeti veljavni certifikat in nalepko KI Ljubljana</t>
    </r>
  </si>
  <si>
    <t>Razstavljiva spojka s prirobnicama in gibljivimi cevmi za hitro priključitev filtra za RBK-zaščito, vse skladno s tipom dobavljenega filtra</t>
  </si>
  <si>
    <t>Tekočinski merilnik nadtlaka (U-cevka) z merilnim območjem najmanj 1500 Pa</t>
  </si>
  <si>
    <t>Pribor za neprekinjeno cevno povezavo merilnika nadtlaka v hodnik zasilnega izhoda, z ventilom</t>
  </si>
  <si>
    <t>Jeklena spiro cev za razvod zraka s potrebnimi fazonskimi kosi DN 200</t>
  </si>
  <si>
    <t>Jeklena spiro cev za razvod zraka s potrebnimi fazonskimi kosi DN 160</t>
  </si>
  <si>
    <t>Jeklena spiro cev za razvod zraka s potrebnimi fazonskimi kosi DN 100</t>
  </si>
  <si>
    <t>Prezračevalni ventil za dovod zraka DN 160</t>
  </si>
  <si>
    <t>Prezračevalni ventil za dovod zraka DN 100</t>
  </si>
  <si>
    <t>Pribor za vertikalno elastično obešanje spiro cevi</t>
  </si>
  <si>
    <t>DN 200 za razvod zraka</t>
  </si>
  <si>
    <t>DN 160 za razvod zraka</t>
  </si>
  <si>
    <t>DN 100 za razvod zraka</t>
  </si>
  <si>
    <t>Regulacijska loputa DN 200</t>
  </si>
  <si>
    <t>Regulacijska loputa DN 160</t>
  </si>
  <si>
    <t>Regulacijska loputa DN 100</t>
  </si>
  <si>
    <t>Tesnilna uvodnica s polnilnimi kosi za tesnjenje kablov DN 100</t>
  </si>
  <si>
    <t>Zaščitna plošča z mrežico za zunanjo stran cevi za odvod zraka iz skladišča odpadkov in odplak DN 150</t>
  </si>
  <si>
    <t>Zaščitna mrežica za zunanjo stran cevi za odvod zraka iz zapore vhoda DN 150</t>
  </si>
  <si>
    <t>Ravna vmesna cev za nadgradnjo plinotesne lopute nad ventilom za regulacijo nadtlaka DN 150 z dvema prirobnicama</t>
  </si>
  <si>
    <t>Detektor ogljikovega monoksida (s kabelsko povezavo krmilno-signalnega dela in senzorja), z napajalnima električnima priključkoma 230 in 24 V, s svetlobnim in zvočnim alarmom, kalibriran na alarmni prag 50 ppm CO, z navodilom za uporabo</t>
  </si>
  <si>
    <t>Jekleni čep DN 25 za obojestransko plinotesno zatesnitev cevi vodovodne napeljave do uporabe vodovodnega priključka</t>
  </si>
  <si>
    <t>Jekleni čep DN 20 za obojestransko plinotesno zatesnitev cevi vodovodne napeljave do uporabe vodovodnega priključka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</si>
  <si>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</si>
  <si>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</si>
  <si>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</si>
  <si>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</si>
  <si>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</si>
  <si>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</si>
  <si>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</si>
  <si>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</si>
  <si>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</si>
  <si>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</si>
  <si>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</si>
  <si>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</si>
  <si>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</si>
  <si>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</si>
  <si>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</si>
  <si>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</si>
  <si>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</si>
  <si>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</si>
  <si>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BIVALNA, SANITARNA IN POMOŽNA OPREMA</t>
  </si>
  <si>
    <t>Sedežno-ležalne in ležalne konstrukcije morajo biti dobavljene in vgrajene demontažno v količini za 2/3 zaklonilnih mest kot sedeži in za 1/3 zaklonilnih mest kot ležišča, z vmesnimi vzdolžnimi in prečnimi hodniki, skladno z zahtevami predpisa; če bodo vgrajene postelje in sedišča s platni, morajo biti iz snovi, ki ne plesni (samougasljiva umetna vlakna); dobavitelj mora ta del popisa prilagoditi svojim kataloškim podatkom in v celoti zahtevam predpisa, za zaklonišče za 300 oseb.</t>
  </si>
  <si>
    <t>demontažna sedišča</t>
  </si>
  <si>
    <t>demontažna ležišča</t>
  </si>
  <si>
    <t>Odprti kovinski regal za hrano in pribor, sestavljiv z vijačnimi zvezami</t>
  </si>
  <si>
    <t>Kovinska omara za pribor in potrošni material</t>
  </si>
  <si>
    <t>Omarica s kompletom za prvo pomoč</t>
  </si>
  <si>
    <t>Plastična posoda s pokrovom - za odplake,</t>
  </si>
  <si>
    <t>s prostornino 27 litrov za skupno potrebno prostornino (1 liter na dan za osebo za sedem dni = 2100 litrov)</t>
  </si>
  <si>
    <t>Plastična posoda s pokrovom - za fekalije,</t>
  </si>
  <si>
    <t>s prostornino 27 litrov za skupno potrebno prostornino (1,3 litra na dan za osebo za sedem dni = 2730 litrov)</t>
  </si>
  <si>
    <t>Plastična posoda s pokrovom - za odpadke,</t>
  </si>
  <si>
    <t>s prostornino 27 litrov za skupno potrebno prostornino (2 litra na dan za osebo za sedem dni = 4200 litrov)</t>
  </si>
  <si>
    <t>Plastična posoda s pipico - za pitno vodo,</t>
  </si>
  <si>
    <t>s prostornino 20 litrov za skupno potrebno prostornino v zaklonišču (3 litre na dan za osebo za sedem dni = 6300 litrov)</t>
  </si>
  <si>
    <t>Suho stranišče s podnožjem</t>
  </si>
  <si>
    <t>Nosilec posode za vodo in vedro, emajlirani umivalnik za stensko pritrditev, z odtokom v vedro</t>
  </si>
  <si>
    <t>Tablice za označitev dostopa in namembnosti prostorov v zaklonišču</t>
  </si>
  <si>
    <t>Zakloniščni red z načrtom zaklonišča in z označenimi potmi umika iz zaklonišča – 2 × plastificirani A3</t>
  </si>
  <si>
    <t>Montažne predelne stene s povezovalnim in pritrdilnim priborom za ureditev straniščnih kabin</t>
  </si>
  <si>
    <t>Pribor za vrata v montažnih predelnih stenah straniščnih kabin</t>
  </si>
  <si>
    <t>Komplet gasilske in samoreševalne opreme za reševanje iz zaklonišča</t>
  </si>
  <si>
    <t>(po prilogi A, Ur. l. RS št. 26/98 in 38/01):</t>
  </si>
  <si>
    <t>gasilni aparat na vodo V9</t>
  </si>
  <si>
    <t>rezervna tesnila za vrata (SR)</t>
  </si>
  <si>
    <t>zavitek</t>
  </si>
  <si>
    <t>nosila za poškodovance</t>
  </si>
  <si>
    <t>zložljiva nosila za poškodovance</t>
  </si>
  <si>
    <t>nosilni okvir za suho stranišče (ni potrebno, ker v tem zaklonišču ni mokrih stranišč)</t>
  </si>
  <si>
    <t>črne PVC vrečke za suho stranišče</t>
  </si>
  <si>
    <t>(po 100 kosov za eno stranišče )</t>
  </si>
  <si>
    <t>toplotno - odporna tesnilna vrv (bela)</t>
  </si>
  <si>
    <t>zvitek</t>
  </si>
  <si>
    <t>dvigalka 100 kN</t>
  </si>
  <si>
    <t>papir za medicinske potrebe ( ni potrebno, ker v tem zaklonišču ni ambulante)</t>
  </si>
  <si>
    <t>rezervne vrečke za posodo z odpadki za 30 litrov vsebine (po 10 kosov na eno posodo z odpadki, v tem zaklonišču je 336 posod)</t>
  </si>
  <si>
    <t>sredstvo za konzervacijo pitne vode (za celotni volumen posod za pitno vodo, odmerjeno v zavitkih za posamezno posodo, v količini za celotno število posod; v tem zaklonišču je predvidenih 315 posod)</t>
  </si>
  <si>
    <t>dodatno pa še osnovni komplet na plošči, ki se namesti na steno v zapori vhoda ter v zapori zasilnega izhoda in vsebuje sledeče predpisano ročno orodje:</t>
  </si>
  <si>
    <t>- kladivo 1500 g (1 kos)</t>
  </si>
  <si>
    <t>- kladivo 2000 g (1 kos)</t>
  </si>
  <si>
    <t>- klini iz trdega lesa (250×80×40) mm, (6 kosov)</t>
  </si>
  <si>
    <t>- matični ključ (46 mm, 1 kos)</t>
  </si>
  <si>
    <t>- zložljiva lopata (1 kos)</t>
  </si>
  <si>
    <t>- sekač za beton – koničasti 400 mm (1 kos)</t>
  </si>
  <si>
    <t>- sekač za beton – koničasti 500 mm (1 kos)</t>
  </si>
  <si>
    <t>- sekač za beton – ravni 500 mm (1 kos)</t>
  </si>
  <si>
    <t>- obod žage za kovino – 300 mm (1 kos)</t>
  </si>
  <si>
    <t>- sekira navadna – večja (1 kos)</t>
  </si>
  <si>
    <t>- kramp (1 kos)</t>
  </si>
  <si>
    <t>- lomilni drog 1,2 m (1 kos)</t>
  </si>
  <si>
    <t>- sekira manjša z nastavkom za izruvanje</t>
  </si>
  <si>
    <t xml:space="preserve">  žebljev (1 kos)</t>
  </si>
  <si>
    <t>- lističi za žago za kovino (300×22) mm, (10 kosov)</t>
  </si>
  <si>
    <t>- ročna žaga za les 500 mm</t>
  </si>
  <si>
    <t>VGRADNJA NAPRAV, NAPELJAV IN OPREME TER OSTALE DEJAVNOSTI</t>
  </si>
  <si>
    <t>Namestitev vgradnih delov v opaže</t>
  </si>
  <si>
    <t>- pozicije od 1.01 do 1.17</t>
  </si>
  <si>
    <t>Vgradnja zapiralnih sredstev in pribora v opaže in na stene</t>
  </si>
  <si>
    <t>- pozicije od 2.01 do 2.15</t>
  </si>
  <si>
    <t>Vgradnja sistema za zračenje zaklonišča v zaščitni funkciji</t>
  </si>
  <si>
    <t>in uvodnice za tesnjenje kablov</t>
  </si>
  <si>
    <t>- pozicije od 3.01 do 3.35</t>
  </si>
  <si>
    <t>Vgradnja bivalne, sanitarne in pomožne opreme</t>
  </si>
  <si>
    <t>- pozicije od 4.01 do 4.16</t>
  </si>
  <si>
    <t>Izdelava navodil za uporabo, servisiranje in vzdrževanje sistema za zračenje in zaklonišča kot celote v zaščitni funkciji</t>
  </si>
  <si>
    <t>(projekt za obratovanje in vzdrževanje - POV)</t>
  </si>
  <si>
    <t>Nastavitve prezračevalnih količin in tlakov sistema za zračenje v zaščitni funkciji zaklonišča</t>
  </si>
  <si>
    <t>Predhodni preizkus celotnega zaklonišča in priprava zaklonišča na tehnični preizkus (za vse izvajalce v zaklonišču - brez izdaje javne listine)</t>
  </si>
  <si>
    <t>Tehnični preizkus zaklonišča kot celote za pridobitev javne listine (potrdila o opravljenem tehničnem preizkusu zaklonišča), kar izvede pooblaščeni zavod</t>
  </si>
  <si>
    <t>Izdelava elaborata o preureditvi zaklonišča iz funkcije za drugi namen v zaščitno funkcijo</t>
  </si>
  <si>
    <t>Dobava, nastavitev in izpolnitev knjige vzdrževanja z začetnimi podatki</t>
  </si>
  <si>
    <t>Seznanitev predstavnika uporabnika z načini uporabe in vzdrževanja zaklonišča</t>
  </si>
  <si>
    <t>Izdelava posnetka in projekta izvedenih del za zaklonišče v obsegu dobave in del po tem popisu (PID)</t>
  </si>
  <si>
    <t>Kompletiranje vse potrebne in spremljajoče dokazne dokumentacije (certifikati, izjave o skladnosti, izjave o lastnostih, navodila, garancijski listi, poročila in zapisniki o meritvah, itd.) v obsegu dobave in del po tem popisu</t>
  </si>
  <si>
    <t>Sodelovanje na operativnih sestankih na gradbišču</t>
  </si>
  <si>
    <t>Stroški transporta, souporabe pomožnih objektov, napeljav in zavarovanja na gradbišču</t>
  </si>
  <si>
    <t>VEČJE ZAKLONIŠČE - ZA 300 LJUDI</t>
  </si>
  <si>
    <t>MANJŠE ZAKLONIŠČE - ZA 250 LJUDI</t>
  </si>
  <si>
    <t>Ravna jeklena cev z nastavkom za vgradnjo protiudarnega ventila (vel. 4) - DN 200/750 z dvema prirobnicama</t>
  </si>
  <si>
    <t>DN 100/400 z eno prirobnico</t>
  </si>
  <si>
    <t>DN 150/400 z eno prirobnico, U-zalom</t>
  </si>
  <si>
    <t>Ravna jeklena cev za ventil za regulacijo nadtlaka</t>
  </si>
  <si>
    <t>DN 150/300 z eno prirobnico (za odvod zraka iz sanitarij v smeri skladišča odpadkov in odplak)</t>
  </si>
  <si>
    <t>Zalomljena jeklena cev za odvod zraka iz zapore vhoda pri zaščitnem in normalnem zračenju DN 150/400 z dvema prirobnicama, Z-zalom</t>
  </si>
  <si>
    <t>Zalomljena jeklena cev za odvod zraka iz skladišča odpadkov in odplak pri zaščitnem in normalnem zračenju DN 150/750 z dvema prirobnicama, Z-zalom</t>
  </si>
  <si>
    <t>Armiranobetonska protiudarna vrata, plinotesna in požarna (EI-90), s priborom za odmik ruševin, za nadtlak 300 kPa, z vgrajenim gumijastim tesnilom, z zapiralnim in blokadnim mehanizmom, z obojestransko označenimi smermi odpiranja in zapiranja, v zapori zasilnega izhoda, z dimenzijami 825/2050/200 mm - leva</t>
  </si>
  <si>
    <t>Jeklena, plinotesna in požarna vrata (EI-90), za nadtlak 10 kPa, z demontažnim pragom, z vgrajenim gumijastim tesnilom, z zapiralnim mehanizmom, z obojestransko označenimi smermi odpiranja in zapiranja, v zapori vhoda, z dimenzijami 1200/2050/100 mm – desna</t>
  </si>
  <si>
    <t>Jeklena, plinotesna in požarna vrata (EI-90), za nadtlak 10 kPa, z demontažnim pragom, z vgrajenim gumijastim tesnilom, z zapiralnim mehanizmom, z obojestransko označenimi smermi odpiranja in zapiranja, v zapori vhoda, z dimenzijami 1200/2050/100 mm – leva</t>
  </si>
  <si>
    <t>Jeklena, plinotesna in požarna vrata (EI-90), za nadtlak 10 kPa, z demontažnim pragom, z vgrajenim gumijastim tesnilom, z zapiralnim mehanizmom, z obojestransko označenimi smermi odpiranja in zapiranja, v skladišču odpadkov in odplak, z dimenzijami 825/2050/100 mm – leva</t>
  </si>
  <si>
    <t>Jeklena navadna notranja vrata, odporna na tresljaje konstrukcije, z vgrajeno rešetko za izenačevanje zračnega tlaka med notranjimi prostori, z dimenzijami 825/2050 mm – leva – za vstop v prostor z napravami</t>
  </si>
  <si>
    <t>Jeklena navadna notranja vrata, odporna na tresljaje konstrukcije, z vgrajeno rešetko za izenačevanje zračnega tlaka med notranjimi prostori, z dimenzijami 825/2050 mm – desna – za vstop v shrambo vode in opreme</t>
  </si>
  <si>
    <t>Vmesna zalomljena cev DN 100 za dovod zraka na prezračevalno napravo pri zaščitnem zračenju, z dvema prirobnicama, L-zalom</t>
  </si>
  <si>
    <t>Vmesna zalomljena cev DN 150 za dovod zraka na prezračevalno napravo pri normalnem zračenju, z dvema prirobnicama, L-zalom</t>
  </si>
  <si>
    <t>Plinotesna loputa z ročico DN 100-RS</t>
  </si>
  <si>
    <r>
      <t>Prezračevalna naprava z ročnim in električnim pogonom (400 V, 50 Hz, 400 W, IP 54), pogonsko ročico, stikalom, prikazovalnikom pretoka zraka (načina zračenja), z navodilom za uporabo v različnih načinih zračenja, za nazivni pretok najmanj 300 m</t>
    </r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>/h</t>
    </r>
  </si>
  <si>
    <r>
      <t>Filter za RBK-zaščito s priključnima prirobnicama, s podnožjem za vgradnjo in pritrditev, za nazivni pretok 100 m</t>
    </r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>/h in padec tlaka največ 480 Pa; filter mora imeti veljavni certifikat in nalepko KI Ljubljana</t>
    </r>
  </si>
  <si>
    <t>Zaščitna plošča z mrežico za zunanjo stran cevi za odvod zraka DN 150 iz skladišča odpadkov in odplak</t>
  </si>
  <si>
    <t>Zaščitna mrežica za zunanjo stran cevi za odvod zraka DN 150 iz zapore vhoda</t>
  </si>
  <si>
    <t>36.</t>
  </si>
  <si>
    <t>37.</t>
  </si>
  <si>
    <t>38.</t>
  </si>
  <si>
    <t>39.</t>
  </si>
  <si>
    <t>40.</t>
  </si>
  <si>
    <t>41.</t>
  </si>
  <si>
    <t>Sedežno-ležalne in ležalne konstrukcije morajo biti dobavljene in vgrajene demontažno v količini za 2/3 zaklonilnih mest kot sedeži in za 1/3 zaklonilnih mest kot ležišča, z vmesnimi vzdolžnimi in prečnimi hodniki, skladno z zahtevami predpisa; če bodo vgrajene postelje in sedišča s platni, morajo biti iz snovi, ki ne plesni (samougasljiva umetna vlakna); dobavitelj mora ta del popisa prilagoditi svojim kataloškim podatkom in v celoti zahtevam predpisa, za zaklonišče za 250 oseb.</t>
  </si>
  <si>
    <t>s prostornino 27 litrov za skupno potrebno prostornino (1 liter na dan za osebo za sedem dni = 1750 litrov)</t>
  </si>
  <si>
    <t>s prostornino 27 litrov za skupno potrebno prostornino (1,3 litra na dan za osebo za sedem dni = 2275 litrov)</t>
  </si>
  <si>
    <t>s prostornino 27 litrov za skupno potrebno prostornino (2 litra na dan za osebo za sedem dni = 3500 litrov)</t>
  </si>
  <si>
    <t>s prostornino 20 litrov za skupno potrebno prostornino v zaklonišču (3 litre na dan za osebo za sedem dni = 5250 litrov)</t>
  </si>
  <si>
    <t>(po 100 kosov za eno stranišče)</t>
  </si>
  <si>
    <t>rezervne vrečke za posodo z odpadki za 30 litrov vsebine (po 10 kosov na eno posodo z odpadki, v tem zaklonišču je 280 posod)</t>
  </si>
  <si>
    <t>sredstvo za konzervacijo pitne vode (za celotni volumen posod za pitno vodo, odmerjeno v zavitkih za posamezno posodo, v količini za celotno število posod; v tem zaklonišču je predvidenih 263 posod)</t>
  </si>
  <si>
    <t>- pozicije od 3.01 do 3.41</t>
  </si>
  <si>
    <t>Kompletiranje vse potrebne in spremljajoče dokazne dokumentacije (certifikati, izjave o skladnosti, navodila, garancijski listi, poročila in zapisniki o meritvah, itd.) v obsegu dobave in del po tem popisu</t>
  </si>
  <si>
    <t>Vgradni deli</t>
  </si>
  <si>
    <t>Zapiralna sredstva in pribor</t>
  </si>
  <si>
    <t>Rekapitulacija - Večje zaklonišče :</t>
  </si>
  <si>
    <t>Sistem za zračenje zaklonišča</t>
  </si>
  <si>
    <t>Bivalna, sanitarna in pomožna oprema</t>
  </si>
  <si>
    <t>Vgradnja naprav, napeljav in opreme</t>
  </si>
  <si>
    <t>Rekapitulacija - Manjše zaklonišče :</t>
  </si>
  <si>
    <r>
      <t xml:space="preserve">Merilnik temperature zraka (od 0 do + 40 </t>
    </r>
    <r>
      <rPr>
        <sz val="10"/>
        <color theme="1"/>
        <rFont val="Symbol"/>
        <family val="1"/>
        <charset val="2"/>
      </rPr>
      <t>°</t>
    </r>
    <r>
      <rPr>
        <sz val="10"/>
        <color theme="1"/>
        <rFont val="Times New Roman"/>
        <family val="1"/>
        <charset val="238"/>
      </rPr>
      <t>C) in relativne vlažnosti zraka (od 20 do 100 %)</t>
    </r>
  </si>
  <si>
    <t>Vmesna spiro cevna povezava z dušilno loputo za priključitev prezračevalne naprave na dovodna priključka normalnega in zaščitnega zračenja DN 200/150</t>
  </si>
  <si>
    <t>Vmesna spiro cevna povezava z dušilno loputo za priključitev prezračevalne naprave na dovodna priključka normalnega in zaščitnega zračenja DN 150/100</t>
  </si>
  <si>
    <t>SKUPNA REKAPITULACIJA:</t>
  </si>
  <si>
    <t>SKUPAJ:</t>
  </si>
  <si>
    <t>OPOMBE, DOLOČILA IN OBLIGACIJE</t>
  </si>
  <si>
    <t>Ponudnik z oddajo ponudbe potrjuje in izjavlja, da je prebral, v ponudbi zajel in</t>
  </si>
  <si>
    <t>upošteval vsa v nadaljevanju navedena, zahtevana in opisana določila.</t>
  </si>
  <si>
    <t>Ponudnik priloži ponudbi samo dokumentacijo izrecno navedeno v razpisni</t>
  </si>
  <si>
    <t>dokumentaciji. Tehnično dokumentacijo, prospekte itd. bo naročnik po potrebi zahteval</t>
  </si>
  <si>
    <t>naknadno od ponudnika, kateremu se bo odločil oddati javno naročilo.</t>
  </si>
  <si>
    <t>Izvajalec je gospodarski subjekt s katerim naročnik sklene pogodbo o izvedbi javnega</t>
  </si>
  <si>
    <t>naročila in je v fazi oddaje naročila kot ponudnik oddal ekonomsko najugodnejšo</t>
  </si>
  <si>
    <t>ponudbo.</t>
  </si>
  <si>
    <t>Projektna dokumentacije je bila izdelana skladno z veljavno zakonodajo, podzakonskimi</t>
  </si>
  <si>
    <t>akti, tehničnimi smernicami, obveznimi standardi in normativi ter pravili stroke.</t>
  </si>
  <si>
    <t>SPLOŠNE ZAHTEVE IN OPOMBE K POPISU DEL</t>
  </si>
  <si>
    <t>1 Dela lahko izvaja samo izvajalec, ki je registriran za opravljanje gradbene dejavnosti in</t>
  </si>
  <si>
    <t>ima za tovrstna dela ustrezno registracijo, zavarovanje za škodo, certifikate, tehnično</t>
  </si>
  <si>
    <t>izobražen kader, sredstva ter je usposobljen za samostojno pripravo in izvedbo del.</t>
  </si>
  <si>
    <t>2 Izvajalec je dolžan pri sestavi ponudbe (in izvajanju del) pregledati in upoštevati PVO in</t>
  </si>
  <si>
    <t>celotno projektno dokumentacijo, vse grafične in tekstualne dele ter popise del, poročila,</t>
  </si>
  <si>
    <t>elaborate, študije in ostale pogoje za predmetni investicijski projekt. Na morebitne</t>
  </si>
  <si>
    <t>napake v dokumentaciji ali neskladja med posameznimi načrti ali deli načrtov (popisi del,</t>
  </si>
  <si>
    <t>tehnična poročila, lokacijski in tehnični prikazi, sheme in risbe), elaborati, izkazi in</t>
  </si>
  <si>
    <t>študijami, je izvajalec dolžan opozoriti naročnika. Kontaktiranje ali postavljanje vprašanj</t>
  </si>
  <si>
    <t>za pripravo ponudbe v fazi razpisa neposredno projektantom NI DOVOLJENO.</t>
  </si>
  <si>
    <t>3 Izvajalec je dolžan pri sestavi ponudbe (in izvajanju del) veljavno zakonodajo, ki ureja</t>
  </si>
  <si>
    <t>graditev objektov v Republiki Sloveniji, vključno s povezanimi podzakonskimi akti,</t>
  </si>
  <si>
    <t>predpisi, tehničnimi smernicami, standardi in normativi, pravili stroke in dobro gradbeno</t>
  </si>
  <si>
    <t>prakso</t>
  </si>
  <si>
    <t>4 Popis tvori celoto skupaj z grafičnim in tekstualnim delom, zato ga je potrebno brati</t>
  </si>
  <si>
    <t>skupaj s celotnim projektom. Tehnični opisi, grafični prikazi, detajli, sheme ter ostali</t>
  </si>
  <si>
    <t>dokumenti v PZI dokumentaciji predstavljajo dodaten opis popisnih postavk gradbeno</t>
  </si>
  <si>
    <t>obrtniških in inštalacijskih del ter jih je potrebno dosledno upoštevati skupaj s popisom</t>
  </si>
  <si>
    <t>del. Prav tako so natančnejši opisi, način in kvaliteta izdelave, barve, velikost elementov,</t>
  </si>
  <si>
    <t>načini pritrjevanja, načini stikovanja z ostalimi elementi objekta, morebitna požarna</t>
  </si>
  <si>
    <t>varnost konstrukcij ali gradbenih elementov in podobno razvidni iz prej naštetih sestavin</t>
  </si>
  <si>
    <t>PZI projekta.</t>
  </si>
  <si>
    <t>5 Za vsako popisno postavko je potrebno upoštevati celotno potrebno delo, ves osnovni in</t>
  </si>
  <si>
    <t>pomožni material, dobavo, montažo, prevoz in varovanje materiala in orodja na objekt,</t>
  </si>
  <si>
    <t>notranje prenose in transporte, delovne in pomožne odre, zaključno čiščenje in</t>
  </si>
  <si>
    <t>odstranitev odpadkov po dovršenem delu.</t>
  </si>
  <si>
    <t>6 Izvajalec je dolžan pri ponudbi upoštevati vse povezane stroške, ki so potrebni za</t>
  </si>
  <si>
    <t>tehnično pravilno izvedbo del, ki jih ponuja v izvedbo (kot npr. razni pritrdilni material,</t>
  </si>
  <si>
    <t>vezni in tesnilni material, stikovanje, sidra, nosilne profile in podobno). Ponudba mora</t>
  </si>
  <si>
    <t>vsebovati tudi vgradnjo zaključnih profilov, pločevin in kotnikov, izdelavo vseh potrebnih</t>
  </si>
  <si>
    <t>podkonstrukcij, dodatnega izsekavanja AB in zidanih sten, ponovnega odpiranja</t>
  </si>
  <si>
    <t>montažnih sten in podobna dela potrebna za vgradnjo posameznega elementa objekta,</t>
  </si>
  <si>
    <t>izdelavo vseh drobnih gradbenih, obrtniških in instalacijskih del ter ostalega, četudi to ni</t>
  </si>
  <si>
    <t>neposredno navedeno popisu GOI del, a je kljub temu razvidno iz grafičnih prilog in</t>
  </si>
  <si>
    <t>ostalih prej naštetih sestavnih delov PZI projekta oz. je potrebno za kvalitetno izvedbo</t>
  </si>
  <si>
    <t>vseh del.</t>
  </si>
  <si>
    <t>7 Izvajalec mora v enotnih cenah upoštevati naslednje stroške, v kolikor le-ti niso</t>
  </si>
  <si>
    <t>upoštevani v posebnih postavkah:</t>
  </si>
  <si>
    <t>- stroški za izdelavo načrta organizacije gradbišča s podrobnim terminskim planom;-</t>
  </si>
  <si>
    <t>- vsi stroški za prijavo, postavitev, organizacijo in ograditev ter zaščito gradbišča,</t>
  </si>
  <si>
    <t>gradbiščnih objektov, postavitev gradbene table in prometne signalizacije, zagotavljanje</t>
  </si>
  <si>
    <t>ustrezne varnosti na gradbišču, ureditev začasnih deponij, tekoče vzdrževanje in</t>
  </si>
  <si>
    <t>odstranitev gradbišča;</t>
  </si>
  <si>
    <t xml:space="preserve"> - stroški za postavitev in odstranitev po zaključku gradnje začasnih skladišč ter začasnega</t>
  </si>
  <si>
    <t>objekta s poslovnim prostorom, vključno z opremo za delovna mesta in za skupne</t>
  </si>
  <si>
    <t>operativne sestanke ter za potrebe naročnika, s tekočim vzdrževanjem in čiščenjem;</t>
  </si>
  <si>
    <t xml:space="preserve"> - vsi stroški za pridobitev začasnih površin za gradnjo in za organizacijo gradbišča izven</t>
  </si>
  <si>
    <t>delovnega pasu, vključno s stroški soglasij, morebitnih odškodnin, taks zaradi uporabe</t>
  </si>
  <si>
    <t>zemljišč, vključno z elaborati in najemninami;</t>
  </si>
  <si>
    <t>- vsi stroški v zvezi s transporti po javnih poteh in cestah: morebitne odškodnine,</t>
  </si>
  <si>
    <t>morebitne sanacije cestišč zaradi poškodb med gradnjo, zagotovitev potrebnih začasnih</t>
  </si>
  <si>
    <t>površin za transportne poti in gradnjo izven območja gradbišča s plačilom stroškov za</t>
  </si>
  <si>
    <t>sanacijo in vzpostavitev okoliških zemljišč in objektov v prvotno stanje (soglasja,</t>
  </si>
  <si>
    <t>odškodnine, itd.);</t>
  </si>
  <si>
    <t xml:space="preserve"> - vsi stroški za sanacijo in kultiviranje površin delovnega pasu in gradbiščnih površin po</t>
  </si>
  <si>
    <t>odstranitvi objektov;</t>
  </si>
  <si>
    <t>- stroški začasnega odvoza, deponiranje in vračanje izkopanega materiala, ki ga ne bo</t>
  </si>
  <si>
    <t>možno deponirati na gradbišču ter stroške odvoza in zagotovitev odstranjevanja</t>
  </si>
  <si>
    <t>odpadnega gradbenega materiala skladno z zakonodajo na področju ravnanja z odpadki</t>
  </si>
  <si>
    <t>(odvoz na urejene deponije s taksami itd.)</t>
  </si>
  <si>
    <t>- vsi stroški za zagotavljanje varnosti in zdravja pri delu, zlasti izvajanje vseh del in</t>
  </si>
  <si>
    <t>ukrepov, ki izhajajo iz določil veljavnih predpisov varstva pri delu in zahtev Varnostnega</t>
  </si>
  <si>
    <t>načrta;</t>
  </si>
  <si>
    <t xml:space="preserve"> - stroški za ustrezno varovanje izkopa gradbene jame za objekt in ostalih manjših</t>
  </si>
  <si>
    <t>posameznih izkopov za izvedbo komunalne infrastrukture brez posegov na sosednja</t>
  </si>
  <si>
    <t>zemljišča;</t>
  </si>
  <si>
    <t>- stroški oteženega izkopa v mokrem terenu, izkop v vodi, prekop potokov, itd.</t>
  </si>
  <si>
    <t>- stroški odvoda meteorne vode iz gradbene jame in vode, ki se izceja iz bočnih strani</t>
  </si>
  <si>
    <t>izkopa;*stroški dela v kampadah zaradi oteženih geoloških razmer;*stroški dela v</t>
  </si>
  <si>
    <t>nagnjenem terenu;-</t>
  </si>
  <si>
    <t>8 Izvajalec je dolžan dela izvesti v skladu z veljavno zakonodajo, ki ureja graditev objektov</t>
  </si>
  <si>
    <t>v Republiki Sloveniji, vključno s povezanimi podzakonskimi akti, predpisi, tehničnimi</t>
  </si>
  <si>
    <t>smernicami, standardi in normativi, pravili stroke in dobro gradbeno prakso.</t>
  </si>
  <si>
    <t>9 Izvajalec mora vsa dela izvajati skladno s pravnomočnim integralnim gradbenim</t>
  </si>
  <si>
    <t>dovoljenjem, celotno projektno dokumentacijo, poročili, elaborati, študijami in ostalimi</t>
  </si>
  <si>
    <t>pogoji za predmetni investicijski projekt ter z upoštevanjem navodil in potrditev</t>
  </si>
  <si>
    <t>projektanta, nadzornika in investitorja. Vso potrebno delavniško dokumentacijo zagotovi</t>
  </si>
  <si>
    <t>izvajalec del v okviru ponujene cene.</t>
  </si>
  <si>
    <t>10 Izvajalec mora dela izvajati po določilih veljavnih tehničnih predpisov in skladno z</t>
  </si>
  <si>
    <t>obveznimi standardi in z Uredbo o zagotavljanju varnosti in zdravja pri delu na začasnih</t>
  </si>
  <si>
    <t>in premičnih gradbiščih</t>
  </si>
  <si>
    <t>11 Izvajalec nosi vso odgovornost za nesreče in škodo, ki nastane na objektu ali v okolici</t>
  </si>
  <si>
    <t>zaradi njegovega dela. Vse poškodbe, ki bodo nastale na tlakih, stopniščih, strehah,</t>
  </si>
  <si>
    <t>stenah in stavbnem pohištvu ter vseh ostalih izvedenih elementih, bodo bremenile</t>
  </si>
  <si>
    <t>izvajalca del - vsa popravila poškodb oz. zamenjave z novim enakim, bo izvajalec del</t>
  </si>
  <si>
    <t>izvedel na lastne stroške!</t>
  </si>
  <si>
    <t>12 Izvajalec mora omogočati stalen, prost in vzdrževan dostop za potrebe intervencije oz.</t>
  </si>
  <si>
    <t>vzdrževanja.</t>
  </si>
  <si>
    <t>13 Izvajalec odgovarja za kakovost izvedbe vseh del.</t>
  </si>
  <si>
    <t>14 Vsa dela morajo biti izvedena kvalitetno in iz materialov z zahtevanimi lastnostmi,</t>
  </si>
  <si>
    <t>izvedena skladno z veljavno zakonodajo in z upoštevanjem navodil za vgradnjo za</t>
  </si>
  <si>
    <t>izbrane materiale in opremo, s predložitvijo predpisanih izjav o lastnostih in/ali</t>
  </si>
  <si>
    <t>certifikatov. Vsi gradbeni proizvodi (GP) morajo biti označeni s CE oznako.</t>
  </si>
  <si>
    <t>15 Izvajalec mora vsa dela izvesti skladno z zahtevami Načrta požarne varnosti in zagotoviti</t>
  </si>
  <si>
    <t>izpolnjevanje zahtevanih požarnih odpornosti za vse vgrajene konstrukcije in gradbene</t>
  </si>
  <si>
    <t>elemente objekta.</t>
  </si>
  <si>
    <t>16 Pred pričetkom del je treba vse opise, mere, količine in obdelave kontrolirati po zadnje</t>
  </si>
  <si>
    <t>veljavnih načrtrih, detajlih in opisih.</t>
  </si>
  <si>
    <t>17 Pri izvedbi se je treba držati načrtov in navodil oziroma tolmačenj projektanta. V primeru</t>
  </si>
  <si>
    <t>nejasnosti mora izvajalec že v času izdelave ponudbe iskati ustrezna tolmačenja. V</t>
  </si>
  <si>
    <t>primeru, da izvajalec opazi v načrtu oz. detajlu napako, mora nanjo opozoriti, delo pa</t>
  </si>
  <si>
    <t>izvesti strokovno pravilno.</t>
  </si>
  <si>
    <t>18 V kolikor želi izvajalec prilagoditi izvedbo svoji tehnologiji, mora izdelati ustrezno</t>
  </si>
  <si>
    <t>projektno dokumentacijo z detajli. Tehnološke risbe in projektno dokumentacijo z detajli</t>
  </si>
  <si>
    <t>mora pred izvedbo pregledati in s podpisom potrditi projektant pristojne stroke, nadzornik</t>
  </si>
  <si>
    <t>in investitor.</t>
  </si>
  <si>
    <t>19 Izvajalec mora izdelati delavniške in tehnološke risbe z detajli, ki jih je potrebno izvesti</t>
  </si>
  <si>
    <t>za končanje posameznih del, tudi če niso podrobno navedeni in opisani v popisu in</t>
  </si>
  <si>
    <t>načrtih, so pa nujna za pravilno funkcioniranje posameznih sistemov in elementov.</t>
  </si>
  <si>
    <t>Potrditi jih mora pooblaščeni projektant statike in arhitekture.</t>
  </si>
  <si>
    <t>20 Izvajalec je dolžan usklajevati izvedbo projekta v smislu energetsko učinkovitih gradenj</t>
  </si>
  <si>
    <t>stavb in trajnostnega certificiranja stavb po metodi DGNB skladno z uporabniškimi</t>
  </si>
  <si>
    <t>zahtevami.</t>
  </si>
  <si>
    <t>21 Projektant opozarja, da je izbrana oprema sprojektirana z namenom in se je brez</t>
  </si>
  <si>
    <t>privoljenja projektanta, nadzora in uporabnika ne more spreminjati. Izvajalec je dolžan</t>
  </si>
  <si>
    <t>projektantu predati PZI načrt s čitljivo vnesenimi vsemi popravki in dopolnitvami</t>
  </si>
  <si>
    <t>izvedenimi tekom gradnje, za izdelavo PID dokumentacije skladno z GZ.</t>
  </si>
  <si>
    <t>Pri vseh postavkah upoštevati tudi:</t>
  </si>
  <si>
    <t>* PVO, projekt DGD in projekta PZI z vsemi zahtevki in sestavinami (besedilni del s</t>
  </si>
  <si>
    <t>tehničnimi poročili, tehničnimi in drugimi opisi, grafični lokacijskii in tehničnii prikazi,</t>
  </si>
  <si>
    <t>sheme, detajli in drugime risbame) in poročili, elaborati, študijami in ostalimi pogoji za</t>
  </si>
  <si>
    <t>predmetni investicijski projekt, saj je popis GOI del sestavni del teh projektov in jih mora</t>
  </si>
  <si>
    <t>izvajalec obvezno upoštevati pri sami izdelavi ponudbe. Vse projektne sestavine mora</t>
  </si>
  <si>
    <t>izvajalec upoštevati tudi, če se besedilo popisa ne sklicuje na konkretne sheme.</t>
  </si>
  <si>
    <t>* vsa potrebna pripravljalna, spremljajoča in zaključna dela, kot so npr. zakoličbe,</t>
  </si>
  <si>
    <t>zagotovitev potrebnih komunalnih priključkov za potrebe izvajanja gradnje izvedba</t>
  </si>
  <si>
    <t>začasnih inštalacij, evidentiranje, označevanje, zaščita in prestavitev komunalnih vodov</t>
  </si>
  <si>
    <t>podzemnih vodov, postavljanje in vzdrževanje zakoličbenih profilov, izvedba in</t>
  </si>
  <si>
    <t>označevanje novih in starih križanj ter morebitna zaščita križanj komunalnih vodov,</t>
  </si>
  <si>
    <t>geodetski posnetki objektov in izdajanje vmesnih posnetkov izvedenih situacij naročniku,</t>
  </si>
  <si>
    <t>izdelava zbirnih kart, itd.;</t>
  </si>
  <si>
    <t>* preizkušanje kvalitete materiala, ki se vgrajuje in dokazovanje kvalitete z atesti, certifikati</t>
  </si>
  <si>
    <t>oz. tehničnimi soglasji;</t>
  </si>
  <si>
    <t>* vse potrebne transporte do mesta vgrajevanja (vsi manipulativnimi stroški);</t>
  </si>
  <si>
    <t>* pridobivanje soglasij in izvedba morebitnih zapor na vseh cestah s plačilom stroškov,</t>
  </si>
  <si>
    <t>nadomestil in pristojbin;</t>
  </si>
  <si>
    <t>* ves potrebno delo in ves glavni in pomožni, montažni, pritrdilni tesnilni in vezni material</t>
  </si>
  <si>
    <t>ter podkonstrukcijo;</t>
  </si>
  <si>
    <t>* vsa delovna sredstva, organizacijo in koordinacijo vseh del, tudi pripravljalnih,</t>
  </si>
  <si>
    <t>spremljajočih in zaključnih;</t>
  </si>
  <si>
    <t>* terminsko usklajevanje del z ostalimi izvajalci na objektu;</t>
  </si>
  <si>
    <t>* vsa potrebna pomožna sredstva na objektu kot so lestve, odri, itd.;</t>
  </si>
  <si>
    <t>* usklajevanje z osnovnim načrtom in posvetovanje s projektantom;</t>
  </si>
  <si>
    <t>* povračilo morebitne škode povzročene ostalim izvajalcem oz. podizvajalcem;</t>
  </si>
  <si>
    <t>* čiščenje izdelkov in delovnih priprav med delom in po končanem delu;</t>
  </si>
  <si>
    <t>* čiščenje in odvoz gradbenih odpadkov na trajno deponijo;</t>
  </si>
  <si>
    <t>* skladiščenje materiala na gradbišču;</t>
  </si>
  <si>
    <t>* ustrezno varovanje obstoječih objektov, infrastrukture in okolice v času gradnje ter</t>
  </si>
  <si>
    <t>monitoring in dokumentiranje vseh morebitnih škodnih dogodkov;</t>
  </si>
  <si>
    <t>* morebitne poškodbe in čiščenja javnih vozišč ter drugih površin zaradi prevozov</t>
  </si>
  <si>
    <t>bremenijo izvajalca. Izvajalec del mora posebej paziti na vse obstoječe komunalne in</t>
  </si>
  <si>
    <t>energetske priključke;</t>
  </si>
  <si>
    <t>* vse potrebne izvedbene sheme elektro instalacij, ki so potrebne za izvedbo elektro</t>
  </si>
  <si>
    <t>sistemov projekta opreme;</t>
  </si>
  <si>
    <t>* zagotavljanje kompletnega elektro-instalacijski sistema za končno delovanje proizvodov</t>
  </si>
  <si>
    <t>sistemov avtomatike pri izvedbi;</t>
  </si>
  <si>
    <t>* zagotavljanje nadzora in koordinacijo izvedbe vseh elektro napeljav, ki so predmet</t>
  </si>
  <si>
    <t>končne instalacije proizvoda ( senčila, vrata, okna,…);</t>
  </si>
  <si>
    <t>* zagotavljanje vseh delovnih strojev za dvigovanje bremen in delovnih košar za dostope</t>
  </si>
  <si>
    <t>do delovišč je potrebno zajeti v cenah posameznih postavk in se ne obračunavajo</t>
  </si>
  <si>
    <t>posebej;</t>
  </si>
  <si>
    <t>* ščitenje vseh obodnih površin objektov (tlaki, stene, strop, fasada, streha, zunanje</t>
  </si>
  <si>
    <t>površine) za čas gradnje in po končani gradnji do končnega prevzema objektov.</t>
  </si>
  <si>
    <t>OBVEZNOSTI IZVAJALCA, KI MORAJO BITI ZAJETE V ENOTNIH CENAH</t>
  </si>
  <si>
    <t>1. Izvajalec je pred oddajo ponudbe dolžan preveriti ustreznost popisov del in količin v teh</t>
  </si>
  <si>
    <t>popisih ter njihovo skladnost z ostalimi dokumenti projektne dokumentacije, ki so del</t>
  </si>
  <si>
    <t>razpisne dokumentacije. Prav tako je izvajalec dolžan preveriti vse detajle in sheme. Vse</t>
  </si>
  <si>
    <t>izmere je potrebno preveriti po posameznih projektih oz. načrtih, ki sestavljajo razpisni</t>
  </si>
  <si>
    <t>dokumentacijo. V primeru ugotovljenih neskladij je v času priprave ponudbe obvezan o</t>
  </si>
  <si>
    <t>tem obvestiti naročnika.</t>
  </si>
  <si>
    <t>2. Izvajalec je odgovoren za računsko pravilnost oddane ponudbe.</t>
  </si>
  <si>
    <t>Popis del je izdelan v programski opremi Microsoft Excel in s tem berljiv v standardni</t>
  </si>
  <si>
    <t>programski opremi, tudi na primer v Open Office. Vse celice so berljive in kljub zaklenitvi</t>
  </si>
  <si>
    <t>jih je možno razširiti. Prav tako je možno posamezne celice kopirati, v kolikor</t>
  </si>
  <si>
    <t>programska oprema ne prikazuje pravilno berljivih znakov.</t>
  </si>
  <si>
    <t>Pri oddaji ponudbe naročniku je izvajalec dolžan sam preveriti pravilnost nastavljenih</t>
  </si>
  <si>
    <t>formul in izračunavanja ponudbene cene (zmnožke in seštevke ter prenose le teh v</t>
  </si>
  <si>
    <t>rekapitulacijo). Izvajalec se s pripravo te ponudbe obvezuje, da je prebral vse celice in</t>
  </si>
  <si>
    <t>elemente celotne datoteke, vključno z vsemi postavkami in splošnimi in posebnimi</t>
  </si>
  <si>
    <t>tehničnimi navodili, opombami ali določili in je preveril pravilnost preračuna ter s tem</t>
  </si>
  <si>
    <t>zagotavlja ponudbeno vrednost.</t>
  </si>
  <si>
    <t>3. V popisu so navedena komercialna imena materialov, naprav in opreme zgolj zaradi</t>
  </si>
  <si>
    <t>določitve zahtevane kvalitete. Ponujen material, naprave in oprema mora biti enake ali</t>
  </si>
  <si>
    <t>boljše kvalitete kot je predpisana s projektom.</t>
  </si>
  <si>
    <t>Vsi elementi strojne in elektro opreme, prav tako pa tudi vsi ostali ponujeni elementi,</t>
  </si>
  <si>
    <t>oprema in inštalacije, morajo poleg funkcije in tehničnih karakteristik ustrezati tudi</t>
  </si>
  <si>
    <t>dimenzijsko projektiranim rešitvam. Oprema ne sme presegati projektiranih dimenzij.</t>
  </si>
  <si>
    <t>4. V posameznih postavkah popisa so navedeni proizvajalci in/ali tipi posameznih sistemov,</t>
  </si>
  <si>
    <t>materialov ali opreme, s čimer so zgolj natančno opredeljene zahtevane tehnične</t>
  </si>
  <si>
    <t>lastnosti. Izvajalec del lahko ponudi nadomesten sistem, material ali opremo drugega</t>
  </si>
  <si>
    <t>proizvajalca in tipa, pri čemer morajo biti tehnične lastnosti ponujenega sistema,</t>
  </si>
  <si>
    <t>materiala ali opreme enakovredne ali boljše od opredeljenih v popisu, dimenzijsko pa ne</t>
  </si>
  <si>
    <t>smejo presegati projektiranih dimenzij. Vse funkcijske in tehnične karakteristike</t>
  </si>
  <si>
    <t>nadomestnih sistemov, materialov ali opreme mora izvajalec dokazati z ustrezno</t>
  </si>
  <si>
    <t>dokumentacijo.</t>
  </si>
  <si>
    <t>Vse morebitne posledice zaradi spremembe sistemov, materialov ali opreme vključno z</t>
  </si>
  <si>
    <t>morebitnimi spremembami oz. dopolnitvami BIM modelov in projektne dokumentacije,</t>
  </si>
  <si>
    <t>stroškovno in časovno bremenijo izvajalca.</t>
  </si>
  <si>
    <t>5. Vsako zamenjavo, uporabo in končni izbor nadomestnih sistemov, materialov,</t>
  </si>
  <si>
    <t>proizvodov in opreme morajo obvezno in pravočasno (pred dobavo in vgradnjo) pisno</t>
  </si>
  <si>
    <t>potrditi projektant (vseh sodelujočih strok), nadzornik in investitor.</t>
  </si>
  <si>
    <t>6. V ceni posameznih postavk mora izvajalec zajeti vse elemente, ki so navedeni v opisu</t>
  </si>
  <si>
    <t>postavke, ne glede na različnost zahtevanih gradbeno - obrtniških in instalacijskih del,</t>
  </si>
  <si>
    <t>razen v postavkah kjer je eksplicitno navedeno, da so določeni elementi zajeti v drugi</t>
  </si>
  <si>
    <t>postavki oz. pri drugih delih.</t>
  </si>
  <si>
    <t>7. V ceni vseh postavk mora izvajalec zajeti še vse ostalo iz razpisnih pogojev, kar s tem</t>
  </si>
  <si>
    <t>popisom ni zajeto.</t>
  </si>
  <si>
    <t>8. V cenah je potrebno zajeti tudi ves osnovni in pomožni material, vsa pomožna dela,</t>
  </si>
  <si>
    <t>transportne, manipulativne stroške, skratka vse za gotova izvedena dela po postavkah,</t>
  </si>
  <si>
    <t>do funkcionalne izvedbe. Specifikacije in zahteve, navedene v popisu, se ne smejo</t>
  </si>
  <si>
    <t>upoštevati kot edine zahteve.</t>
  </si>
  <si>
    <t>9. Izvajalec je dolžan v ceni zajeti in dobaviti vse elemente opreme ter opraviti dela in</t>
  </si>
  <si>
    <t>storitve, ki niso eksplicitno navedeni, a so bistvenega pomena za funkcionalnost,</t>
  </si>
  <si>
    <t>skladnost s predpisi ter kontinuirano, zanesljivo in varno obratovanje opreme. Pri pripravi</t>
  </si>
  <si>
    <t>ponudbe in izvedbi je potrebno upoštevati tudi navodila, pogoje in podatke dobavitelja ali</t>
  </si>
  <si>
    <t>proizvajalca materiala oz izdelka ter v ceni na enoto zagotoviti ves potrebni material, za</t>
  </si>
  <si>
    <t>funkcionalno izvedbo posameznega izdelka oziroma produkta.</t>
  </si>
  <si>
    <t>10. V vsaki ceni/enoto in za komplet mora izvajalec zajeti vse za gotove montirane in finalno</t>
  </si>
  <si>
    <t>obdelane izdelke - objekt kot celoto v skladu s projektom, brez dodatnih del, z izdelavo</t>
  </si>
  <si>
    <t>vse montažne tehnične dokumentacije, detajlov izvedbe, delavniške dokumentacije,</t>
  </si>
  <si>
    <t>katerih potrditev je obvezna s strani pooblaščenih projektantov, nadzora in investitorja.</t>
  </si>
  <si>
    <t>11. Izvajalec mora zagotavljati izdelavo montažne tehnične dokumentacije, detajlov izvedbe</t>
  </si>
  <si>
    <t>in vse druge potrebne delavniške dokumentacije podkonstrukcije (s področja arhitekture,</t>
  </si>
  <si>
    <t>gradbeništva, elektrotehnike, strojništva in zunanje ter krajinske ureditve), vključno z</t>
  </si>
  <si>
    <t>delavniško dokumentacijo za vse nosilne jeklene konstrukcije ter pridobitev obvezne</t>
  </si>
  <si>
    <t>potrditve s strani projektanta, nadzornika in investitorja. Strošek izdelave delavniške</t>
  </si>
  <si>
    <t>dokumentacije se upošteva v ponujenih cenah in se ne obračuna posebej.</t>
  </si>
  <si>
    <t>12. Izvajalec mora zagotavljati izvedbo vseh potrebnih merjenj ter zahtevanih testov in</t>
  </si>
  <si>
    <t>preizkusov (npr. tlačni preizkusi vodovodne instalacije ter odtočne kanalizacije,</t>
  </si>
  <si>
    <t>dezinfekcija vodovodne instalacije, termografski pregledi, meritve elektromagnetnega</t>
  </si>
  <si>
    <t>sevanja, hrupa, itd.) ter izvajanje predpisanega monitoringa v skladu s Poročilom o</t>
  </si>
  <si>
    <t>vplivih na okolje (pred gradnjo, med gradnjo in po končani gradnji).</t>
  </si>
  <si>
    <t>13. V ceni vsakih posameznih del je potrebno zajeti vse potrebne delovne in pomožne odre,</t>
  </si>
  <si>
    <t>kot tudi čiščenje vseh elementov po končanih delih.</t>
  </si>
  <si>
    <t>14. Izvajalec mora zagotavljati koordinacijo del z ostalimi izvajalci oz. podizvajalci del,</t>
  </si>
  <si>
    <t>projektantom, nadzornikom in investitorjem pri medsebojnem usklajevanju organizacije</t>
  </si>
  <si>
    <t>gradbišča in časovnega načrta del ter pri usklajevanju izdelave plana montaže, potrjenih</t>
  </si>
  <si>
    <t>s strani vseh udeležencev gradnje.</t>
  </si>
  <si>
    <t>15. Izvajalec in podizvajalci so dolžni preveriti dejanske mere na licu mesta in posledično</t>
  </si>
  <si>
    <t>prilagoditi elemente in njihovo montažo.</t>
  </si>
  <si>
    <t>16. Izvajalec mora zagotavljati izdelavo montažnih skic in detajlov za izvedbo v dogovoru z</t>
  </si>
  <si>
    <t>vodjo gradnje in nadzornikom.</t>
  </si>
  <si>
    <t>17. Dimenzije obrtniških izdelkov in količine je potrebno pred naročanjem preveriti na</t>
  </si>
  <si>
    <t>objektu. Potrebna je uskladitev vseh elementov (npr. kljuke, okovje, detajlne konstrukcije</t>
  </si>
  <si>
    <t>in obdelave, itd.) s projektantom, nadzornikom in investitorjem. Izvajalec je dolžan pred</t>
  </si>
  <si>
    <t>izdelavo predložiti projektantu v potrditev ustrezne delavniške načrte in detajle.</t>
  </si>
  <si>
    <t>18. V enotnih cenah posameznih postavk, ki se nanašajo na opremo in posamezne sisteme</t>
  </si>
  <si>
    <t>sisteme, mora biti zajeto oz. upoštevano tudi naslednje:</t>
  </si>
  <si>
    <t>- dobava oz. transport,</t>
  </si>
  <si>
    <t>- montaža, vključno s pomožnim montažnim materialom (vezni, tesnilni in pritrdilni</t>
  </si>
  <si>
    <t>material, sidra, nosilni profili, podkonstrukcije in podobno) in navodili proizvajalca,</t>
  </si>
  <si>
    <t>- priključitev in nastavitve, vključno z morebitnim kalibriranjem,</t>
  </si>
  <si>
    <t>- zagon, testiranje in meritve, vključno s poročili,</t>
  </si>
  <si>
    <t>- šolanje uporabnikov oz. vzdrževalnega osebja,</t>
  </si>
  <si>
    <t>- navodila za obratovanje in vzdrževanje,</t>
  </si>
  <si>
    <t>- vsi potrebni certifikatii, izjave o skladnosti oz. potrdila,</t>
  </si>
  <si>
    <t>- vsa druga pomožna dela in material, da se zagotovi funkcionalnost posamezne</t>
  </si>
  <si>
    <t>postavke popisa.</t>
  </si>
  <si>
    <t>19. Izvajalec mora zagotavljati izdelavo izkaza požarne varnosti, vključno s sprotnim</t>
  </si>
  <si>
    <t>spremljanjem gradnje in izvajanjem požarnovarnostnih zahtev ter izdelavo Požarnega</t>
  </si>
  <si>
    <t>reda z obveznimi prilogami in načrtom evakuacije.</t>
  </si>
  <si>
    <t>20. Izvajalec mora zagotavljati izdelavo Izkaza zaščite pred hrupom v stavbah.</t>
  </si>
  <si>
    <t>21. Izvajalec mora zagotavljati izdelavo Izkaza energijskih lastnosti stavbe in energetske</t>
  </si>
  <si>
    <t>izkaznice.</t>
  </si>
  <si>
    <t>22. Izvajalec mora sodelovati z izvajalci gradbenega in projektantskega nadzora in</t>
  </si>
  <si>
    <t>investitorjem za izvedbo tehničnega pregleda in pripravo primopredajne dokumentacije,</t>
  </si>
  <si>
    <t>ki mora vsebovati vso zahtevano dokumentacijo, predvsem pa izjave o skladnosti,</t>
  </si>
  <si>
    <t>požarni izkaz in ostale izkaze ter obvezne tabele, dokazilo o zanesljivosti objekta (DZO),</t>
  </si>
  <si>
    <t>certifikate in ateste za vgrajene materiale in opremo, zapisnike preizkusov in meritev,</t>
  </si>
  <si>
    <t>navodila za uporabo in vzdrževanje ter vse ostale dokumente v skladu s predpisi in</t>
  </si>
  <si>
    <t>pogodbenimi določili.</t>
  </si>
  <si>
    <t>23. V cenah na enoto mora izvajalec zajeti vse pričakovane stroške:</t>
  </si>
  <si>
    <t>• stroške vseh pripravljalnih del,</t>
  </si>
  <si>
    <t>• stroške prijave in priprave gradbišča, odstranitev morebitnih ovir in ureditev delovnega</t>
  </si>
  <si>
    <t>platoja, organizacije, označevanja, ureditve, zavarovanja in varovanja gradbišča s</t>
  </si>
  <si>
    <t>predpisano prometno signalizacijo (kot so letve, opozorilne vrvice, znaki, svetlobna</t>
  </si>
  <si>
    <t>telesa,...), izdelave obvestilne table, gradbiščne table, vključno z odstranitvijo po končani</t>
  </si>
  <si>
    <t>izvedbi ter odstranitvijo vseh varoval in prometne signalizacije, ki je tekom izvedbe</t>
  </si>
  <si>
    <t>služila zavarovanju gradbišča;</t>
  </si>
  <si>
    <t>• stroške garancij, ki jih mora izvajalec predložiti naročniku;</t>
  </si>
  <si>
    <t>• stroške izdelave situacij;</t>
  </si>
  <si>
    <t>• in vse ostale stroške, ki so za izvedbo in končno polno funkcioniranje objekta nujno</t>
  </si>
  <si>
    <t>potrebni;</t>
  </si>
  <si>
    <t>• stroške protikorozijske zaščite za vse kovinske elemente in konstrukcije, ki bi lahko bili</t>
  </si>
  <si>
    <t>izpostavljeni atmosferskim in ostalim korozijskim vplivom,</t>
  </si>
  <si>
    <t>• stroške ustreznih ozemljitev, nevidno pritrjenih in speljanih na splošno ozemljitev</t>
  </si>
  <si>
    <t>objekta, za ALU elemente in jeklene dele, skladno s predpisi,</t>
  </si>
  <si>
    <t>• meritve, teste, preizkuse, pripravljalna, zaključna dela, zavarovalne, transportne,</t>
  </si>
  <si>
    <t>manipulativne stroške je potrebno zajeti v posameznih postavkah in se jih ne</t>
  </si>
  <si>
    <t>obračunava ločeno;</t>
  </si>
  <si>
    <t>• izdelavo varnostnega načrta in poročila;</t>
  </si>
  <si>
    <t>• izdelava vse potrebne dokumentacije, izkazov, poročil, za pridobitev uporabnega</t>
  </si>
  <si>
    <t>dovoljenja (predvsem pa Izkaz požarne varnosti, Izkaz zaščite pred hrupom v stavbah,</t>
  </si>
  <si>
    <t>Izkaz energijskih lastnosti stavbe, energetska izkaznica, geodetski posnetek, Poročilo o</t>
  </si>
  <si>
    <t>gospodarjenju z gradbenimi odpadki,...);</t>
  </si>
  <si>
    <t>• izdelava Navodil za obratovanje in vzdrževanje;</t>
  </si>
  <si>
    <t>• izvajalec je dolžan vse spremembe dokumentirati in mora za potrebe tehničnega</t>
  </si>
  <si>
    <t>pregleda in pridobitve uporabnega dovoljenja priskrbeti oz. predati projektantom vse</t>
  </si>
  <si>
    <t>podloge in podatke za izvedbo PID-ov;</t>
  </si>
  <si>
    <t>• izvajalec sam izdela zakonsko predpisano delavniško dokumentacijo, montažne skice</t>
  </si>
  <si>
    <t>in detajle za izvedbo konstrukcij, instalacij in drugih sistemov med gradnjo objekta, za</t>
  </si>
  <si>
    <t>kar ni ločene postavke v ponudbenem predračunu;</t>
  </si>
  <si>
    <t>• stroške nabave in vgradnje vsega materiala in opreme, predvidenega za vgradnjo in</t>
  </si>
  <si>
    <t>montažo</t>
  </si>
  <si>
    <t>• stroške prevozov, raztovarjanja in skladiščenja na gradbišču ter notranjega transporta</t>
  </si>
  <si>
    <t>na gradbišču;</t>
  </si>
  <si>
    <t>• nadzor za izvedbo jeklene konstrukcije, nadzor potreben za izdelavo Izkaza požarne</t>
  </si>
  <si>
    <t>varnosti;</t>
  </si>
  <si>
    <t>• stroške zaključnih del na gradbišču z odvozom odvečnega materiala in stroške</t>
  </si>
  <si>
    <t>vzpostavitve prvotnega stanja, kjer bo to potrebno;</t>
  </si>
  <si>
    <t>• stroške izdelave ali najema, koriščenja, montaže in demontaže vseh fasadnih odrov,</t>
  </si>
  <si>
    <t>delovnih odrov, zaščitnih odrov in ograj, potrebnih za izvedbo gradbeno obrtniških in</t>
  </si>
  <si>
    <t>instalacijskih del (streha, fasada …), ki jih predvideva popis del;</t>
  </si>
  <si>
    <t>• strošek uradne zakoličbe objektov z zapisnikom zakoličbe;</t>
  </si>
  <si>
    <t>• stroške zavarovanja zakoličbe in vseh geodetskih točk, postavitve reperjev in kontrole</t>
  </si>
  <si>
    <t>posedkov za ves čas gradnje in izdelave končnega poročila o posedanju objektov do</t>
  </si>
  <si>
    <t>tehničnega pregleda;</t>
  </si>
  <si>
    <t>• zagotovitev primernega prostora za izvajanje rednih sestankov na gradbišču;</t>
  </si>
  <si>
    <t>• stroške zadostnega števila kemičnih sanitarij za potrebe vseh, ki izvajajo dela na</t>
  </si>
  <si>
    <t>gradbišču in za obiskovalce;</t>
  </si>
  <si>
    <t>• stroške zbiranja in predložitve investitorju vse ustrezne dokumente, ateste, meritve,</t>
  </si>
  <si>
    <t>poročila idr. tudi od vseh svojih podizvajalcev ter ostalih izvajalcev in dobaviteljev na</t>
  </si>
  <si>
    <t>projektu (tudi od dobavitelja tehnološke opreme);</t>
  </si>
  <si>
    <t>• stroški izvedbe poskusnega obratovanja celotnega objekta s poudarkom na vseh</t>
  </si>
  <si>
    <t>inštalacijah;</t>
  </si>
  <si>
    <t>• morebitne stroške povzročene upravljavcem JGI, ki bi nastali v zvezi s predmetno</t>
  </si>
  <si>
    <t>gradnjo;</t>
  </si>
  <si>
    <t>• vezano na izgradnjo kanalizacijskega priključka in interne kanalizacije: stroške</t>
  </si>
  <si>
    <t>nadzorstva JP Vodovod – Kanalizacija d.o.o., stroške tlačnega preizkusa, s katerim je</t>
  </si>
  <si>
    <t>potrebno potrditi vodotesnost zunanjega in internega kanalizacijskega sistema, vključno</t>
  </si>
  <si>
    <t>s priključkom na javno kanalizacijo, ter strošek izdaje certifikata na podlagi prej</t>
  </si>
  <si>
    <t>omenjenega preizkusa, strošek izdelave geodetskega posnetka pred zasipom</t>
  </si>
  <si>
    <t>kanalizacijskega priključka;</t>
  </si>
  <si>
    <t>• vezano na izvedbe na vodovodnem omrežju: strošek izvedbe vodovodnega priključka</t>
  </si>
  <si>
    <t>od mesta priključitve na javno vodovodno omrežje do obračunskega vodomera, vse</t>
  </si>
  <si>
    <t>morebitne stroške sanacije vodovoda v funkcionalni dolžini in materialu, ki jih določi JP</t>
  </si>
  <si>
    <t>Vodovod – Kanalizacija d.o.o., v primeru poškodb na vodovodu zaradi neustreznih</t>
  </si>
  <si>
    <t>odmikov od obstoječega vodovodnega omrežja in priključkov;</t>
  </si>
  <si>
    <t>• izvajalec mora kanalizacijski priključek in interno kanalizacijo izvajati v vodotesni</t>
  </si>
  <si>
    <t>izvedbi. Pred začetkom gradnje kanalizacijskega priključka izvajalec obvesti Službo</t>
  </si>
  <si>
    <t>priključkov pri JP Vodovod – Kanalizacija d.o.o. zaradi nadzora oz. preverjanja</t>
  </si>
  <si>
    <t>ustreznosti in sicer najmanj 2 dni pred izvajanjem del.- Izvajalec mora en izvod</t>
  </si>
  <si>
    <t>geodetskega posnetka nove GJI in priključkov, ki ga naredi pred zasipom, predati</t>
  </si>
  <si>
    <t>upravljavcu GJI.- Izvajalec pred priključitvijo na javno kanalizacijsko omrežje zaprosi za</t>
  </si>
  <si>
    <t>soglasje upravljavca javne kanalizacije.- Izvajalec mora za morebitne zapore in prekope</t>
  </si>
  <si>
    <t>javnih prometnih površin predhodno pridobiti dovoljenje upravljavca prometne površine.-</t>
  </si>
  <si>
    <t>Vodovodni priključek od mesta priključitve na javno vodovodno omrežje do</t>
  </si>
  <si>
    <t>obračunskega vodomera izvede JP Vodovod – Kanalizacija d.o.o. oziroma izvajalska</t>
  </si>
  <si>
    <t>organizacija s priznano usposobljenostjo, na podlagi posebnega dovoljenja JP Vodovod</t>
  </si>
  <si>
    <t>– Kanalizacija d.o.o.- Izvajalec mora pred pričetkom gradnje javnega vodovodnega</t>
  </si>
  <si>
    <t>omrežja in priključitvijo na javno vodovodno omrežje zaprositi za soglasje upravljavca</t>
  </si>
  <si>
    <t>javnega vodovoda</t>
  </si>
  <si>
    <t>• vezano na izgradnjo priključkov (elektro, vročevod, telekomunikacijsko omrežje,...)</t>
  </si>
  <si>
    <t>stroške nadzorstva javnih služb, stroške preizkusov. Izvajalec pred priključitvijo na javno</t>
  </si>
  <si>
    <t>omrežje zaprosi za soglasje upravljavca javne kanalizacije. Izvajalec mora za morebitne</t>
  </si>
  <si>
    <t>zapore in prekope javnih prometnih površin predhodno pridobiti dovoljenje upravljavca</t>
  </si>
  <si>
    <t>prometne površine in plačati stroške, nadomestila in pristojbine.</t>
  </si>
  <si>
    <t>• stroške zavarovanja objekta v času izvedbe del in delavcev ter materiala na gradbišču</t>
  </si>
  <si>
    <t>v času izvajanja del, od začetka del do pridobitve uporabnega dovoljenja za objekt.</t>
  </si>
  <si>
    <t>Zavarovanje mora biti izvršeno pri pooblaščeni zavarovalni družbi najmanj v višini</t>
  </si>
  <si>
    <t>pogodbene vrednosti ali v zakonsko predpisani vrednosti (v kolikor zavarovanje v višini</t>
  </si>
  <si>
    <t>pogodbene vrednosti presega zakonsko dovoljeno), za ves čas trajanja izvedbe del do</t>
  </si>
  <si>
    <t>uspešne primopredaje objekta, izvajalec mora kopijo police za vrednost predpisanih del</t>
  </si>
  <si>
    <t>dostaviti naročniku v 10. dneh od podpisa pogodbe;</t>
  </si>
  <si>
    <t>• stroške zgraditve in vzdrževanja začasnih internih poti na gradbišču in stroške čiščenja</t>
  </si>
  <si>
    <t>javnih ter drugih poti in okolja izven gradbišča, ki jih bo onesnažil s svojimi vozili ali deli</t>
  </si>
  <si>
    <t>izvajalec ali njegov podizvajalec;</t>
  </si>
  <si>
    <t>• stroške čiščenja objekta med izvajanjem del in končnega temeljitega zidarskega ter</t>
  </si>
  <si>
    <t>gospodinjskega čiščenja objekta, kar zadeva delo izvajalca in vseh podizvajalcev, med</t>
  </si>
  <si>
    <t>izvedbo del in pred primopredajo objekta;</t>
  </si>
  <si>
    <t>• stroške električne energije, vode, TK priključkov in morebitne ostale stroške v času</t>
  </si>
  <si>
    <t>gradnje;</t>
  </si>
  <si>
    <t>• stroške predpisanih ukrepov varstva pri delu in varstva pred požarom, ki jih mora</t>
  </si>
  <si>
    <t>izvajalec obvezno upoštevati;</t>
  </si>
  <si>
    <t>• stroške za popravilo morebitnih škod, ki bi nastale na objektu kot celoti oz. delu</t>
  </si>
  <si>
    <t>objekta, dovoznih cestah, zunanjem okolju, komunalnih vodih in priključkih ter na</t>
  </si>
  <si>
    <t>sosednjih objektih po krivdi izvajalca kot posledica izvajanja del;</t>
  </si>
  <si>
    <t>• stroške vseh predpisanih kontrol materialov, atestov in garancij za materiale vgrajene v</t>
  </si>
  <si>
    <t>objekt, stroške nostrifikacije in meritev pooblaščenih institucij, potrebnih za pridobitev</t>
  </si>
  <si>
    <t>uporabnega dovoljenja, pri čemer morajo biti dokumenti obvezno prevedeni v</t>
  </si>
  <si>
    <t>slovenščino in nostrificirani od pooblaščene institucije v RS;</t>
  </si>
  <si>
    <t>• stroške izdelave elaborata zapore cest, postavitev morebitnih potrebnih cestnih zapor</t>
  </si>
  <si>
    <t>in prometne signalizacije;</t>
  </si>
  <si>
    <t>• stroške zagotovitve, vzpostavitve perišča kamionov pred izstopom z gradbišča in</t>
  </si>
  <si>
    <t>njegovo delovanje;</t>
  </si>
  <si>
    <t>• stroške ogrevanja v času izvajanja del, če so zunanje temperature neustrezne za</t>
  </si>
  <si>
    <t>normalno odvijanje del po terminskem planu;</t>
  </si>
  <si>
    <t>• stroške izdelave geodetskega načrta novega stanja zemljišča in objektov po končani</t>
  </si>
  <si>
    <t>gradnji;• stroške izvajanja geodetskih storitev med samo gradnjo (zakoličba stavbe,</t>
  </si>
  <si>
    <t>podajanje višin, kontrola vertikalnosti konstrukcije, postavitev gradbenih profilov, ipd. za</t>
  </si>
  <si>
    <t>ves čas gradnje in za vsa dela);</t>
  </si>
  <si>
    <t>• stroške dobave posameznih elementov, začasnega deponiranja (npr. vodovodnih cevi</t>
  </si>
  <si>
    <t>ipd.) in zavarovanja deponiranega materiala z vsemi prevozi in prenosi na gradbišču, iz</t>
  </si>
  <si>
    <t>deponije do mesta vgradnje:</t>
  </si>
  <si>
    <t>• stroške pomožnih gradbenih del (od zarisovanja, vrtanja zidov, beljenja zidov,</t>
  </si>
  <si>
    <t>vzpostavljanja prvotnega stanja idr.);</t>
  </si>
  <si>
    <t>• stroške za dobavo in montažo vseh potrebnih materialov in opreme za pravilno</t>
  </si>
  <si>
    <t>delovanje sistemov, razen če v posamezni postavki ni drugače navedeno;</t>
  </si>
  <si>
    <t>• stroške pospravljanja, čiščenja gradbišča in terena po končani gradnji in vzpostavitev</t>
  </si>
  <si>
    <t>gradbišča in okolice v prvotno stanje oz. ureditev okolice;</t>
  </si>
  <si>
    <t>• strošek opravljanja nadzora geomehanika pri izkopu gradbene jame z vpisovanjem</t>
  </si>
  <si>
    <t>ugotovitev in rešitev v gradbeni dnevnik;</t>
  </si>
  <si>
    <t>• stroške koordinacije, sodelovanja in usklajevanja z dobavitelji tehnološke,</t>
  </si>
  <si>
    <t>laboratorijske, eksperimentalne in vse ostale pohištvene ter multimedijske opreme ter z</t>
  </si>
  <si>
    <t>vsemi ostalimi izvajalci oz. podizvajalci na objektu;</t>
  </si>
  <si>
    <t>• strošek vodje del glavnega izvajalca, ki bo izvajal tudi koordinacijo s podizvajalci in z</t>
  </si>
  <si>
    <t>drugimi izvajalci, ki jih bo izbral naročnik in bo opravljal delo vodje gradbišča;</t>
  </si>
  <si>
    <t>• stroške morebitnih prilagoditev mikrolokacij inštalacijskih priključkov oziroma strojnih in</t>
  </si>
  <si>
    <t>elektro inštalacij glede na izvedbene projekte pohištvene in tehnološke opreme;</t>
  </si>
  <si>
    <t>stroške prilagoditve projektov oz. preprojektiranja v primeru potrebe po le-tem zaradi</t>
  </si>
  <si>
    <t>ponujenih drugačnih, vendar kvalitetno in tehnično ustreznih, tipov opreme, vključno s</t>
  </si>
  <si>
    <t>potrditvijo projektantov objekta;</t>
  </si>
  <si>
    <t>• stroške šolanja uporabnika za vse sisteme strojnih, elektro instalacij in ostalih</t>
  </si>
  <si>
    <t>sistemov;</t>
  </si>
  <si>
    <t>24. Pred oddajo ponudbe se je izvajalec dolžan seznaniti z območjem, predvidenim za</t>
  </si>
  <si>
    <t>gradnjo in temu prilagoditi vsa potrebna dela, kar mora biti zajeto v ponudbi. V</t>
  </si>
  <si>
    <t>neposredni bližini predvidene gradnje se nahajajo stavbe, v katerih potekajo</t>
  </si>
  <si>
    <t>izobraževalni in raziskovalni procesi in bo izvajalec moral izvajati kontrolo hrupa in</t>
  </si>
  <si>
    <t>kontrolo vibracij. Dela, ki so hrupna in dela, ki povzročajo vibracije bo izvajalec moral</t>
  </si>
  <si>
    <t>preprečiti oziroma jih izvesti na način, da povzročajo minimalne vplive. Tehnologijo</t>
  </si>
  <si>
    <t>rušenja, pilotiranja in tehnologijo izvedbe ostalih del bo izvajalec moral prilagoditi tako,</t>
  </si>
  <si>
    <t>da bo vpliv minimalen. Izvajalec mora preprečiti in zmanjšati emisije delcev iz gradbišča</t>
  </si>
  <si>
    <t>na najmanjšo možno mero.</t>
  </si>
  <si>
    <t>V času gradnje mora izvajalec zagotoviti vse potrebne varnostne ukrepe in tako</t>
  </si>
  <si>
    <t>organizacijo na gradbišču, da bo preprečeno onesnaževanje voda, ki bi nastalo zaradi</t>
  </si>
  <si>
    <t>transporta, skladiščenja in uporabe tekočih goriv in drugih nevarnih snovi oziroma v</t>
  </si>
  <si>
    <t>primeru nezgod zagotoviti takojšnje ukrepanje za to usposobljenih delavcev.</t>
  </si>
  <si>
    <t>Vsa začasna skladišča in pretakališča goriv, olj in maziv ter drugih nevarnih snovi morajo</t>
  </si>
  <si>
    <t>biti zaščitena pred možnostjo izliva v tla in vodotok. Po končani gradnji mora izvajalec</t>
  </si>
  <si>
    <t>odstraniti vse za potrebe gradnje postavljene provizorije in odstraniti vse ostanke</t>
  </si>
  <si>
    <t>začasnih deponij. Vse z gradnjo prizadete površine mora krajinsko ustrezno urediti.</t>
  </si>
  <si>
    <t>25. VZORCI:</t>
  </si>
  <si>
    <t>Izvajalec mora za vse vidne elemente in serijske elemente, ki so navedeni v projektu ali</t>
  </si>
  <si>
    <t>drugače zahtevani s strani naročnika, s projektantom predhodno uskladiti obdelave,</t>
  </si>
  <si>
    <t>barve in materiale ter zagotoviti izdelavo in predstavitev vzorcev v ustrezni velikosti.</t>
  </si>
  <si>
    <t>Obvezna je preveritev dejanskih mer na licu mesta in posledična prilagoditev elementov</t>
  </si>
  <si>
    <t>in njihove montaže.</t>
  </si>
  <si>
    <t>Vzorci so obvezni tudi:</t>
  </si>
  <si>
    <t>• kot pomoč naročniku za dokončno opredelitev med različnimi proizvodi</t>
  </si>
  <si>
    <t>• kot pomoč naročniku za dokončno opredelitev med različnimi površinskimi obdelavami</t>
  </si>
  <si>
    <t>• kot referenčni primerek in merilo za kakovost, vključno vizualni izgled</t>
  </si>
  <si>
    <t>• kot vzorec za preizkušanje, ki služi za dokazovanje skladnosti proizvodov, kadar je to</t>
  </si>
  <si>
    <t>preizkušanje nujno opraviti na objektu, oziroma kadar gre za utemeljen dvom v</t>
  </si>
  <si>
    <t>izpolnjevanje predpisanih zahtev glede že vgrajenega oziroma dobavljenega proizvoda.</t>
  </si>
  <si>
    <t>Vrednost izdelave vzorcev mora biti vključena skupno v ponudbeno ceno.</t>
  </si>
  <si>
    <t>Ustreznost vzorcev potrdijo projektant, nadzornik in investitor. Pisna potrditev vzorcev</t>
  </si>
  <si>
    <t>mora biti vnesena v gradbeni dnevnik. Elemente brez potrditve vzorcev ni dovoljeno</t>
  </si>
  <si>
    <t>vgrajevati oz. izvajati pred potrditvijo vzorcev oziroma materialov.</t>
  </si>
  <si>
    <t>Izvajalec je dolžan na lokaciji gradbišča zagotoviti prostor za ogled vseh končnih</t>
  </si>
  <si>
    <t>materialov.</t>
  </si>
  <si>
    <t>26. Vse vrednosti instalacijskih del v posamezni ponudbi (strojna in elektro dela) morajo,</t>
  </si>
  <si>
    <t>četudi ni to posebej označeno ali navedeno v popisu GOI del, upoštevati vsa dela</t>
  </si>
  <si>
    <t>namenjena prilagajanju trenutnemu stanju na gradbišču. V skupni vrednosti ponudbe</t>
  </si>
  <si>
    <t>mora biti vključeno vgrajevanje vseh instalacijskih razvodov v opaže armirano betonskih</t>
  </si>
  <si>
    <t>elementov in izdelava prehodov inštalacij, ki morajo biti ustrezno tesnjeni. Vključeno</t>
  </si>
  <si>
    <t>mora biti tudi dodatno izrezovanje utorov in prebojev v kamnite, zidane ali armiranobetonske</t>
  </si>
  <si>
    <t>stene, ponovno demontiranje in montiranje vseh vrst montažnih sten, vsa</t>
  </si>
  <si>
    <t>dodatna dela za zagotavljanje primernih križanj med posameznimi instalacijskimi vodi,</t>
  </si>
  <si>
    <t>izdelava vseh vrst ojačitev konstrukcij in podobna dela, ki zagotavljajo kakovostno</t>
  </si>
  <si>
    <t>vgradnjo vseh vrst instalacijskih vodov in niso posebej navedena v popisu GOI del. V</t>
  </si>
  <si>
    <t>ponudbi morajo biti upoštevana vsa drobna strojna in elektro instalacijska dela in</t>
  </si>
  <si>
    <t>transporti.</t>
  </si>
  <si>
    <t>27. V ceni morajo biti zajeto vsi potrebni dodatki za hitrejše sušenje estrihov in/ali betonskih</t>
  </si>
  <si>
    <t>razbremenilnih plošč, ter medetažnih plošč. Skupna ponudbena vrednost mora</t>
  </si>
  <si>
    <t>vključevati vse stroške morebitnega sušenja in gretja objekta konstrukcij, tlakov ali</t>
  </si>
  <si>
    <t>estrihov.</t>
  </si>
  <si>
    <t>28. IZJAVA:</t>
  </si>
  <si>
    <t>Z oddajo ponudbe vsak izvajalec izjavlja, da je opravil ogled obstoječega stanja lokacije</t>
  </si>
  <si>
    <t>predmetne gradnje in da je pregledal projektno dokumentacijo, s katero je v celoti</t>
  </si>
  <si>
    <t>seznanjen in jo smatra. kot logično in celovito. Izvajalec je skrbno preučil vse sestavne</t>
  </si>
  <si>
    <t>dele projektne dokumentacije ter upošteval kompletnost posamezne pozicije popisa in</t>
  </si>
  <si>
    <t>da je v skupno vrednost vključil tako vsa nepredvidena in presežna dela ter material, ki</t>
  </si>
  <si>
    <t>zagotavljajo popolno, zaključeno in celostno izvedbo objekta, ki ga obravnava projekt,</t>
  </si>
  <si>
    <t>kot tudi vsa dela, ki niso neposredno opisana ali našteta v tekstualnem delu popisa, a so</t>
  </si>
  <si>
    <t>kljub temu razvidna iz grafičnih prilog in ostalih prej naštetih sestavnih delov PZI projekta</t>
  </si>
  <si>
    <t>oz. so potrebna za kvalitetno izvedbo vseh del.</t>
  </si>
  <si>
    <t>Izvajalec nadalje izjavlja, da poseduje strokovno znanje in da bo dela izvedel skladno s</t>
  </si>
  <si>
    <t>projektnimi zahtevami in določili. Vsako prekoračitev količin na posamezni postavki</t>
  </si>
  <si>
    <t>morata pred izvajanjem del odobriti investitor in nadzornik ter po potrebi projektant.</t>
  </si>
  <si>
    <t>Posamezni izvajalec z oddajo ponudbe izjavlja, da bo predmetno zgradbo izvajal</t>
  </si>
  <si>
    <t>izključno skladno s DGD in PZI projektno dokumentacijo. Vse morebitne spremembe in</t>
  </si>
  <si>
    <t>dopolnitve lahko izdelajo izključno projektanti, pri čemer bo morala biti vsaka</t>
  </si>
  <si>
    <t>sprememba in dopolnitev pisno zavedena v gradbeni dnevnik, žigosana in podpisana s</t>
  </si>
  <si>
    <t>strani pooblaščenih projektantov in odgovornega nadzornika, oziroma pooblaščenega</t>
  </si>
  <si>
    <t>predstavnika naročnika. Kot spremembe DGD in PZI projektne dokumentacije se bo</t>
  </si>
  <si>
    <t>štelo vsakršno spreminjanje gabaritov zgradbe, nosilne in nenosilne gradbene</t>
  </si>
  <si>
    <t>konstrukcije, oblike fasad, sestav vertikalnih in horizontalnih konstrukcij (gradbene</t>
  </si>
  <si>
    <t>fizike), instalacijskih vodov in elementov instalacij, oziroma strojne in elektro opreme,</t>
  </si>
  <si>
    <t>kot tudi spreminjanje gradbenih materialov, materialov in oblike oken ter okvirjev okoli</t>
  </si>
  <si>
    <t>oken, notranjih in zunanjih tlakov, materialov fasad, ograj, finalnih obdelav sten, opreme</t>
  </si>
  <si>
    <t>in podobno.</t>
  </si>
  <si>
    <t>29. Odpadki:</t>
  </si>
  <si>
    <t>• Izvajalec je dolžan brezpogojno upoštevati Načrt gospodarjenja z gradbenimi odpadki,</t>
  </si>
  <si>
    <t>ki je sestavni del projektne dokumentacije ter vso veljavno zakonodajo. Izvajalec je</t>
  </si>
  <si>
    <t>dolžan v imenu (po pooblastilu) naročnika ravnati z odpadki v skladu z Uredbo o</t>
  </si>
  <si>
    <t>ravnanju z odpadki, ki nastanejo pri gradbenih delih (Ur.l.RS št. 34/08)</t>
  </si>
  <si>
    <t>• V ceni postavke je potrebno zajeti odvoz materiala na trajno deponijo, s plačilom vseh</t>
  </si>
  <si>
    <t>taks</t>
  </si>
  <si>
    <t>• obvezno je priložiti potrdilo o predaji opreme na deponijo.</t>
  </si>
  <si>
    <t>• Izvajalec je dolžan izdelati elaborat ravnanja z gradbenimi odpadki, voditi evidenco o</t>
  </si>
  <si>
    <t>vrstah in količinah gradbenih odpadkov ter predložiti vse evidenčne liste o odvozu</t>
  </si>
  <si>
    <t>odpadkov.</t>
  </si>
  <si>
    <t>30. Izvajalec GOI del mora ves čas gradnje sprotno beležiti spremembe oz. odstopanja od</t>
  </si>
  <si>
    <t>PZI dokumentacije, vključno z izdelavo tekstualnega opisa sprememb in predati podlage</t>
  </si>
  <si>
    <t>oz. risbe na nivoju PZI z dopolnjenimi spremembami, ki so nastale med gradnjo kot</t>
  </si>
  <si>
    <t>posledica sprememb projektnih rešitev, zamenjave materialov ali opreme in predstavljajo</t>
  </si>
  <si>
    <t>osnovo za izdelavo projektne dokumentacije izvedenih del (PID) in posodobitev oz.</t>
  </si>
  <si>
    <t>uskladitev BIM modelov z izvedenim stanjem (LOD 500). Izvajalec spremembe</t>
  </si>
  <si>
    <t>evidentira med gradnjo oz. takoj ko je prišlo do spremembe, ter jih predaja mesečno v</t>
  </si>
  <si>
    <t>formatih dwg in pdf. Risbe morajo biti izdelani neposredno iz modelov BIM sprememb, ki</t>
  </si>
  <si>
    <t>jih je izvajalec GOI del izdelal predhodno. Izvajalec mora vzdrževati in uporabljati zadnje</t>
  </si>
  <si>
    <t>veljavne revizije PZI dokumentacije, vključno z dopolnitvami PZI načrtov, ki so nastali</t>
  </si>
  <si>
    <t>zaradi sprememb med gradnjo.</t>
  </si>
  <si>
    <t>31. Izvajalec GOI del izdela modele BIM z vnesenimi spremembami, ki so nastale med</t>
  </si>
  <si>
    <t>gradnjo kot posledica sprememb projektnih rešitev, zamenjave materialov ali opreme.</t>
  </si>
  <si>
    <t>Izvajalec GOI del spremembe evidentira sproti. Modele BIM sprememb izvajalec predaja</t>
  </si>
  <si>
    <t>mesečno v formatih ifc. Predani modeli BIM sprememb morajo izpolnjevati vse zahteve</t>
  </si>
  <si>
    <t>BEP in morajo biti informacijsko skladni z modeli BIM faze PZI. Pred predajo naročniku</t>
  </si>
  <si>
    <t>mora izvajalec opraviti interno kontrolo kakovosti v skladu z BEP in z modeli predati</t>
  </si>
  <si>
    <t>poročilo o opravljeni kontroli kakovosti. Izvajalec hkrati z modeli BIM sprememb preda za</t>
  </si>
  <si>
    <t>potrebe izdelave modela BIM PID tudi BIM objekte v izvornih datotekah za vso</t>
  </si>
  <si>
    <t>spremenjeno vgrajeno opremo.</t>
  </si>
  <si>
    <t>32. DODATNA NAVODILA in OPOZORILA</t>
  </si>
  <si>
    <t>IZVAJALEC MORA SKLADNO Z GRADBENIM ZAKONOM TER ZAKONOM O</t>
  </si>
  <si>
    <t>GRADBENIH PROIZVODIH VGRAJEVATI USTREZNE GRADBENE PROIZVODE.</t>
  </si>
  <si>
    <t>GRADBENE PROIZVODE VGRAJUJE SKLADNO Z VNAPREJ IZDELANIMI</t>
  </si>
  <si>
    <t>DELAVNIŠKIMI NAČRTI, KI JIH MORA SKUPAJ Z PONUDBENIMI ELEMENTI</t>
  </si>
  <si>
    <t>OBJEKTA ZAGOTOVITI PRED VGRADNJO POSAMEZNEGA ELEMENTA OBJEKTA.</t>
  </si>
  <si>
    <t>DELAVNIŠKI NAČRTI MORAJO BITI POTRJENI S STRANI PROJEKTANTA,</t>
  </si>
  <si>
    <t>NADZORNIKA IN INVESTITORJA.</t>
  </si>
  <si>
    <t>PODLAGA ZA IZVEDBO DELAVNIŠKIH NAČRTOV SO SHEME IZ POSAMIČNIH</t>
  </si>
  <si>
    <t>NAČRTOV. PRED ZAČETKOM IZVAJANJA DEL TER VGRAJEVANJA PROIZVODOV</t>
  </si>
  <si>
    <t>MORA IZVAJALEC OBVEZNO PRIDOBITI PISNO POTRDITEV DELAVNIŠKIH</t>
  </si>
  <si>
    <t>NAČRTOV, SKIC IN DETAJLOV S STRANI PROJEKTANTA, NADZORNIKA IN</t>
  </si>
  <si>
    <t>INVESTITORJA! V KOLIKOR ZARADI VRSTE GRADBENEGA PROIZVODA</t>
  </si>
  <si>
    <t>DELAVNIŠKE DOKUMENTACIJE IZVAJALEC NE MORE ZAGOTOVITI JE OBVEZNO</t>
  </si>
  <si>
    <t>IZDELATI VZOREC NA GRADBIŠČU, KI GA POTRDITA PROJEKTANT IN NADZORNIK</t>
  </si>
  <si>
    <t>Z VPISOM V DNEVNIK !</t>
  </si>
  <si>
    <t>VSAJ V ENI OD VSEH POSTAVK JE POTREBNO ZAJETI ŠE VSE OSTALO KAR S</t>
  </si>
  <si>
    <t>TEM POPISOM NI POSEBEJ DEFINIRANO ALI ZAJETO IN IZHAJA IZ SPLOŠNIH IN</t>
  </si>
  <si>
    <t>POSEBNIH RAZPISNIH POGOJEV ZA IZBOR IZVAJALCA.</t>
  </si>
  <si>
    <t>ZA ZAMUDE PRI IZDELAVI DETAJLOV, KI JIH IZVAJALEC ZAGREŠI ZARADI</t>
  </si>
  <si>
    <t>IZVEDBENIH NAČRTOV, KI NE USTREZAJO POPISU DEL ALI ZARADI</t>
  </si>
  <si>
    <t>ZAVLAČEVANJA Z IZDELAVO DELAVNIŠKIH NAČRTOV, IZVAJALEC NE MORE</t>
  </si>
  <si>
    <t>ZAHTEVATI PODALJŠANJE ROKA ZA DOKONČANJE DEL. POTREBNI ČAS ZA</t>
  </si>
  <si>
    <t>IZDELAVO IN POTRDITEV IZVAJALEC UPOŠTEVA V TERMINSKEM PLANU.V</t>
  </si>
  <si>
    <t>PRIMERU NEJASNOSTI JE IZVAJALEC DEL, ŽE V ČASU IZDELOVANJA PONUDBE</t>
  </si>
  <si>
    <t>DOLŽAN POSTAVITI RAZPISOVALCU ZAHTEVO PO POJASNITVI NA NAČIN, KI JE V</t>
  </si>
  <si>
    <t>SKLADU Z IZVAJANJEM JAVNEGA RAZPISA.</t>
  </si>
  <si>
    <t>OKOLIŠČINE NEUSKLAJENOSTI IZVAJALCEV IN PODIZVAJALCEV TER</t>
  </si>
  <si>
    <t>ODSTOPANJA OD OSNOVNIH NAVODIL PROJEKTA PZI NISO OBJEKTIVNI</t>
  </si>
  <si>
    <t>RAZLOGI ZA SPREMEMBO DETAJLOV !</t>
  </si>
  <si>
    <t>VSI NAČRTI IZDELANI S STRANI IZVAJALCA VELJAJO OD PISNEGA DOVOLJENJA</t>
  </si>
  <si>
    <t>IN TRAJAJO DO PREKLICA LE TEH S STRANI POOBLAŠČENEGA ARHITEKTA ALI</t>
  </si>
  <si>
    <t>POOBLAŠČENEGA INŽENIRJA.</t>
  </si>
  <si>
    <t>33. Pogoji DGNB</t>
  </si>
  <si>
    <t>Izvajalec mora v svojih ponudbah upoštevati, da se bo objekt certificiral v skladu z</t>
  </si>
  <si>
    <t>zahtevami sistema certificiranja trajnostne gradnje DGNB, ter pravočasno (vsaj 60 dni</t>
  </si>
  <si>
    <t>pred vgradnjo posameznega produkta) dostaviti vso ustrezno dokumentacijo za vse v</t>
  </si>
  <si>
    <t>ponudbi zajete materiale, elemente in opremo.</t>
  </si>
  <si>
    <t>Zahtevana je uporaba materialov, elementov ali opreme, ki so okolju in ljudem prijazni,</t>
  </si>
  <si>
    <t>energetsko učinkoviti in obenem ustrezajo zahtevam DGNB sistema.</t>
  </si>
  <si>
    <t>Zahtevan nivo certifikata je: Zlati certifikat</t>
  </si>
  <si>
    <t>Podrobnejši opis DGNB sistema in navodila za posamezne kriterije so dostopna na</t>
  </si>
  <si>
    <t>naslednji spletni strani: https://static.dgnb.de/fileadmin/dgnbsystem/</t>
  </si>
  <si>
    <t>downloads/criteria/DGNB-Criteria-Set-New-Construction-Buildings-Version-2020-</t>
  </si>
  <si>
    <t>International.pdf</t>
  </si>
  <si>
    <t>Izvajalec mora v svojih ponudbah upoštevati, da je potrebno skladno z določili DGNB</t>
  </si>
  <si>
    <t>certifikacijskega sistema, pravočasno (pred pričetkom gradnje) dostaviti vso ustrezno</t>
  </si>
  <si>
    <t>dokumentacijo, za vse v ponudbi zajete materiale, elemente in opremo (tehnični list,</t>
  </si>
  <si>
    <t>varnostni list, izjava o lastnostih, tehnična navodila za ravnanje, servisiranje,</t>
  </si>
  <si>
    <t>vzdrževanje,...) v slovenskem jeziku.</t>
  </si>
  <si>
    <t>Vgradnja kakršnihkoli materialov, elementov ali opreme, se izvede zgolj na podlagi</t>
  </si>
  <si>
    <t>predhodne preveritve posredovane dokumentacije in obenem potrditve s strani</t>
  </si>
  <si>
    <t>projektanta, nadzornika in investitorja.</t>
  </si>
  <si>
    <t>Izbrani materiali, elementi, naprave, sistemi in oprema morajo prispevati k večji trajnosti</t>
  </si>
  <si>
    <t>stavbe v smeri zagotavljanja energetske učinkovitosti, ekonomičnega in enostavnega</t>
  </si>
  <si>
    <t>vzdrževanja ter čiščenja, dolge življenjske dobe, uporabe okolju prijaznih materialov ipd.</t>
  </si>
  <si>
    <t>Izvajalec med gradnjo dnevno beleži vsa eventualna odsotopanja od PZI projektne</t>
  </si>
  <si>
    <t>dokumentacije ter podatke pravočasno posreduje naročniku, nadzoru in projektantu.</t>
  </si>
  <si>
    <t>Potrjene spremembe vnese v podlage za PID in posodobljene BIM modele.</t>
  </si>
  <si>
    <t>Ustrezna dokumentacija je katalog gradbenih materialov. Izvajalec med gradnjo sproti</t>
  </si>
  <si>
    <t>izpolnjuje Seznam vseh konstrukcijskih sestav s pripadajočimi vgrajenimi gradbenimi</t>
  </si>
  <si>
    <t>materiali in dokumentira naslednje podatke o vgrajenih materialih (v slovenskem jeziku):</t>
  </si>
  <si>
    <t>- Izjavo o lastnostih (če relevantno),</t>
  </si>
  <si>
    <t>- Varnostni list,</t>
  </si>
  <si>
    <t>- Tehnični list,</t>
  </si>
  <si>
    <t>- Tehnična navodila za ravnanje, servisiranje, vzdrževanje, oziroma ostale, z zakonom</t>
  </si>
  <si>
    <t>predpisane dokumente in dokumentacijo,</t>
  </si>
  <si>
    <t>- izkazovanje morebiti obstoječega okoljskega certifikata (Tip I - okoljski znak ali Tip III -</t>
  </si>
  <si>
    <t>okoljska produktna deklaracija /EPD/),</t>
  </si>
  <si>
    <t>- Izjavo proizvajalca, da produkt ustreza zahtevam ENV1.2, če zahtevano tudi druge</t>
  </si>
  <si>
    <t>dokumente in izjavo proizvajalca ali druge neodvisne institucije.</t>
  </si>
  <si>
    <t>Predloženi dokumenti morajo izkazovati, da vsi materiali, elementi in oprema</t>
  </si>
  <si>
    <t>izpolnjujejoi zahteve najmanj kakovostne stopnje QS3 (zaželeno QS4), skladno z</t>
  </si>
  <si>
    <t>zahtevami tabele Zahtev za gradbene proizvode DGNB ENV 1.2-2018 (priloga). V</t>
  </si>
  <si>
    <t>določenih primerih so dovoljene izjeme, ki pa jih je potrebno ustrezno uskladiti s</t>
  </si>
  <si>
    <t>projektanti in investitorjem.</t>
  </si>
  <si>
    <t>Zaželeno je, da imajo uporabljeni elementi in materiali okoljsko oznako Tip I. (kot npr.</t>
  </si>
  <si>
    <t>ENCODE, BLUE ANGEL, ipd...).</t>
  </si>
  <si>
    <t>Zagotavljanje kakovosti za uporabljene gradbene proizvode. Izvajalec mora zagotavljati</t>
  </si>
  <si>
    <t>izvajanje primerjav med definiranim in dejansko uporabljenim materialom, elementom ali</t>
  </si>
  <si>
    <t>opremo skladno seznamom: DGNB razredi kakovosti vgrajenih materialov, elementov in</t>
  </si>
  <si>
    <t>opreme (JULFS--7X9001), vključno z dokazno dokumentacijo ugotovitev primerjav ter</t>
  </si>
  <si>
    <t>skladno z navodili DGNB sistema opredeljenimi v merilu:PRO 2.23.1 Quality assurance</t>
  </si>
  <si>
    <t>for the used construction products</t>
  </si>
  <si>
    <t>Izvajalec bo za elemente iz lesa moral dokazovati izvor z navedbo izvorne države in tipa</t>
  </si>
  <si>
    <t>lesa, FSC / PEFC certifikat z dodatnim pripadajočim potrdilom Chain of custody-trgovski</t>
  </si>
  <si>
    <t>certifikat dobavitelja - ta se dokazuje z dobavnicami, računi ali enakovredno.</t>
  </si>
  <si>
    <t>Za izdelke iz naravnega kamna iz EU držav je potrebna deklaracija, da je izvor in</t>
  </si>
  <si>
    <t>procesiranje teh izdelkov v celoti v EU državah. Za izdelke iz naravnega kamna, ki</t>
  </si>
  <si>
    <t>prihajajo iz držav izven EU, je potrebno predložiti dokazilo o izpolnjevanju ILO</t>
  </si>
  <si>
    <t>konvencije 182, ki vključuje neodvisna inšpekcijska poročila.</t>
  </si>
  <si>
    <t>Izobraževanje udeležencev pri gradnji</t>
  </si>
  <si>
    <t>Izvajalec je dolžan vse udeležence pri gradnji podrobneje seznaniti tudi z relevantnimi</t>
  </si>
  <si>
    <t>koncepti, študijami, elaborati, ki opredelujejo trajnostni način gradnje za naslednja</t>
  </si>
  <si>
    <t>področja:</t>
  </si>
  <si>
    <t>- zaščita pred hrupom (Poročilo o vplivih na okolje št. 100123-11523, z dne 11.5.2023,</t>
  </si>
  <si>
    <t>dopolnitev 13. 11. 2023 in 28. 3. 2024 (E-NET OKOLJE d.o.o. in GIGA-R d.o.o.))</t>
  </si>
  <si>
    <t xml:space="preserve"> - zaščita pred prašenjem</t>
  </si>
  <si>
    <t>- zaščita tal in podzemne vode (Poročilo o vplivih na okolje št. 100123-11523, z dne</t>
  </si>
  <si>
    <t>11.5.2023, dopolnitev 13. 11. 2023 in 28. 3. 2024 (E-NET OKOLJE d.o.o. in GIGA-R</t>
  </si>
  <si>
    <t>d.o.o.)), Analiza tveganja za onesnaženje vodnega telesa podzemne vode št. 0346-</t>
  </si>
  <si>
    <t>023/2023, maj 2023 (Geološko projektiranje d.o.o.))</t>
  </si>
  <si>
    <t xml:space="preserve"> - ravnanje z gradbenimi odpadki (Načrt gospodarjenja z gradbenimi odpadki)</t>
  </si>
  <si>
    <t>Izobraževanja se izvajajo skladno z navodili DGNB sistema opredeljenimi v merilu:</t>
  </si>
  <si>
    <t>PRO 2.1</t>
  </si>
  <si>
    <t>1.2, 2.2, 3.2 in 4.2 Training for the parties implementing the construction work</t>
  </si>
  <si>
    <t>Navodila za obratovanje in vzdrževanje objekta</t>
  </si>
  <si>
    <t>Izvajalec pripravi Navodila za obratovanje in vzdrževanje objekta skladno z veljavno</t>
  </si>
  <si>
    <t>slovensko zakonodajo in navodili DGNB sistema opredeljenimi v merilih:</t>
  </si>
  <si>
    <t>PRO 1.5</t>
  </si>
  <si>
    <t>1.1 Production and provision of maintenance, inspection, operating and care instructions</t>
  </si>
  <si>
    <t>3.1 Production and provision of a facility management manual</t>
  </si>
  <si>
    <t>Meritve kontrole kakovosti gradnje</t>
  </si>
  <si>
    <t>Izvajalec mora v ponudbi upoštevati, da se bodo po koncu gradnje izvedle naslednje</t>
  </si>
  <si>
    <t>meritve:</t>
  </si>
  <si>
    <t xml:space="preserve"> - meritve zrakotesnosti</t>
  </si>
  <si>
    <t xml:space="preserve"> - meritve s termokamero (termografija)</t>
  </si>
  <si>
    <t xml:space="preserve"> - meritve akustike</t>
  </si>
  <si>
    <t xml:space="preserve"> - meritve zvočne zaščite ovoja stavbe</t>
  </si>
  <si>
    <t xml:space="preserve"> - meritve zvočne zaščite ločilnih elementov med posameznimi prostori različnih</t>
  </si>
  <si>
    <t>namembnosti</t>
  </si>
  <si>
    <t xml:space="preserve"> - meritve udarnega zvoka</t>
  </si>
  <si>
    <t>- meritve vlažnosti vgrajenih elementov, pred vgradnjo finalnih tlakov</t>
  </si>
  <si>
    <t xml:space="preserve"> - test odvoda dima in toplote</t>
  </si>
  <si>
    <t>Meritve morajo opraviti ustrezno usposobljeni preskusni organi ali strokovnjaki ter</t>
  </si>
  <si>
    <t>rezultate oceniti in primerjati z zahtevami. Obseg opravljenih meritev mora biti</t>
  </si>
  <si>
    <t>sorazmeren z velikostjo zgradbe in mora ustrezno odražati cilj preverjanja kakovosti</t>
  </si>
  <si>
    <t>zgradbe.</t>
  </si>
  <si>
    <t>Smiselno je, da izvajalec del tekom gradnje za sprotno kontrolo kakovosti vgrajenih</t>
  </si>
  <si>
    <t>materialov, elementov in opreme, sam izvaja meritve.</t>
  </si>
  <si>
    <t>Končne meritve (ob primopredaji) izvede tretja oseba kot neodvisna potrditev doseganja</t>
  </si>
  <si>
    <t>zahtev.</t>
  </si>
  <si>
    <t>Meritve se izvajajo skladno z veljavno slovensko zakonodajo in navodili DGNB sistema</t>
  </si>
  <si>
    <t>opredeljenimi v merilu:</t>
  </si>
  <si>
    <t>PRO 2.2</t>
  </si>
  <si>
    <t>2. Quality control measurements</t>
  </si>
  <si>
    <t>Zaščita pred vlago</t>
  </si>
  <si>
    <t>Izvajalec predloži dokumentacijo, ki dokazuje, da je bil izveden program prezračevanja,</t>
  </si>
  <si>
    <t>prilagojen stavbi, s čimer se zagotovi pogoje, da so vgrajeni gradbeni elementi ustrezno</t>
  </si>
  <si>
    <t>suhi, skladno z navodili DGNB opredeljenimi v merilu:</t>
  </si>
  <si>
    <t>4.1 Mould prevention</t>
  </si>
  <si>
    <t>Preizkusi delovanja sistemov</t>
  </si>
  <si>
    <t>Izvajalec sodeluje pri izvedbi predhodnega in končnega preizkusa delovanja vseh</t>
  </si>
  <si>
    <t>bistvenih tehničnih komponent stavbe in pripravi ustrezne dokazne dokumentacije ter pri</t>
  </si>
  <si>
    <t>usposabljanju vzdrževalcev/upravljalcev stavbe, skladno z navodili DGNB sistema</t>
  </si>
  <si>
    <t>PRO 2.3</t>
  </si>
  <si>
    <t>3.1 Performance of a preliminary function test</t>
  </si>
  <si>
    <t>4.1 Performance and documentation of a function test and training for the operators</t>
  </si>
  <si>
    <t>Poročilo o zagonu objekta</t>
  </si>
  <si>
    <t>Izvajalec sodeluje pri pripravi končnega poročila o zagonu objekta, skladno z navodili</t>
  </si>
  <si>
    <t>DGNB sistema opredeljenimi v merilu:</t>
  </si>
  <si>
    <t>5.1 Creation of a detailed final report</t>
  </si>
  <si>
    <t>Koncept celovitega delovanja sistemov v stavbi</t>
  </si>
  <si>
    <t>Izvajalec sodeluje pri procesu implementiranja stalnega nadzora in nastavitev delovanja</t>
  </si>
  <si>
    <t>stavbe ter usposabljanju vzdrževalcev/upravljalcev stavbe.</t>
  </si>
  <si>
    <t>Navedeno se izvede v skladu z navodili DGNB sistema opredeljenimi v merilu:</t>
  </si>
  <si>
    <t>6.1 Creation and handover of an integral operating concept</t>
  </si>
  <si>
    <t>Prilagoditev nastavitev sistemov po začetni fazi uporabe objekta</t>
  </si>
  <si>
    <t>Izvajalec sodeluje pri ponovnem pregledu delovanja vseh bistvenih tehničnih sistemov</t>
  </si>
  <si>
    <t>ter eventualni ponovni prilagoditvi teh sistemov s strani strokovnjaka oz. (neodvisne)</t>
  </si>
  <si>
    <t>tretje osebe.</t>
  </si>
  <si>
    <t>Postopek se izvede po približno 10–14 mesecih po zaključku gradnje, skladno z navodili</t>
  </si>
  <si>
    <t>7.1 Readjustment of the system following initial operating phase</t>
  </si>
  <si>
    <t>Preprečevanje prisilnega in otroškega dela ter ilegalne esktrakcije: Za elemente iz lesa</t>
  </si>
  <si>
    <t>velja, da morajo dodatno izpolnjevati zahteve DGNB merila ENV1.3, ki veljajo za lesene</t>
  </si>
  <si>
    <t>izdelke (dokazovanje izvora z navedbo izvorne džave in tipa lesa, FSC / PEFC certifikat</t>
  </si>
  <si>
    <t>z dodatnim pripadajočim potrdilom Chain of custody-trgovski certifikat dobavitelja - ta se</t>
  </si>
  <si>
    <t>dokazuje z dobavnicami ali enakovredno). Za izdelke iz naravnega kamna iz EU držav je</t>
  </si>
  <si>
    <t>potrebna deklaracija, da je izvor in procesiranje teh izdelkov v celoti v EU državah. Za</t>
  </si>
  <si>
    <t>izdelke iz naravnega kamna, ki prihajajo iz držav izven EU, je potrebno predložiti</t>
  </si>
  <si>
    <t>dokazilo o izpolnjevanju ILO konvencije 182, ki vključuje neodvisna inšpekcijska</t>
  </si>
  <si>
    <t>poročila.</t>
  </si>
  <si>
    <t>V kolikor izbrani materiali oz. elementi navedeni v posameznih postavkah ne ustrezajo</t>
  </si>
  <si>
    <t>vsaj kakovostni stopnji 3 iz tabele zahtev za gradbene proizvode (priloga), je dolžan na</t>
  </si>
  <si>
    <t>to opozoriti nadzor, investitorja in projektanta ter podati predlog ustreznega materiala oz.</t>
  </si>
  <si>
    <t>elementa.</t>
  </si>
  <si>
    <t>Pri mineralnih gradbenih proizvodih je priporočena raba recikliranih/sekundarnih</t>
  </si>
  <si>
    <t>materialov, ki pa morajo ustrezati vsem veljavnim tehničnim predpisom s področja</t>
  </si>
  <si>
    <t>gradnje in projektnim specifikacijam.</t>
  </si>
  <si>
    <t>POPIS DEL</t>
  </si>
  <si>
    <t xml:space="preserve">Objekt:  </t>
  </si>
  <si>
    <t>FAKULTETA ZA FARMACIJO</t>
  </si>
  <si>
    <t xml:space="preserve">Investitor: </t>
  </si>
  <si>
    <t>UNIVERZA V LJUBLJANI</t>
  </si>
  <si>
    <t>Aškerčeva cesta 7</t>
  </si>
  <si>
    <t>1000 Ljubljana</t>
  </si>
  <si>
    <t>Faza:</t>
  </si>
  <si>
    <t>Popis izdelal:</t>
  </si>
  <si>
    <t>REKAPITULACIJA</t>
  </si>
  <si>
    <t>A.</t>
  </si>
  <si>
    <t>B.</t>
  </si>
  <si>
    <t>DDV v višini 22 %</t>
  </si>
  <si>
    <t>SKUPAJ Z DDV:</t>
  </si>
  <si>
    <t>Opomba:</t>
  </si>
  <si>
    <t xml:space="preserve">V cenah na enoto upoštevati vsa navodila in pogoje navedene v tehničnem poročilu, vse stroške dela, </t>
  </si>
  <si>
    <t>prevozov in nabave materiala, vsa pripravljalna dela, ureditev gradbišča, stroške gradbišča.</t>
  </si>
  <si>
    <t>Ureditev gradbišča vskladiti z izvedbo ostalih del.</t>
  </si>
  <si>
    <t>PZI - Načrt zaklonišč</t>
  </si>
  <si>
    <t>MAPA 4.7</t>
  </si>
  <si>
    <t>Ljubljana, oktober 2024, čistopis junij 2025</t>
  </si>
  <si>
    <t>Marko Lubej, univ.dipl.inž.str.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</si>
</sst>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sz val="10"/>
      <color theme="1"/>
      <name val="Symbol"/>
      <family val="1"/>
      <charset val="2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4"/>
      <color rgb="FF00000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3">
    <xf numFmtId="0" fontId="0" fillId="0" borderId="0"/>
    <xf numFmtId="0" fontId="8" fillId="0" borderId="0"/>
    <xf numFmtId="0" fontId="12" fillId="0" borderId="0"/>
  </cellStyleXfs>
  <cellXfs count="1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16" fontId="1" fillId="0" borderId="0" xfId="0" applyNumberFormat="1" applyFont="1" applyAlignment="1">
      <alignment horizontal="center" vertical="top" wrapText="1"/>
    </xf>
    <xf numFmtId="17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/>
    <xf numFmtId="4" fontId="1" fillId="0" borderId="6" xfId="0" applyNumberFormat="1" applyFont="1" applyBorder="1"/>
    <xf numFmtId="4" fontId="1" fillId="0" borderId="7" xfId="0" applyNumberFormat="1" applyFont="1" applyBorder="1"/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vertical="top"/>
    </xf>
    <xf numFmtId="4" fontId="2" fillId="0" borderId="8" xfId="0" applyNumberFormat="1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0" fillId="0" borderId="6" xfId="0" applyBorder="1"/>
    <xf numFmtId="4" fontId="2" fillId="0" borderId="8" xfId="0" applyNumberFormat="1" applyFont="1" applyBorder="1"/>
    <xf numFmtId="0" fontId="0" fillId="0" borderId="1" xfId="0" applyBorder="1"/>
    <xf numFmtId="4" fontId="2" fillId="0" borderId="10" xfId="0" applyNumberFormat="1" applyFont="1" applyBorder="1"/>
    <xf numFmtId="0" fontId="2" fillId="0" borderId="0" xfId="0" applyFont="1" applyAlignment="1">
      <alignment horizontal="center" vertical="top"/>
    </xf>
    <xf numFmtId="0" fontId="7" fillId="0" borderId="0" xfId="0" applyFont="1"/>
    <xf numFmtId="0" fontId="7" fillId="0" borderId="11" xfId="0" applyFont="1" applyBorder="1" applyAlignment="1">
      <alignment vertical="top"/>
    </xf>
    <xf numFmtId="0" fontId="0" fillId="0" borderId="12" xfId="0" applyBorder="1"/>
    <xf numFmtId="4" fontId="1" fillId="0" borderId="12" xfId="0" applyNumberFormat="1" applyFont="1" applyBorder="1"/>
    <xf numFmtId="4" fontId="1" fillId="0" borderId="13" xfId="0" applyNumberFormat="1" applyFont="1" applyBorder="1"/>
    <xf numFmtId="0" fontId="2" fillId="0" borderId="14" xfId="0" applyFont="1" applyBorder="1" applyAlignment="1">
      <alignment horizontal="left" vertical="top"/>
    </xf>
    <xf numFmtId="4" fontId="1" fillId="0" borderId="15" xfId="0" applyNumberFormat="1" applyFont="1" applyBorder="1"/>
    <xf numFmtId="0" fontId="0" fillId="0" borderId="14" xfId="0" applyBorder="1" applyAlignment="1">
      <alignment vertical="top"/>
    </xf>
    <xf numFmtId="0" fontId="7" fillId="0" borderId="16" xfId="0" applyFont="1" applyBorder="1" applyAlignment="1">
      <alignment vertical="top"/>
    </xf>
    <xf numFmtId="0" fontId="7" fillId="0" borderId="17" xfId="0" applyFont="1" applyBorder="1"/>
    <xf numFmtId="4" fontId="2" fillId="0" borderId="17" xfId="0" applyNumberFormat="1" applyFont="1" applyBorder="1"/>
    <xf numFmtId="4" fontId="2" fillId="0" borderId="18" xfId="0" applyNumberFormat="1" applyFont="1" applyBorder="1"/>
    <xf numFmtId="0" fontId="9" fillId="0" borderId="0" xfId="1" applyFont="1"/>
    <xf numFmtId="0" fontId="10" fillId="0" borderId="0" xfId="1" applyFont="1"/>
    <xf numFmtId="0" fontId="11" fillId="0" borderId="0" xfId="1" applyFont="1"/>
    <xf numFmtId="0" fontId="8" fillId="0" borderId="0" xfId="1"/>
    <xf numFmtId="0" fontId="12" fillId="0" borderId="0" xfId="2" applyAlignment="1">
      <alignment vertical="top"/>
    </xf>
    <xf numFmtId="0" fontId="12" fillId="0" borderId="0" xfId="2"/>
    <xf numFmtId="4" fontId="12" fillId="0" borderId="0" xfId="2" applyNumberFormat="1" applyAlignment="1">
      <alignment horizontal="center"/>
    </xf>
    <xf numFmtId="4" fontId="12" fillId="0" borderId="0" xfId="2" applyNumberFormat="1"/>
    <xf numFmtId="4" fontId="13" fillId="0" borderId="0" xfId="2" applyNumberFormat="1" applyFont="1" applyAlignment="1">
      <alignment horizontal="right"/>
    </xf>
    <xf numFmtId="0" fontId="13" fillId="0" borderId="0" xfId="2" applyFont="1"/>
    <xf numFmtId="0" fontId="14" fillId="0" borderId="0" xfId="2" applyFont="1"/>
    <xf numFmtId="4" fontId="14" fillId="0" borderId="0" xfId="2" applyNumberFormat="1" applyFont="1" applyAlignment="1">
      <alignment horizontal="center"/>
    </xf>
    <xf numFmtId="0" fontId="15" fillId="0" borderId="0" xfId="2" applyFont="1" applyAlignment="1">
      <alignment horizontal="left"/>
    </xf>
    <xf numFmtId="0" fontId="16" fillId="0" borderId="0" xfId="2" applyFont="1"/>
    <xf numFmtId="4" fontId="16" fillId="0" borderId="0" xfId="2" applyNumberFormat="1" applyFont="1" applyAlignment="1">
      <alignment horizontal="left"/>
    </xf>
    <xf numFmtId="4" fontId="17" fillId="0" borderId="0" xfId="2" applyNumberFormat="1" applyFont="1"/>
    <xf numFmtId="4" fontId="17" fillId="0" borderId="0" xfId="2" applyNumberFormat="1" applyFont="1" applyAlignment="1">
      <alignment horizontal="right"/>
    </xf>
    <xf numFmtId="0" fontId="17" fillId="0" borderId="0" xfId="2" applyFont="1"/>
    <xf numFmtId="4" fontId="18" fillId="0" borderId="0" xfId="2" applyNumberFormat="1" applyFont="1" applyAlignment="1">
      <alignment horizontal="left"/>
    </xf>
    <xf numFmtId="0" fontId="16" fillId="0" borderId="0" xfId="2" applyFont="1" applyAlignment="1">
      <alignment vertical="top"/>
    </xf>
    <xf numFmtId="0" fontId="19" fillId="0" borderId="0" xfId="2" applyFont="1" applyAlignment="1">
      <alignment horizontal="center"/>
    </xf>
    <xf numFmtId="4" fontId="20" fillId="0" borderId="0" xfId="2" applyNumberFormat="1" applyFont="1"/>
    <xf numFmtId="0" fontId="20" fillId="0" borderId="0" xfId="2" applyFont="1"/>
    <xf numFmtId="4" fontId="20" fillId="0" borderId="0" xfId="2" applyNumberFormat="1" applyFont="1" applyAlignment="1">
      <alignment horizontal="center"/>
    </xf>
    <xf numFmtId="4" fontId="20" fillId="0" borderId="0" xfId="2" applyNumberFormat="1" applyFont="1" applyAlignment="1">
      <alignment horizontal="left"/>
    </xf>
    <xf numFmtId="4" fontId="19" fillId="0" borderId="0" xfId="2" applyNumberFormat="1" applyFont="1" applyAlignment="1">
      <alignment horizontal="left"/>
    </xf>
    <xf numFmtId="4" fontId="21" fillId="0" borderId="0" xfId="2" applyNumberFormat="1" applyFont="1" applyAlignment="1">
      <alignment horizontal="left"/>
    </xf>
    <xf numFmtId="0" fontId="13" fillId="0" borderId="0" xfId="2" applyFont="1" applyAlignment="1">
      <alignment vertical="top"/>
    </xf>
    <xf numFmtId="0" fontId="22" fillId="0" borderId="0" xfId="2" applyFont="1"/>
    <xf numFmtId="4" fontId="13" fillId="0" borderId="0" xfId="2" applyNumberFormat="1" applyFont="1" applyAlignment="1">
      <alignment horizontal="center"/>
    </xf>
    <xf numFmtId="4" fontId="13" fillId="0" borderId="0" xfId="2" applyNumberFormat="1" applyFont="1"/>
    <xf numFmtId="0" fontId="14" fillId="0" borderId="0" xfId="2" applyFont="1" applyAlignment="1">
      <alignment vertical="top"/>
    </xf>
    <xf numFmtId="4" fontId="14" fillId="0" borderId="0" xfId="2" applyNumberFormat="1" applyFont="1"/>
    <xf numFmtId="0" fontId="14" fillId="0" borderId="19" xfId="2" applyFont="1" applyBorder="1"/>
    <xf numFmtId="4" fontId="13" fillId="0" borderId="19" xfId="2" applyNumberFormat="1" applyFont="1" applyBorder="1" applyAlignment="1">
      <alignment horizontal="center"/>
    </xf>
    <xf numFmtId="4" fontId="13" fillId="0" borderId="19" xfId="2" applyNumberFormat="1" applyFont="1" applyBorder="1"/>
    <xf numFmtId="4" fontId="14" fillId="0" borderId="19" xfId="2" applyNumberFormat="1" applyFont="1" applyBorder="1"/>
    <xf numFmtId="0" fontId="14" fillId="0" borderId="20" xfId="2" applyFont="1" applyBorder="1"/>
    <xf numFmtId="4" fontId="14" fillId="0" borderId="20" xfId="2" applyNumberFormat="1" applyFont="1" applyBorder="1" applyAlignment="1">
      <alignment horizontal="center"/>
    </xf>
    <xf numFmtId="4" fontId="14" fillId="0" borderId="20" xfId="2" applyNumberFormat="1" applyFont="1" applyBorder="1"/>
    <xf numFmtId="4" fontId="13" fillId="0" borderId="20" xfId="2" applyNumberFormat="1" applyFont="1" applyBorder="1"/>
    <xf numFmtId="0" fontId="23" fillId="0" borderId="0" xfId="2" applyFont="1"/>
    <xf numFmtId="0" fontId="2" fillId="0" borderId="0" xfId="0" applyFont="1" applyAlignment="1">
      <alignment horizontal="left" vertical="top"/>
    </xf>
    <xf numFmtId="4" fontId="1" fillId="0" borderId="0" xfId="0" applyNumberFormat="1" applyFont="1" applyProtection="1">
      <protection locked="0"/>
    </xf>
    <xf numFmtId="4" fontId="1" fillId="0" borderId="1" xfId="0" applyNumberFormat="1" applyFont="1" applyBorder="1" applyProtection="1">
      <protection locked="0"/>
    </xf>
    <xf numFmtId="4" fontId="1" fillId="2" borderId="0" xfId="0" applyNumberFormat="1" applyFont="1" applyFill="1" applyProtection="1">
      <protection locked="0"/>
    </xf>
    <xf numFmtId="16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17" fontId="1" fillId="0" borderId="0" xfId="0" applyNumberFormat="1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wrapText="1"/>
    </xf>
    <xf numFmtId="0" fontId="4" fillId="0" borderId="3" xfId="0" applyFont="1" applyBorder="1" applyAlignment="1">
      <alignment horizontal="left" vertical="top"/>
    </xf>
    <xf numFmtId="0" fontId="0" fillId="0" borderId="4" xfId="0" applyBorder="1"/>
    <xf numFmtId="0" fontId="0" fillId="0" borderId="0" xfId="0" applyAlignment="1">
      <alignment wrapText="1"/>
    </xf>
  </cellXfs>
  <cellStyles count="3">
    <cellStyle name="Navadno" xfId="0" builtinId="0"/>
    <cellStyle name="Navadno 2" xfId="1" xr:uid="{A90BA58D-5B7A-4DD1-98E3-694D181FC897}"/>
    <cellStyle name="Navadno 3" xfId="2" xr:uid="{2DE6676A-8B1D-47A0-9D5D-277DFD6E12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JAN2015\Users\Users\Marjan\Downloads\Popis%20Sabiana%20Kaloriferj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Marjan\Downloads\Popis%20Sabiana%20Kaloriferj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O2015\Samo\10_Arhiv\Arhiv_2012\12-10-07%20&#352;C_Tolmin\12-10-07-1-PZI\121007-1-Popis\121007-1_PZI-M51_TELOVADN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odila"/>
      <sheetName val="Atlas"/>
      <sheetName val="Helios"/>
      <sheetName val="AIX"/>
      <sheetName val="Janus"/>
      <sheetName val="Atlas STP"/>
      <sheetName val="Comfort"/>
      <sheetName val="Polaris"/>
      <sheetName val="Elegant ECM"/>
      <sheetName val="Atlas ECM"/>
      <sheetName val="Podatk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5">
          <cell r="A45" t="str">
            <v>46F23</v>
          </cell>
          <cell r="B45">
            <v>2200</v>
          </cell>
          <cell r="C45">
            <v>1500</v>
          </cell>
          <cell r="D45">
            <v>59</v>
          </cell>
          <cell r="E45">
            <v>51</v>
          </cell>
          <cell r="F45">
            <v>20.399999999999999</v>
          </cell>
          <cell r="G45">
            <v>16.100000000000001</v>
          </cell>
          <cell r="H45">
            <v>5.3</v>
          </cell>
          <cell r="I45">
            <v>7.5</v>
          </cell>
          <cell r="J45" t="str">
            <v>Navedeni podatki veljajo za: gretje, Tv: = 85/75°C in Tz=15°C hlajenje, Tv = 7/12°C in Tz = 28°C</v>
          </cell>
        </row>
        <row r="46">
          <cell r="A46" t="str">
            <v>46F24</v>
          </cell>
          <cell r="B46">
            <v>2000</v>
          </cell>
          <cell r="C46">
            <v>1400</v>
          </cell>
          <cell r="D46">
            <v>59</v>
          </cell>
          <cell r="E46">
            <v>51</v>
          </cell>
          <cell r="F46">
            <v>23.3</v>
          </cell>
          <cell r="G46">
            <v>18.5</v>
          </cell>
          <cell r="H46">
            <v>6.3</v>
          </cell>
          <cell r="I46">
            <v>7</v>
          </cell>
          <cell r="J46" t="str">
            <v>Navedeni podatki veljajo za: gretje, Tv: = 85/75°C in Tz=15°C hlajenje, Tv = 7/12°C in Tz = 28°C</v>
          </cell>
        </row>
        <row r="47">
          <cell r="A47" t="str">
            <v>46F43</v>
          </cell>
          <cell r="B47">
            <v>3800</v>
          </cell>
          <cell r="C47">
            <v>2500</v>
          </cell>
          <cell r="D47">
            <v>64</v>
          </cell>
          <cell r="E47">
            <v>54</v>
          </cell>
          <cell r="F47">
            <v>34.5</v>
          </cell>
          <cell r="G47">
            <v>26.9</v>
          </cell>
          <cell r="H47">
            <v>9.1</v>
          </cell>
          <cell r="I47">
            <v>12</v>
          </cell>
          <cell r="J47" t="str">
            <v>Navedeni podatki veljajo za: gretje, Tv: = 85/75°C in Tz=15°C hlajenje, Tv = 7/12°C in Tz = 28°C</v>
          </cell>
        </row>
        <row r="48">
          <cell r="A48" t="str">
            <v>46F44</v>
          </cell>
          <cell r="B48">
            <v>3400</v>
          </cell>
          <cell r="C48">
            <v>2150</v>
          </cell>
          <cell r="D48">
            <v>64</v>
          </cell>
          <cell r="E48">
            <v>54</v>
          </cell>
          <cell r="F48">
            <v>39.700000000000003</v>
          </cell>
          <cell r="G48">
            <v>29.6</v>
          </cell>
          <cell r="H48">
            <v>10.6</v>
          </cell>
          <cell r="I48">
            <v>10</v>
          </cell>
          <cell r="J48" t="str">
            <v>Navedeni podatki veljajo za: gretje, Tv: = 85/75°C in Tz=15°C hlajenje, Tv = 7/12°C in Tz = 28°C</v>
          </cell>
        </row>
        <row r="49">
          <cell r="A49" t="str">
            <v>68F63</v>
          </cell>
          <cell r="B49">
            <v>4350</v>
          </cell>
          <cell r="C49">
            <v>3600</v>
          </cell>
          <cell r="D49">
            <v>60</v>
          </cell>
          <cell r="E49">
            <v>52</v>
          </cell>
          <cell r="F49">
            <v>46.3</v>
          </cell>
          <cell r="G49">
            <v>40.299999999999997</v>
          </cell>
          <cell r="H49">
            <v>13.8</v>
          </cell>
          <cell r="I49">
            <v>14</v>
          </cell>
          <cell r="J49" t="str">
            <v>Navedeni podatki veljajo za: gretje, Tv: = 85/75°C in Tz=15°C hlajenje, Tv = 7/12°C in Tz = 28°C</v>
          </cell>
        </row>
        <row r="50">
          <cell r="A50" t="str">
            <v>68F64</v>
          </cell>
          <cell r="B50">
            <v>4000</v>
          </cell>
          <cell r="C50">
            <v>3150</v>
          </cell>
          <cell r="D50">
            <v>60</v>
          </cell>
          <cell r="E50">
            <v>52</v>
          </cell>
          <cell r="F50">
            <v>52</v>
          </cell>
          <cell r="G50">
            <v>44</v>
          </cell>
          <cell r="H50">
            <v>15.9</v>
          </cell>
          <cell r="I50">
            <v>13</v>
          </cell>
          <cell r="J50" t="str">
            <v>Navedeni podatki veljajo za: gretje, Tv: = 85/75°C in Tz=15°C hlajenje, Tv = 7/12°C in Tz = 28°C</v>
          </cell>
        </row>
        <row r="51">
          <cell r="A51" t="str">
            <v>68F93</v>
          </cell>
          <cell r="B51">
            <v>8250</v>
          </cell>
          <cell r="C51">
            <v>6250</v>
          </cell>
          <cell r="D51">
            <v>66</v>
          </cell>
          <cell r="E51">
            <v>60</v>
          </cell>
          <cell r="F51">
            <v>89.5</v>
          </cell>
          <cell r="G51">
            <v>75.900000000000006</v>
          </cell>
          <cell r="H51">
            <v>25</v>
          </cell>
          <cell r="I51">
            <v>20</v>
          </cell>
          <cell r="J51" t="str">
            <v>Navedeni podatki veljajo za: gretje, Tv: = 85/75°C in Tz=15°C hlajenje, Tv = 7/12°C in Tz = 28°C</v>
          </cell>
        </row>
        <row r="52">
          <cell r="A52" t="str">
            <v>68F94</v>
          </cell>
          <cell r="B52">
            <v>7800</v>
          </cell>
          <cell r="C52">
            <v>5950</v>
          </cell>
          <cell r="D52">
            <v>66</v>
          </cell>
          <cell r="E52">
            <v>60</v>
          </cell>
          <cell r="F52">
            <v>103.6</v>
          </cell>
          <cell r="G52">
            <v>82</v>
          </cell>
          <cell r="H52">
            <v>28.2</v>
          </cell>
          <cell r="I52">
            <v>18</v>
          </cell>
          <cell r="J52" t="str">
            <v>Navedeni podatki veljajo za: gretje, Tv: = 85/75°C in Tz=15°C hlajenje, Tv = 7/12°C in Tz = 28°C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odila"/>
      <sheetName val="Atlas"/>
      <sheetName val="Helios"/>
      <sheetName val="AIX"/>
      <sheetName val="Janus"/>
      <sheetName val="Atlas STP"/>
      <sheetName val="Comfort"/>
      <sheetName val="Polaris"/>
      <sheetName val="Elegant ECM"/>
      <sheetName val="Atlas ECM"/>
      <sheetName val="Podatk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5">
          <cell r="A45" t="str">
            <v>46F23</v>
          </cell>
          <cell r="B45">
            <v>2200</v>
          </cell>
          <cell r="C45">
            <v>1500</v>
          </cell>
          <cell r="D45">
            <v>59</v>
          </cell>
          <cell r="E45">
            <v>51</v>
          </cell>
          <cell r="F45">
            <v>20.399999999999999</v>
          </cell>
          <cell r="G45">
            <v>16.100000000000001</v>
          </cell>
          <cell r="H45">
            <v>5.3</v>
          </cell>
          <cell r="I45">
            <v>7.5</v>
          </cell>
          <cell r="J45" t="str">
            <v>Navedeni podatki veljajo za: gretje, Tv: = 85/75°C in Tz=15°C hlajenje, Tv = 7/12°C in Tz = 28°C</v>
          </cell>
        </row>
        <row r="46">
          <cell r="A46" t="str">
            <v>46F24</v>
          </cell>
          <cell r="B46">
            <v>2000</v>
          </cell>
          <cell r="C46">
            <v>1400</v>
          </cell>
          <cell r="D46">
            <v>59</v>
          </cell>
          <cell r="E46">
            <v>51</v>
          </cell>
          <cell r="F46">
            <v>23.3</v>
          </cell>
          <cell r="G46">
            <v>18.5</v>
          </cell>
          <cell r="H46">
            <v>6.3</v>
          </cell>
          <cell r="I46">
            <v>7</v>
          </cell>
          <cell r="J46" t="str">
            <v>Navedeni podatki veljajo za: gretje, Tv: = 85/75°C in Tz=15°C hlajenje, Tv = 7/12°C in Tz = 28°C</v>
          </cell>
        </row>
        <row r="47">
          <cell r="A47" t="str">
            <v>46F43</v>
          </cell>
          <cell r="B47">
            <v>3800</v>
          </cell>
          <cell r="C47">
            <v>2500</v>
          </cell>
          <cell r="D47">
            <v>64</v>
          </cell>
          <cell r="E47">
            <v>54</v>
          </cell>
          <cell r="F47">
            <v>34.5</v>
          </cell>
          <cell r="G47">
            <v>26.9</v>
          </cell>
          <cell r="H47">
            <v>9.1</v>
          </cell>
          <cell r="I47">
            <v>12</v>
          </cell>
          <cell r="J47" t="str">
            <v>Navedeni podatki veljajo za: gretje, Tv: = 85/75°C in Tz=15°C hlajenje, Tv = 7/12°C in Tz = 28°C</v>
          </cell>
        </row>
        <row r="48">
          <cell r="A48" t="str">
            <v>46F44</v>
          </cell>
          <cell r="B48">
            <v>3400</v>
          </cell>
          <cell r="C48">
            <v>2150</v>
          </cell>
          <cell r="D48">
            <v>64</v>
          </cell>
          <cell r="E48">
            <v>54</v>
          </cell>
          <cell r="F48">
            <v>39.700000000000003</v>
          </cell>
          <cell r="G48">
            <v>29.6</v>
          </cell>
          <cell r="H48">
            <v>10.6</v>
          </cell>
          <cell r="I48">
            <v>10</v>
          </cell>
          <cell r="J48" t="str">
            <v>Navedeni podatki veljajo za: gretje, Tv: = 85/75°C in Tz=15°C hlajenje, Tv = 7/12°C in Tz = 28°C</v>
          </cell>
        </row>
        <row r="49">
          <cell r="A49" t="str">
            <v>68F63</v>
          </cell>
          <cell r="B49">
            <v>4350</v>
          </cell>
          <cell r="C49">
            <v>3600</v>
          </cell>
          <cell r="D49">
            <v>60</v>
          </cell>
          <cell r="E49">
            <v>52</v>
          </cell>
          <cell r="F49">
            <v>46.3</v>
          </cell>
          <cell r="G49">
            <v>40.299999999999997</v>
          </cell>
          <cell r="H49">
            <v>13.8</v>
          </cell>
          <cell r="I49">
            <v>14</v>
          </cell>
          <cell r="J49" t="str">
            <v>Navedeni podatki veljajo za: gretje, Tv: = 85/75°C in Tz=15°C hlajenje, Tv = 7/12°C in Tz = 28°C</v>
          </cell>
        </row>
        <row r="50">
          <cell r="A50" t="str">
            <v>68F64</v>
          </cell>
          <cell r="B50">
            <v>4000</v>
          </cell>
          <cell r="C50">
            <v>3150</v>
          </cell>
          <cell r="D50">
            <v>60</v>
          </cell>
          <cell r="E50">
            <v>52</v>
          </cell>
          <cell r="F50">
            <v>52</v>
          </cell>
          <cell r="G50">
            <v>44</v>
          </cell>
          <cell r="H50">
            <v>15.9</v>
          </cell>
          <cell r="I50">
            <v>13</v>
          </cell>
          <cell r="J50" t="str">
            <v>Navedeni podatki veljajo za: gretje, Tv: = 85/75°C in Tz=15°C hlajenje, Tv = 7/12°C in Tz = 28°C</v>
          </cell>
        </row>
        <row r="51">
          <cell r="A51" t="str">
            <v>68F93</v>
          </cell>
          <cell r="B51">
            <v>8250</v>
          </cell>
          <cell r="C51">
            <v>6250</v>
          </cell>
          <cell r="D51">
            <v>66</v>
          </cell>
          <cell r="E51">
            <v>60</v>
          </cell>
          <cell r="F51">
            <v>89.5</v>
          </cell>
          <cell r="G51">
            <v>75.900000000000006</v>
          </cell>
          <cell r="H51">
            <v>25</v>
          </cell>
          <cell r="I51">
            <v>20</v>
          </cell>
          <cell r="J51" t="str">
            <v>Navedeni podatki veljajo za: gretje, Tv: = 85/75°C in Tz=15°C hlajenje, Tv = 7/12°C in Tz = 28°C</v>
          </cell>
        </row>
        <row r="52">
          <cell r="A52" t="str">
            <v>68F94</v>
          </cell>
          <cell r="B52">
            <v>7800</v>
          </cell>
          <cell r="C52">
            <v>5950</v>
          </cell>
          <cell r="D52">
            <v>66</v>
          </cell>
          <cell r="E52">
            <v>60</v>
          </cell>
          <cell r="F52">
            <v>103.6</v>
          </cell>
          <cell r="G52">
            <v>82</v>
          </cell>
          <cell r="H52">
            <v>28.2</v>
          </cell>
          <cell r="I52">
            <v>18</v>
          </cell>
          <cell r="J52" t="str">
            <v>Navedeni podatki veljajo za: gretje, Tv: = 85/75°C in Tz=15°C hlajenje, Tv = 7/12°C in Tz = 28°C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1.0.1"/>
      <sheetName val="1.1.1"/>
      <sheetName val="1.1.2"/>
      <sheetName val="1.1.3"/>
      <sheetName val="1.2.1"/>
      <sheetName val="1.2.2"/>
      <sheetName val="1.2.3"/>
    </sheetNames>
    <sheetDataSet>
      <sheetData sheetId="0" refreshError="1">
        <row r="38">
          <cell r="G38">
            <v>0.79181239183886853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24B37-9164-4632-91B6-A8B834C97EF1}">
  <dimension ref="A1:H60"/>
  <sheetViews>
    <sheetView view="pageBreakPreview" topLeftCell="A22" zoomScaleSheetLayoutView="100" workbookViewId="0">
      <selection activeCell="A22" sqref="A1:XFD1048576"/>
    </sheetView>
  </sheetViews>
  <sheetFormatPr defaultRowHeight="13.2" x14ac:dyDescent="0.25"/>
  <cols>
    <col min="1" max="1" width="6" style="63" customWidth="1"/>
    <col min="2" max="4" width="8.88671875" style="63"/>
    <col min="5" max="5" width="26.77734375" style="63" customWidth="1"/>
    <col min="6" max="6" width="30.109375" style="63" customWidth="1"/>
    <col min="7" max="7" width="8.88671875" style="63"/>
    <col min="8" max="8" width="12.109375" style="63" customWidth="1"/>
    <col min="9" max="16384" width="8.88671875" style="63"/>
  </cols>
  <sheetData>
    <row r="1" spans="1:8" ht="15" x14ac:dyDescent="0.25">
      <c r="A1" s="62"/>
      <c r="C1" s="64"/>
      <c r="D1" s="65"/>
      <c r="E1" s="65"/>
      <c r="F1" s="66"/>
      <c r="G1" s="67"/>
      <c r="H1" s="67"/>
    </row>
    <row r="2" spans="1:8" ht="15.6" x14ac:dyDescent="0.3">
      <c r="A2" s="62"/>
      <c r="B2" s="68"/>
      <c r="C2" s="69"/>
      <c r="D2" s="65"/>
      <c r="E2" s="65"/>
      <c r="F2" s="66"/>
      <c r="G2" s="67"/>
      <c r="H2" s="67"/>
    </row>
    <row r="3" spans="1:8" ht="15" x14ac:dyDescent="0.25">
      <c r="A3" s="62"/>
      <c r="C3" s="64"/>
      <c r="D3" s="65"/>
      <c r="E3" s="65"/>
      <c r="F3" s="66"/>
      <c r="G3" s="67"/>
      <c r="H3" s="67"/>
    </row>
    <row r="4" spans="1:8" ht="15.6" x14ac:dyDescent="0.3">
      <c r="A4" s="62"/>
      <c r="B4" s="68"/>
      <c r="C4" s="64"/>
      <c r="D4" s="65"/>
      <c r="E4" s="65"/>
      <c r="F4" s="66"/>
      <c r="G4" s="67"/>
      <c r="H4" s="67"/>
    </row>
    <row r="5" spans="1:8" ht="15" x14ac:dyDescent="0.25">
      <c r="A5" s="62"/>
      <c r="C5" s="64"/>
      <c r="D5" s="65"/>
      <c r="E5" s="65"/>
      <c r="F5" s="66"/>
      <c r="G5" s="67"/>
      <c r="H5" s="67"/>
    </row>
    <row r="6" spans="1:8" ht="22.8" x14ac:dyDescent="0.4">
      <c r="A6" s="70"/>
      <c r="B6" s="70" t="s">
        <v>961</v>
      </c>
      <c r="C6" s="64"/>
      <c r="D6" s="65"/>
      <c r="E6" s="65"/>
      <c r="F6" s="66"/>
      <c r="G6" s="67"/>
      <c r="H6" s="67"/>
    </row>
    <row r="7" spans="1:8" ht="22.8" x14ac:dyDescent="0.4">
      <c r="A7" s="70"/>
      <c r="B7" s="70"/>
      <c r="C7" s="64"/>
      <c r="D7" s="65"/>
      <c r="E7" s="65"/>
      <c r="F7" s="66"/>
      <c r="G7" s="67"/>
      <c r="H7" s="67"/>
    </row>
    <row r="8" spans="1:8" ht="22.8" x14ac:dyDescent="0.4">
      <c r="A8" s="70"/>
      <c r="B8" s="70"/>
      <c r="C8" s="64"/>
      <c r="D8" s="65"/>
      <c r="E8" s="65"/>
      <c r="F8" s="66"/>
      <c r="G8" s="67"/>
      <c r="H8" s="67"/>
    </row>
    <row r="9" spans="1:8" ht="15" x14ac:dyDescent="0.25">
      <c r="A9" s="62"/>
      <c r="C9" s="64"/>
      <c r="D9" s="65"/>
      <c r="E9" s="65"/>
      <c r="F9" s="66"/>
      <c r="G9" s="67"/>
      <c r="H9" s="67"/>
    </row>
    <row r="10" spans="1:8" ht="15" x14ac:dyDescent="0.25">
      <c r="A10" s="62"/>
      <c r="C10" s="64"/>
      <c r="D10" s="65"/>
      <c r="E10" s="65"/>
      <c r="F10" s="66"/>
      <c r="G10" s="67"/>
      <c r="H10" s="67"/>
    </row>
    <row r="11" spans="1:8" s="75" customFormat="1" ht="17.399999999999999" x14ac:dyDescent="0.3">
      <c r="A11" s="71" t="s">
        <v>962</v>
      </c>
      <c r="B11" s="71"/>
      <c r="C11" s="72" t="s">
        <v>963</v>
      </c>
      <c r="D11" s="72"/>
      <c r="E11" s="73"/>
      <c r="F11" s="74"/>
    </row>
    <row r="12" spans="1:8" s="75" customFormat="1" ht="17.399999999999999" x14ac:dyDescent="0.3">
      <c r="A12" s="71"/>
      <c r="B12" s="71"/>
      <c r="C12" s="72"/>
      <c r="D12" s="72"/>
      <c r="E12" s="73"/>
      <c r="F12" s="74"/>
    </row>
    <row r="13" spans="1:8" s="75" customFormat="1" ht="17.399999999999999" x14ac:dyDescent="0.3">
      <c r="A13" s="71"/>
      <c r="B13" s="71"/>
      <c r="C13" s="72"/>
      <c r="D13" s="72"/>
      <c r="E13" s="73"/>
      <c r="F13" s="74"/>
    </row>
    <row r="14" spans="1:8" s="75" customFormat="1" ht="17.399999999999999" x14ac:dyDescent="0.3">
      <c r="A14" s="71"/>
      <c r="B14" s="71"/>
      <c r="C14" s="72"/>
      <c r="D14" s="72"/>
      <c r="E14" s="73"/>
      <c r="F14" s="74"/>
    </row>
    <row r="15" spans="1:8" s="75" customFormat="1" ht="17.399999999999999" x14ac:dyDescent="0.3">
      <c r="A15" s="71"/>
      <c r="B15" s="71"/>
      <c r="C15" s="72"/>
      <c r="D15" s="72"/>
      <c r="E15" s="73"/>
      <c r="F15" s="74"/>
    </row>
    <row r="16" spans="1:8" s="75" customFormat="1" ht="17.399999999999999" x14ac:dyDescent="0.3">
      <c r="A16" s="71"/>
      <c r="C16" s="72"/>
      <c r="D16" s="72"/>
      <c r="E16" s="73"/>
      <c r="F16" s="74"/>
    </row>
    <row r="17" spans="1:8" s="75" customFormat="1" ht="17.399999999999999" x14ac:dyDescent="0.3">
      <c r="A17" s="71" t="s">
        <v>964</v>
      </c>
      <c r="C17" s="76" t="s">
        <v>965</v>
      </c>
      <c r="D17" s="72"/>
      <c r="E17" s="73"/>
      <c r="F17" s="74"/>
    </row>
    <row r="18" spans="1:8" s="75" customFormat="1" ht="17.399999999999999" x14ac:dyDescent="0.3">
      <c r="A18" s="71"/>
      <c r="C18" s="76" t="s">
        <v>963</v>
      </c>
      <c r="D18" s="72"/>
      <c r="E18" s="73"/>
      <c r="F18" s="74"/>
    </row>
    <row r="19" spans="1:8" s="75" customFormat="1" ht="17.399999999999999" x14ac:dyDescent="0.3">
      <c r="A19" s="71"/>
      <c r="C19" s="76" t="s">
        <v>966</v>
      </c>
      <c r="D19" s="72"/>
      <c r="E19" s="73"/>
      <c r="F19" s="74"/>
    </row>
    <row r="20" spans="1:8" s="75" customFormat="1" ht="17.399999999999999" x14ac:dyDescent="0.3">
      <c r="A20" s="71"/>
      <c r="C20" s="72" t="s">
        <v>967</v>
      </c>
      <c r="D20" s="72"/>
      <c r="E20" s="73"/>
      <c r="F20" s="74"/>
    </row>
    <row r="21" spans="1:8" s="75" customFormat="1" ht="17.399999999999999" x14ac:dyDescent="0.3">
      <c r="A21" s="71"/>
      <c r="C21" s="72"/>
      <c r="D21" s="72"/>
      <c r="E21" s="73"/>
      <c r="F21" s="74"/>
    </row>
    <row r="22" spans="1:8" ht="18" customHeight="1" x14ac:dyDescent="0.25">
      <c r="A22" s="62"/>
      <c r="C22" s="64"/>
      <c r="D22" s="65"/>
      <c r="E22" s="65"/>
      <c r="F22" s="66"/>
      <c r="G22" s="67"/>
      <c r="H22" s="67"/>
    </row>
    <row r="23" spans="1:8" ht="17.399999999999999" x14ac:dyDescent="0.3">
      <c r="A23" s="77" t="s">
        <v>968</v>
      </c>
      <c r="B23" s="71"/>
      <c r="C23" s="72" t="s">
        <v>979</v>
      </c>
      <c r="D23" s="65"/>
      <c r="E23" s="65"/>
      <c r="F23" s="66"/>
      <c r="G23" s="67"/>
      <c r="H23" s="67"/>
    </row>
    <row r="24" spans="1:8" ht="17.399999999999999" x14ac:dyDescent="0.3">
      <c r="A24" s="62"/>
      <c r="B24" s="78"/>
      <c r="C24" s="72" t="s">
        <v>980</v>
      </c>
      <c r="D24" s="79"/>
      <c r="E24" s="79"/>
      <c r="F24" s="66"/>
      <c r="G24" s="67"/>
      <c r="H24" s="67"/>
    </row>
    <row r="25" spans="1:8" ht="15" x14ac:dyDescent="0.25">
      <c r="A25" s="62"/>
      <c r="B25" s="80"/>
      <c r="C25" s="81"/>
      <c r="D25" s="79"/>
      <c r="E25" s="79"/>
      <c r="F25" s="66"/>
      <c r="G25" s="67"/>
      <c r="H25" s="67"/>
    </row>
    <row r="26" spans="1:8" ht="15" x14ac:dyDescent="0.25">
      <c r="A26" s="62"/>
      <c r="B26" s="80"/>
      <c r="C26" s="82"/>
      <c r="D26" s="79"/>
      <c r="E26" s="79"/>
      <c r="F26" s="66"/>
      <c r="G26" s="67"/>
      <c r="H26" s="67"/>
    </row>
    <row r="27" spans="1:8" ht="15" x14ac:dyDescent="0.25">
      <c r="A27" s="62"/>
      <c r="B27" s="80"/>
      <c r="C27" s="81"/>
      <c r="D27" s="79"/>
      <c r="E27" s="79"/>
      <c r="F27" s="66"/>
      <c r="G27" s="67"/>
      <c r="H27" s="67"/>
    </row>
    <row r="28" spans="1:8" ht="15" x14ac:dyDescent="0.25">
      <c r="A28" s="62"/>
      <c r="B28" s="80"/>
      <c r="C28" s="81"/>
      <c r="D28" s="79"/>
      <c r="E28" s="79"/>
      <c r="F28" s="66"/>
      <c r="G28" s="67"/>
      <c r="H28" s="67"/>
    </row>
    <row r="29" spans="1:8" ht="15" x14ac:dyDescent="0.25">
      <c r="A29" s="62"/>
      <c r="B29" s="80"/>
      <c r="C29" s="81"/>
      <c r="D29" s="79"/>
      <c r="E29" s="79"/>
      <c r="F29" s="66"/>
      <c r="G29" s="67"/>
      <c r="H29" s="67"/>
    </row>
    <row r="30" spans="1:8" ht="15" x14ac:dyDescent="0.25">
      <c r="A30" s="62"/>
      <c r="B30" s="80"/>
      <c r="C30" s="81"/>
      <c r="D30" s="79"/>
      <c r="E30" s="79"/>
      <c r="F30" s="66"/>
      <c r="G30" s="67"/>
      <c r="H30" s="67"/>
    </row>
    <row r="31" spans="1:8" ht="15" x14ac:dyDescent="0.25">
      <c r="A31" s="62"/>
      <c r="B31" s="80"/>
      <c r="C31" s="81"/>
      <c r="D31" s="79"/>
      <c r="E31" s="79"/>
      <c r="F31" s="66"/>
      <c r="G31" s="67"/>
      <c r="H31" s="67"/>
    </row>
    <row r="32" spans="1:8" ht="15" x14ac:dyDescent="0.25">
      <c r="A32" s="62"/>
      <c r="B32" s="80"/>
      <c r="C32" s="81"/>
      <c r="D32" s="79"/>
      <c r="E32" s="79"/>
      <c r="F32" s="66"/>
      <c r="G32" s="67"/>
      <c r="H32" s="67"/>
    </row>
    <row r="33" spans="1:8" ht="15" x14ac:dyDescent="0.25">
      <c r="A33" s="62"/>
      <c r="B33" s="80"/>
      <c r="C33" s="82"/>
      <c r="D33" s="79"/>
      <c r="E33" s="79"/>
      <c r="F33" s="66"/>
      <c r="G33" s="67"/>
      <c r="H33" s="67"/>
    </row>
    <row r="34" spans="1:8" ht="15" x14ac:dyDescent="0.25">
      <c r="A34" s="62"/>
      <c r="B34" s="80"/>
      <c r="C34" s="81"/>
      <c r="D34" s="79"/>
      <c r="E34" s="79"/>
      <c r="F34" s="66"/>
      <c r="G34" s="67"/>
      <c r="H34" s="67"/>
    </row>
    <row r="35" spans="1:8" ht="15" x14ac:dyDescent="0.25">
      <c r="A35" s="62"/>
      <c r="B35" s="80"/>
      <c r="C35" s="81"/>
      <c r="D35" s="79"/>
      <c r="E35" s="79"/>
      <c r="F35" s="66"/>
      <c r="G35" s="67"/>
      <c r="H35" s="67"/>
    </row>
    <row r="36" spans="1:8" ht="15" x14ac:dyDescent="0.25">
      <c r="A36" s="62"/>
      <c r="B36" s="80"/>
      <c r="C36" s="81"/>
      <c r="D36" s="79"/>
      <c r="E36" s="79"/>
      <c r="F36" s="66"/>
      <c r="G36" s="67"/>
      <c r="H36" s="67"/>
    </row>
    <row r="37" spans="1:8" ht="15" x14ac:dyDescent="0.25">
      <c r="A37" s="62"/>
      <c r="B37" s="78"/>
      <c r="C37" s="83"/>
      <c r="D37" s="79"/>
      <c r="E37" s="79"/>
      <c r="F37" s="66"/>
      <c r="G37" s="67"/>
      <c r="H37" s="67"/>
    </row>
    <row r="38" spans="1:8" ht="15" x14ac:dyDescent="0.25">
      <c r="A38" s="62"/>
      <c r="B38" s="78"/>
      <c r="C38" s="83"/>
      <c r="D38" s="79"/>
      <c r="E38" s="79"/>
      <c r="F38" s="66"/>
      <c r="G38" s="67"/>
      <c r="H38" s="67"/>
    </row>
    <row r="39" spans="1:8" ht="15" x14ac:dyDescent="0.25">
      <c r="A39" s="62"/>
      <c r="B39" s="78"/>
      <c r="C39" s="83"/>
      <c r="D39" s="79"/>
      <c r="E39" s="79"/>
      <c r="F39" s="66"/>
      <c r="G39" s="67"/>
      <c r="H39" s="67"/>
    </row>
    <row r="40" spans="1:8" ht="15" x14ac:dyDescent="0.25">
      <c r="A40" s="62"/>
      <c r="B40" s="80"/>
      <c r="C40" s="81"/>
      <c r="D40" s="79"/>
      <c r="E40" s="79"/>
      <c r="F40" s="66"/>
      <c r="G40" s="67"/>
      <c r="H40" s="67"/>
    </row>
    <row r="41" spans="1:8" ht="15" x14ac:dyDescent="0.25">
      <c r="A41" s="67"/>
      <c r="C41" s="64"/>
      <c r="D41" s="65"/>
      <c r="E41" s="65"/>
      <c r="F41" s="84" t="s">
        <v>969</v>
      </c>
      <c r="G41" s="67"/>
      <c r="H41" s="67"/>
    </row>
    <row r="42" spans="1:8" ht="15" x14ac:dyDescent="0.25">
      <c r="A42" s="62"/>
      <c r="C42" s="64"/>
      <c r="D42" s="65"/>
      <c r="E42" s="65"/>
      <c r="F42" s="66"/>
      <c r="G42" s="67"/>
      <c r="H42" s="67"/>
    </row>
    <row r="43" spans="1:8" ht="15" x14ac:dyDescent="0.25">
      <c r="A43" s="80" t="s">
        <v>981</v>
      </c>
      <c r="C43" s="64"/>
      <c r="D43" s="65"/>
      <c r="E43" s="65"/>
      <c r="F43" s="82" t="s">
        <v>982</v>
      </c>
      <c r="G43" s="67"/>
      <c r="H43" s="67"/>
    </row>
    <row r="44" spans="1:8" ht="21" x14ac:dyDescent="0.4">
      <c r="A44" s="85"/>
      <c r="B44" s="86" t="s">
        <v>970</v>
      </c>
      <c r="C44" s="87"/>
      <c r="D44" s="88"/>
      <c r="E44" s="88"/>
      <c r="F44" s="88"/>
    </row>
    <row r="45" spans="1:8" ht="21" x14ac:dyDescent="0.4">
      <c r="A45" s="85"/>
      <c r="B45" s="86"/>
      <c r="C45" s="87"/>
      <c r="D45" s="88"/>
      <c r="E45" s="88"/>
      <c r="F45" s="88"/>
    </row>
    <row r="46" spans="1:8" ht="21" x14ac:dyDescent="0.4">
      <c r="A46" s="85"/>
      <c r="B46" s="86"/>
      <c r="C46" s="87"/>
      <c r="D46" s="88"/>
      <c r="E46" s="88"/>
      <c r="F46" s="88"/>
    </row>
    <row r="47" spans="1:8" ht="21" x14ac:dyDescent="0.4">
      <c r="A47" s="85"/>
      <c r="B47" s="86"/>
      <c r="C47" s="87"/>
      <c r="D47" s="88"/>
      <c r="E47" s="88"/>
      <c r="F47" s="88"/>
    </row>
    <row r="48" spans="1:8" s="67" customFormat="1" ht="15.6" x14ac:dyDescent="0.3">
      <c r="A48" s="89" t="s">
        <v>971</v>
      </c>
      <c r="B48" s="100" t="s">
        <v>238</v>
      </c>
      <c r="C48" s="87"/>
      <c r="D48" s="88"/>
      <c r="E48" s="88"/>
      <c r="F48" s="90">
        <f>'4.7 Popis zaklonišč'!F649</f>
        <v>0</v>
      </c>
    </row>
    <row r="49" spans="1:8" s="67" customFormat="1" ht="15.6" x14ac:dyDescent="0.3">
      <c r="A49" s="89" t="s">
        <v>972</v>
      </c>
      <c r="B49" s="100" t="s">
        <v>242</v>
      </c>
      <c r="C49" s="87"/>
      <c r="D49" s="88"/>
      <c r="E49" s="88"/>
      <c r="F49" s="90">
        <f>'4.7 Popis zaklonišč'!F650</f>
        <v>0</v>
      </c>
    </row>
    <row r="50" spans="1:8" ht="15.6" x14ac:dyDescent="0.3">
      <c r="A50" s="89"/>
      <c r="B50" s="68"/>
      <c r="C50" s="87"/>
      <c r="D50" s="88"/>
      <c r="E50" s="88"/>
      <c r="F50" s="88"/>
    </row>
    <row r="51" spans="1:8" ht="16.2" thickBot="1" x14ac:dyDescent="0.35">
      <c r="A51" s="89"/>
      <c r="B51" s="91" t="s">
        <v>45</v>
      </c>
      <c r="C51" s="92"/>
      <c r="D51" s="93"/>
      <c r="E51" s="93"/>
      <c r="F51" s="94">
        <f>SUM(F47:F50)</f>
        <v>0</v>
      </c>
    </row>
    <row r="52" spans="1:8" ht="16.2" thickTop="1" x14ac:dyDescent="0.3">
      <c r="A52" s="85"/>
      <c r="B52" s="68"/>
      <c r="C52" s="87"/>
      <c r="D52" s="88"/>
      <c r="E52" s="88"/>
      <c r="F52" s="88"/>
    </row>
    <row r="53" spans="1:8" ht="15.6" x14ac:dyDescent="0.3">
      <c r="A53" s="89"/>
      <c r="B53" s="68" t="s">
        <v>973</v>
      </c>
      <c r="C53" s="69"/>
      <c r="D53" s="90"/>
      <c r="E53" s="90"/>
      <c r="F53" s="90">
        <f>+F51*0.22</f>
        <v>0</v>
      </c>
    </row>
    <row r="54" spans="1:8" ht="15.6" x14ac:dyDescent="0.3">
      <c r="A54" s="89"/>
      <c r="B54" s="68"/>
      <c r="C54" s="69"/>
      <c r="D54" s="90"/>
      <c r="E54" s="90"/>
      <c r="F54" s="90"/>
    </row>
    <row r="55" spans="1:8" ht="16.2" thickBot="1" x14ac:dyDescent="0.35">
      <c r="A55" s="89"/>
      <c r="B55" s="95" t="s">
        <v>974</v>
      </c>
      <c r="C55" s="96"/>
      <c r="D55" s="97"/>
      <c r="E55" s="98"/>
      <c r="F55" s="97">
        <f>+F51+F53</f>
        <v>0</v>
      </c>
      <c r="H55" s="65"/>
    </row>
    <row r="56" spans="1:8" ht="15" x14ac:dyDescent="0.25">
      <c r="A56" s="67"/>
      <c r="B56" s="67"/>
      <c r="C56" s="67"/>
      <c r="D56" s="67"/>
      <c r="E56" s="67"/>
      <c r="F56" s="67"/>
    </row>
    <row r="57" spans="1:8" x14ac:dyDescent="0.25">
      <c r="B57" s="63" t="s">
        <v>975</v>
      </c>
    </row>
    <row r="58" spans="1:8" x14ac:dyDescent="0.25">
      <c r="B58" s="99" t="s">
        <v>976</v>
      </c>
    </row>
    <row r="59" spans="1:8" x14ac:dyDescent="0.25">
      <c r="B59" s="99" t="s">
        <v>977</v>
      </c>
    </row>
    <row r="60" spans="1:8" x14ac:dyDescent="0.25">
      <c r="B60" s="99" t="s">
        <v>978</v>
      </c>
    </row>
  </sheetData>
  <sheetProtection algorithmName="SHA-512" hashValue="ksWaoOZ/BM7tCODHAylIJY0az6d+xjZjNkMfjMpb79L6Wn3NfrzAhOGl7kiuFWfJvROGY1C/DSL/OobXjEXc7Q==" saltValue="I3JGdiSWhzABiK2IaW9VCQ==" spinCount="100000" sheet="1" objects="1" scenarios="1"/>
  <pageMargins left="0.98402777777777772" right="0.19652777777777777" top="0.78749999999999998" bottom="1.1027777777777779" header="0.51180555555555551" footer="0.31527777777777777"/>
  <pageSetup paperSize="9" firstPageNumber="0" orientation="portrait" horizontalDpi="300" verticalDpi="300" r:id="rId1"/>
  <headerFooter alignWithMargins="0">
    <oddFooter>&amp;CStran &amp;P od &amp;N</oddFooter>
  </headerFooter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24BE-DC5C-4DD1-8679-D1F70B5980FA}">
  <dimension ref="A2:A723"/>
  <sheetViews>
    <sheetView view="pageBreakPreview" topLeftCell="A298" zoomScaleNormal="100" zoomScaleSheetLayoutView="100" workbookViewId="0">
      <selection activeCell="A298" sqref="A298"/>
    </sheetView>
  </sheetViews>
  <sheetFormatPr defaultRowHeight="13.8" x14ac:dyDescent="0.3"/>
  <cols>
    <col min="1" max="16384" width="8.88671875" style="61"/>
  </cols>
  <sheetData>
    <row r="2" spans="1:1" s="59" customFormat="1" ht="15.6" x14ac:dyDescent="0.3">
      <c r="A2" s="58" t="s">
        <v>248</v>
      </c>
    </row>
    <row r="4" spans="1:1" x14ac:dyDescent="0.3">
      <c r="A4" s="60" t="s">
        <v>249</v>
      </c>
    </row>
    <row r="5" spans="1:1" x14ac:dyDescent="0.3">
      <c r="A5" s="60" t="s">
        <v>250</v>
      </c>
    </row>
    <row r="6" spans="1:1" x14ac:dyDescent="0.3">
      <c r="A6" s="61" t="s">
        <v>251</v>
      </c>
    </row>
    <row r="7" spans="1:1" x14ac:dyDescent="0.3">
      <c r="A7" s="61" t="s">
        <v>252</v>
      </c>
    </row>
    <row r="8" spans="1:1" x14ac:dyDescent="0.3">
      <c r="A8" s="61" t="s">
        <v>253</v>
      </c>
    </row>
    <row r="9" spans="1:1" x14ac:dyDescent="0.3">
      <c r="A9" s="61" t="s">
        <v>254</v>
      </c>
    </row>
    <row r="10" spans="1:1" x14ac:dyDescent="0.3">
      <c r="A10" s="61" t="s">
        <v>255</v>
      </c>
    </row>
    <row r="11" spans="1:1" x14ac:dyDescent="0.3">
      <c r="A11" s="61" t="s">
        <v>256</v>
      </c>
    </row>
    <row r="12" spans="1:1" x14ac:dyDescent="0.3">
      <c r="A12" s="61" t="s">
        <v>257</v>
      </c>
    </row>
    <row r="13" spans="1:1" x14ac:dyDescent="0.3">
      <c r="A13" s="61" t="s">
        <v>258</v>
      </c>
    </row>
    <row r="15" spans="1:1" x14ac:dyDescent="0.3">
      <c r="A15" s="60" t="s">
        <v>259</v>
      </c>
    </row>
    <row r="17" spans="1:1" x14ac:dyDescent="0.3">
      <c r="A17" s="61" t="s">
        <v>260</v>
      </c>
    </row>
    <row r="18" spans="1:1" x14ac:dyDescent="0.3">
      <c r="A18" s="61" t="s">
        <v>261</v>
      </c>
    </row>
    <row r="19" spans="1:1" x14ac:dyDescent="0.3">
      <c r="A19" s="61" t="s">
        <v>262</v>
      </c>
    </row>
    <row r="20" spans="1:1" x14ac:dyDescent="0.3">
      <c r="A20" s="61" t="s">
        <v>263</v>
      </c>
    </row>
    <row r="21" spans="1:1" x14ac:dyDescent="0.3">
      <c r="A21" s="61" t="s">
        <v>264</v>
      </c>
    </row>
    <row r="22" spans="1:1" x14ac:dyDescent="0.3">
      <c r="A22" s="61" t="s">
        <v>265</v>
      </c>
    </row>
    <row r="23" spans="1:1" x14ac:dyDescent="0.3">
      <c r="A23" s="61" t="s">
        <v>266</v>
      </c>
    </row>
    <row r="24" spans="1:1" x14ac:dyDescent="0.3">
      <c r="A24" s="61" t="s">
        <v>267</v>
      </c>
    </row>
    <row r="25" spans="1:1" x14ac:dyDescent="0.3">
      <c r="A25" s="61" t="s">
        <v>268</v>
      </c>
    </row>
    <row r="26" spans="1:1" x14ac:dyDescent="0.3">
      <c r="A26" s="61" t="s">
        <v>269</v>
      </c>
    </row>
    <row r="27" spans="1:1" x14ac:dyDescent="0.3">
      <c r="A27" s="61" t="s">
        <v>270</v>
      </c>
    </row>
    <row r="28" spans="1:1" x14ac:dyDescent="0.3">
      <c r="A28" s="61" t="s">
        <v>271</v>
      </c>
    </row>
    <row r="29" spans="1:1" x14ac:dyDescent="0.3">
      <c r="A29" s="61" t="s">
        <v>272</v>
      </c>
    </row>
    <row r="30" spans="1:1" x14ac:dyDescent="0.3">
      <c r="A30" s="61" t="s">
        <v>273</v>
      </c>
    </row>
    <row r="31" spans="1:1" x14ac:dyDescent="0.3">
      <c r="A31" s="61" t="s">
        <v>274</v>
      </c>
    </row>
    <row r="32" spans="1:1" x14ac:dyDescent="0.3">
      <c r="A32" s="61" t="s">
        <v>275</v>
      </c>
    </row>
    <row r="33" spans="1:1" x14ac:dyDescent="0.3">
      <c r="A33" s="61" t="s">
        <v>276</v>
      </c>
    </row>
    <row r="34" spans="1:1" x14ac:dyDescent="0.3">
      <c r="A34" s="61" t="s">
        <v>277</v>
      </c>
    </row>
    <row r="35" spans="1:1" x14ac:dyDescent="0.3">
      <c r="A35" s="61" t="s">
        <v>278</v>
      </c>
    </row>
    <row r="36" spans="1:1" x14ac:dyDescent="0.3">
      <c r="A36" s="61" t="s">
        <v>279</v>
      </c>
    </row>
    <row r="37" spans="1:1" x14ac:dyDescent="0.3">
      <c r="A37" s="61" t="s">
        <v>280</v>
      </c>
    </row>
    <row r="38" spans="1:1" x14ac:dyDescent="0.3">
      <c r="A38" s="61" t="s">
        <v>281</v>
      </c>
    </row>
    <row r="39" spans="1:1" x14ac:dyDescent="0.3">
      <c r="A39" s="61" t="s">
        <v>282</v>
      </c>
    </row>
    <row r="40" spans="1:1" x14ac:dyDescent="0.3">
      <c r="A40" s="61" t="s">
        <v>283</v>
      </c>
    </row>
    <row r="41" spans="1:1" x14ac:dyDescent="0.3">
      <c r="A41" s="61" t="s">
        <v>284</v>
      </c>
    </row>
    <row r="42" spans="1:1" x14ac:dyDescent="0.3">
      <c r="A42" s="61" t="s">
        <v>285</v>
      </c>
    </row>
    <row r="43" spans="1:1" x14ac:dyDescent="0.3">
      <c r="A43" s="61" t="s">
        <v>286</v>
      </c>
    </row>
    <row r="44" spans="1:1" x14ac:dyDescent="0.3">
      <c r="A44" s="61" t="s">
        <v>287</v>
      </c>
    </row>
    <row r="45" spans="1:1" x14ac:dyDescent="0.3">
      <c r="A45" s="61" t="s">
        <v>288</v>
      </c>
    </row>
    <row r="46" spans="1:1" x14ac:dyDescent="0.3">
      <c r="A46" s="61" t="s">
        <v>289</v>
      </c>
    </row>
    <row r="47" spans="1:1" x14ac:dyDescent="0.3">
      <c r="A47" s="61" t="s">
        <v>290</v>
      </c>
    </row>
    <row r="48" spans="1:1" x14ac:dyDescent="0.3">
      <c r="A48" s="61" t="s">
        <v>291</v>
      </c>
    </row>
    <row r="49" spans="1:1" x14ac:dyDescent="0.3">
      <c r="A49" s="61" t="s">
        <v>292</v>
      </c>
    </row>
    <row r="50" spans="1:1" x14ac:dyDescent="0.3">
      <c r="A50" s="61" t="s">
        <v>293</v>
      </c>
    </row>
    <row r="51" spans="1:1" x14ac:dyDescent="0.3">
      <c r="A51" s="61" t="s">
        <v>294</v>
      </c>
    </row>
    <row r="52" spans="1:1" x14ac:dyDescent="0.3">
      <c r="A52" s="61" t="s">
        <v>295</v>
      </c>
    </row>
    <row r="53" spans="1:1" x14ac:dyDescent="0.3">
      <c r="A53" s="61" t="s">
        <v>296</v>
      </c>
    </row>
    <row r="54" spans="1:1" x14ac:dyDescent="0.3">
      <c r="A54" s="61" t="s">
        <v>297</v>
      </c>
    </row>
    <row r="55" spans="1:1" x14ac:dyDescent="0.3">
      <c r="A55" s="61" t="s">
        <v>298</v>
      </c>
    </row>
    <row r="56" spans="1:1" x14ac:dyDescent="0.3">
      <c r="A56" s="61" t="s">
        <v>299</v>
      </c>
    </row>
    <row r="57" spans="1:1" x14ac:dyDescent="0.3">
      <c r="A57" s="61" t="s">
        <v>300</v>
      </c>
    </row>
    <row r="58" spans="1:1" x14ac:dyDescent="0.3">
      <c r="A58" s="61" t="s">
        <v>301</v>
      </c>
    </row>
    <row r="59" spans="1:1" x14ac:dyDescent="0.3">
      <c r="A59" s="61" t="s">
        <v>302</v>
      </c>
    </row>
    <row r="60" spans="1:1" x14ac:dyDescent="0.3">
      <c r="A60" s="61" t="s">
        <v>303</v>
      </c>
    </row>
    <row r="61" spans="1:1" x14ac:dyDescent="0.3">
      <c r="A61" s="61" t="s">
        <v>304</v>
      </c>
    </row>
    <row r="62" spans="1:1" x14ac:dyDescent="0.3">
      <c r="A62" s="61" t="s">
        <v>305</v>
      </c>
    </row>
    <row r="63" spans="1:1" x14ac:dyDescent="0.3">
      <c r="A63" s="61" t="s">
        <v>306</v>
      </c>
    </row>
    <row r="64" spans="1:1" x14ac:dyDescent="0.3">
      <c r="A64" s="61" t="s">
        <v>307</v>
      </c>
    </row>
    <row r="65" spans="1:1" x14ac:dyDescent="0.3">
      <c r="A65" s="61" t="s">
        <v>308</v>
      </c>
    </row>
    <row r="66" spans="1:1" x14ac:dyDescent="0.3">
      <c r="A66" s="61" t="s">
        <v>309</v>
      </c>
    </row>
    <row r="67" spans="1:1" x14ac:dyDescent="0.3">
      <c r="A67" s="61" t="s">
        <v>310</v>
      </c>
    </row>
    <row r="68" spans="1:1" x14ac:dyDescent="0.3">
      <c r="A68" s="61" t="s">
        <v>311</v>
      </c>
    </row>
    <row r="69" spans="1:1" x14ac:dyDescent="0.3">
      <c r="A69" s="61" t="s">
        <v>312</v>
      </c>
    </row>
    <row r="70" spans="1:1" x14ac:dyDescent="0.3">
      <c r="A70" s="61" t="s">
        <v>313</v>
      </c>
    </row>
    <row r="71" spans="1:1" x14ac:dyDescent="0.3">
      <c r="A71" s="61" t="s">
        <v>314</v>
      </c>
    </row>
    <row r="72" spans="1:1" x14ac:dyDescent="0.3">
      <c r="A72" s="61" t="s">
        <v>315</v>
      </c>
    </row>
    <row r="73" spans="1:1" x14ac:dyDescent="0.3">
      <c r="A73" s="61" t="s">
        <v>316</v>
      </c>
    </row>
    <row r="74" spans="1:1" x14ac:dyDescent="0.3">
      <c r="A74" s="61" t="s">
        <v>317</v>
      </c>
    </row>
    <row r="75" spans="1:1" x14ac:dyDescent="0.3">
      <c r="A75" s="61" t="s">
        <v>318</v>
      </c>
    </row>
    <row r="76" spans="1:1" x14ac:dyDescent="0.3">
      <c r="A76" s="61" t="s">
        <v>319</v>
      </c>
    </row>
    <row r="77" spans="1:1" x14ac:dyDescent="0.3">
      <c r="A77" s="61" t="s">
        <v>320</v>
      </c>
    </row>
    <row r="78" spans="1:1" x14ac:dyDescent="0.3">
      <c r="A78" s="61" t="s">
        <v>321</v>
      </c>
    </row>
    <row r="79" spans="1:1" x14ac:dyDescent="0.3">
      <c r="A79" s="61" t="s">
        <v>322</v>
      </c>
    </row>
    <row r="80" spans="1:1" x14ac:dyDescent="0.3">
      <c r="A80" s="61" t="s">
        <v>323</v>
      </c>
    </row>
    <row r="81" spans="1:1" x14ac:dyDescent="0.3">
      <c r="A81" s="61" t="s">
        <v>324</v>
      </c>
    </row>
    <row r="82" spans="1:1" x14ac:dyDescent="0.3">
      <c r="A82" s="61" t="s">
        <v>325</v>
      </c>
    </row>
    <row r="83" spans="1:1" x14ac:dyDescent="0.3">
      <c r="A83" s="61" t="s">
        <v>326</v>
      </c>
    </row>
    <row r="84" spans="1:1" x14ac:dyDescent="0.3">
      <c r="A84" s="61" t="s">
        <v>327</v>
      </c>
    </row>
    <row r="85" spans="1:1" x14ac:dyDescent="0.3">
      <c r="A85" s="61" t="s">
        <v>328</v>
      </c>
    </row>
    <row r="86" spans="1:1" x14ac:dyDescent="0.3">
      <c r="A86" s="61" t="s">
        <v>329</v>
      </c>
    </row>
    <row r="87" spans="1:1" x14ac:dyDescent="0.3">
      <c r="A87" s="61" t="s">
        <v>330</v>
      </c>
    </row>
    <row r="88" spans="1:1" x14ac:dyDescent="0.3">
      <c r="A88" s="61" t="s">
        <v>331</v>
      </c>
    </row>
    <row r="89" spans="1:1" x14ac:dyDescent="0.3">
      <c r="A89" s="61" t="s">
        <v>332</v>
      </c>
    </row>
    <row r="90" spans="1:1" x14ac:dyDescent="0.3">
      <c r="A90" s="61" t="s">
        <v>333</v>
      </c>
    </row>
    <row r="91" spans="1:1" x14ac:dyDescent="0.3">
      <c r="A91" s="61" t="s">
        <v>334</v>
      </c>
    </row>
    <row r="92" spans="1:1" x14ac:dyDescent="0.3">
      <c r="A92" s="61" t="s">
        <v>335</v>
      </c>
    </row>
    <row r="93" spans="1:1" x14ac:dyDescent="0.3">
      <c r="A93" s="61" t="s">
        <v>336</v>
      </c>
    </row>
    <row r="94" spans="1:1" x14ac:dyDescent="0.3">
      <c r="A94" s="61" t="s">
        <v>337</v>
      </c>
    </row>
    <row r="95" spans="1:1" x14ac:dyDescent="0.3">
      <c r="A95" s="61" t="s">
        <v>338</v>
      </c>
    </row>
    <row r="96" spans="1:1" x14ac:dyDescent="0.3">
      <c r="A96" s="61" t="s">
        <v>339</v>
      </c>
    </row>
    <row r="97" spans="1:1" x14ac:dyDescent="0.3">
      <c r="A97" s="61" t="s">
        <v>340</v>
      </c>
    </row>
    <row r="98" spans="1:1" x14ac:dyDescent="0.3">
      <c r="A98" s="61" t="s">
        <v>341</v>
      </c>
    </row>
    <row r="99" spans="1:1" x14ac:dyDescent="0.3">
      <c r="A99" s="61" t="s">
        <v>342</v>
      </c>
    </row>
    <row r="100" spans="1:1" x14ac:dyDescent="0.3">
      <c r="A100" s="61" t="s">
        <v>343</v>
      </c>
    </row>
    <row r="101" spans="1:1" x14ac:dyDescent="0.3">
      <c r="A101" s="61" t="s">
        <v>344</v>
      </c>
    </row>
    <row r="102" spans="1:1" x14ac:dyDescent="0.3">
      <c r="A102" s="61" t="s">
        <v>345</v>
      </c>
    </row>
    <row r="103" spans="1:1" x14ac:dyDescent="0.3">
      <c r="A103" s="61" t="s">
        <v>346</v>
      </c>
    </row>
    <row r="104" spans="1:1" x14ac:dyDescent="0.3">
      <c r="A104" s="61" t="s">
        <v>347</v>
      </c>
    </row>
    <row r="105" spans="1:1" x14ac:dyDescent="0.3">
      <c r="A105" s="61" t="s">
        <v>348</v>
      </c>
    </row>
    <row r="106" spans="1:1" x14ac:dyDescent="0.3">
      <c r="A106" s="61" t="s">
        <v>349</v>
      </c>
    </row>
    <row r="107" spans="1:1" x14ac:dyDescent="0.3">
      <c r="A107" s="61" t="s">
        <v>350</v>
      </c>
    </row>
    <row r="108" spans="1:1" x14ac:dyDescent="0.3">
      <c r="A108" s="61" t="s">
        <v>351</v>
      </c>
    </row>
    <row r="109" spans="1:1" x14ac:dyDescent="0.3">
      <c r="A109" s="61" t="s">
        <v>352</v>
      </c>
    </row>
    <row r="110" spans="1:1" x14ac:dyDescent="0.3">
      <c r="A110" s="61" t="s">
        <v>353</v>
      </c>
    </row>
    <row r="111" spans="1:1" x14ac:dyDescent="0.3">
      <c r="A111" s="61" t="s">
        <v>354</v>
      </c>
    </row>
    <row r="112" spans="1:1" x14ac:dyDescent="0.3">
      <c r="A112" s="61" t="s">
        <v>355</v>
      </c>
    </row>
    <row r="113" spans="1:1" x14ac:dyDescent="0.3">
      <c r="A113" s="61" t="s">
        <v>356</v>
      </c>
    </row>
    <row r="114" spans="1:1" x14ac:dyDescent="0.3">
      <c r="A114" s="61" t="s">
        <v>357</v>
      </c>
    </row>
    <row r="115" spans="1:1" x14ac:dyDescent="0.3">
      <c r="A115" s="61" t="s">
        <v>358</v>
      </c>
    </row>
    <row r="116" spans="1:1" x14ac:dyDescent="0.3">
      <c r="A116" s="61" t="s">
        <v>359</v>
      </c>
    </row>
    <row r="117" spans="1:1" x14ac:dyDescent="0.3">
      <c r="A117" s="61" t="s">
        <v>360</v>
      </c>
    </row>
    <row r="118" spans="1:1" x14ac:dyDescent="0.3">
      <c r="A118" s="61" t="s">
        <v>361</v>
      </c>
    </row>
    <row r="119" spans="1:1" x14ac:dyDescent="0.3">
      <c r="A119" s="61" t="s">
        <v>362</v>
      </c>
    </row>
    <row r="120" spans="1:1" x14ac:dyDescent="0.3">
      <c r="A120" s="61" t="s">
        <v>363</v>
      </c>
    </row>
    <row r="121" spans="1:1" x14ac:dyDescent="0.3">
      <c r="A121" s="61" t="s">
        <v>364</v>
      </c>
    </row>
    <row r="122" spans="1:1" x14ac:dyDescent="0.3">
      <c r="A122" s="61" t="s">
        <v>365</v>
      </c>
    </row>
    <row r="123" spans="1:1" x14ac:dyDescent="0.3">
      <c r="A123" s="61" t="s">
        <v>366</v>
      </c>
    </row>
    <row r="124" spans="1:1" x14ac:dyDescent="0.3">
      <c r="A124" s="61" t="s">
        <v>367</v>
      </c>
    </row>
    <row r="125" spans="1:1" x14ac:dyDescent="0.3">
      <c r="A125" s="61" t="s">
        <v>368</v>
      </c>
    </row>
    <row r="126" spans="1:1" x14ac:dyDescent="0.3">
      <c r="A126" s="61" t="s">
        <v>369</v>
      </c>
    </row>
    <row r="127" spans="1:1" x14ac:dyDescent="0.3">
      <c r="A127" s="61" t="s">
        <v>370</v>
      </c>
    </row>
    <row r="128" spans="1:1" x14ac:dyDescent="0.3">
      <c r="A128" s="61" t="s">
        <v>371</v>
      </c>
    </row>
    <row r="129" spans="1:1" x14ac:dyDescent="0.3">
      <c r="A129" s="61" t="s">
        <v>372</v>
      </c>
    </row>
    <row r="130" spans="1:1" x14ac:dyDescent="0.3">
      <c r="A130" s="61" t="s">
        <v>373</v>
      </c>
    </row>
    <row r="131" spans="1:1" x14ac:dyDescent="0.3">
      <c r="A131" s="61" t="s">
        <v>374</v>
      </c>
    </row>
    <row r="132" spans="1:1" x14ac:dyDescent="0.3">
      <c r="A132" s="61" t="s">
        <v>375</v>
      </c>
    </row>
    <row r="133" spans="1:1" x14ac:dyDescent="0.3">
      <c r="A133" s="61" t="s">
        <v>376</v>
      </c>
    </row>
    <row r="134" spans="1:1" x14ac:dyDescent="0.3">
      <c r="A134" s="61" t="s">
        <v>377</v>
      </c>
    </row>
    <row r="135" spans="1:1" x14ac:dyDescent="0.3">
      <c r="A135" s="61" t="s">
        <v>378</v>
      </c>
    </row>
    <row r="136" spans="1:1" x14ac:dyDescent="0.3">
      <c r="A136" s="61" t="s">
        <v>379</v>
      </c>
    </row>
    <row r="137" spans="1:1" x14ac:dyDescent="0.3">
      <c r="A137" s="61" t="s">
        <v>380</v>
      </c>
    </row>
    <row r="138" spans="1:1" x14ac:dyDescent="0.3">
      <c r="A138" s="61" t="s">
        <v>381</v>
      </c>
    </row>
    <row r="139" spans="1:1" x14ac:dyDescent="0.3">
      <c r="A139" s="61" t="s">
        <v>382</v>
      </c>
    </row>
    <row r="140" spans="1:1" x14ac:dyDescent="0.3">
      <c r="A140" s="61" t="s">
        <v>383</v>
      </c>
    </row>
    <row r="141" spans="1:1" x14ac:dyDescent="0.3">
      <c r="A141" s="61" t="s">
        <v>384</v>
      </c>
    </row>
    <row r="142" spans="1:1" x14ac:dyDescent="0.3">
      <c r="A142" s="61" t="s">
        <v>385</v>
      </c>
    </row>
    <row r="143" spans="1:1" x14ac:dyDescent="0.3">
      <c r="A143" s="61" t="s">
        <v>386</v>
      </c>
    </row>
    <row r="144" spans="1:1" x14ac:dyDescent="0.3">
      <c r="A144" s="61" t="s">
        <v>387</v>
      </c>
    </row>
    <row r="145" spans="1:1" x14ac:dyDescent="0.3">
      <c r="A145" s="61" t="s">
        <v>388</v>
      </c>
    </row>
    <row r="146" spans="1:1" x14ac:dyDescent="0.3">
      <c r="A146" s="61" t="s">
        <v>389</v>
      </c>
    </row>
    <row r="147" spans="1:1" x14ac:dyDescent="0.3">
      <c r="A147" s="61" t="s">
        <v>390</v>
      </c>
    </row>
    <row r="148" spans="1:1" x14ac:dyDescent="0.3">
      <c r="A148" s="61" t="s">
        <v>391</v>
      </c>
    </row>
    <row r="149" spans="1:1" x14ac:dyDescent="0.3">
      <c r="A149" s="61" t="s">
        <v>392</v>
      </c>
    </row>
    <row r="150" spans="1:1" x14ac:dyDescent="0.3">
      <c r="A150" s="61" t="s">
        <v>393</v>
      </c>
    </row>
    <row r="151" spans="1:1" x14ac:dyDescent="0.3">
      <c r="A151" s="61" t="s">
        <v>394</v>
      </c>
    </row>
    <row r="152" spans="1:1" x14ac:dyDescent="0.3">
      <c r="A152" s="61" t="s">
        <v>395</v>
      </c>
    </row>
    <row r="153" spans="1:1" x14ac:dyDescent="0.3">
      <c r="A153" s="61" t="s">
        <v>396</v>
      </c>
    </row>
    <row r="154" spans="1:1" x14ac:dyDescent="0.3">
      <c r="A154" s="61" t="s">
        <v>397</v>
      </c>
    </row>
    <row r="155" spans="1:1" x14ac:dyDescent="0.3">
      <c r="A155" s="61" t="s">
        <v>398</v>
      </c>
    </row>
    <row r="156" spans="1:1" x14ac:dyDescent="0.3">
      <c r="A156" s="61" t="s">
        <v>399</v>
      </c>
    </row>
    <row r="157" spans="1:1" x14ac:dyDescent="0.3">
      <c r="A157" s="61" t="s">
        <v>400</v>
      </c>
    </row>
    <row r="158" spans="1:1" x14ac:dyDescent="0.3">
      <c r="A158" s="61" t="s">
        <v>401</v>
      </c>
    </row>
    <row r="159" spans="1:1" x14ac:dyDescent="0.3">
      <c r="A159" s="61" t="s">
        <v>402</v>
      </c>
    </row>
    <row r="160" spans="1:1" x14ac:dyDescent="0.3">
      <c r="A160" s="61" t="s">
        <v>403</v>
      </c>
    </row>
    <row r="161" spans="1:1" x14ac:dyDescent="0.3">
      <c r="A161" s="61" t="s">
        <v>404</v>
      </c>
    </row>
    <row r="162" spans="1:1" x14ac:dyDescent="0.3">
      <c r="A162" s="61" t="s">
        <v>405</v>
      </c>
    </row>
    <row r="163" spans="1:1" x14ac:dyDescent="0.3">
      <c r="A163" s="61" t="s">
        <v>406</v>
      </c>
    </row>
    <row r="164" spans="1:1" x14ac:dyDescent="0.3">
      <c r="A164" s="61" t="s">
        <v>407</v>
      </c>
    </row>
    <row r="165" spans="1:1" x14ac:dyDescent="0.3">
      <c r="A165" s="61" t="s">
        <v>408</v>
      </c>
    </row>
    <row r="166" spans="1:1" x14ac:dyDescent="0.3">
      <c r="A166" s="61" t="s">
        <v>409</v>
      </c>
    </row>
    <row r="167" spans="1:1" x14ac:dyDescent="0.3">
      <c r="A167" s="61" t="s">
        <v>410</v>
      </c>
    </row>
    <row r="168" spans="1:1" x14ac:dyDescent="0.3">
      <c r="A168" s="61" t="s">
        <v>411</v>
      </c>
    </row>
    <row r="169" spans="1:1" x14ac:dyDescent="0.3">
      <c r="A169" s="61" t="s">
        <v>412</v>
      </c>
    </row>
    <row r="170" spans="1:1" x14ac:dyDescent="0.3">
      <c r="A170" s="61" t="s">
        <v>413</v>
      </c>
    </row>
    <row r="171" spans="1:1" x14ac:dyDescent="0.3">
      <c r="A171" s="61" t="s">
        <v>414</v>
      </c>
    </row>
    <row r="172" spans="1:1" x14ac:dyDescent="0.3">
      <c r="A172" s="61" t="s">
        <v>415</v>
      </c>
    </row>
    <row r="173" spans="1:1" x14ac:dyDescent="0.3">
      <c r="A173" s="61" t="s">
        <v>416</v>
      </c>
    </row>
    <row r="174" spans="1:1" x14ac:dyDescent="0.3">
      <c r="A174" s="61" t="s">
        <v>417</v>
      </c>
    </row>
    <row r="175" spans="1:1" x14ac:dyDescent="0.3">
      <c r="A175" s="61" t="s">
        <v>418</v>
      </c>
    </row>
    <row r="176" spans="1:1" x14ac:dyDescent="0.3">
      <c r="A176" s="61" t="s">
        <v>419</v>
      </c>
    </row>
    <row r="177" spans="1:1" x14ac:dyDescent="0.3">
      <c r="A177" s="61" t="s">
        <v>420</v>
      </c>
    </row>
    <row r="178" spans="1:1" x14ac:dyDescent="0.3">
      <c r="A178" s="61" t="s">
        <v>421</v>
      </c>
    </row>
    <row r="179" spans="1:1" x14ac:dyDescent="0.3">
      <c r="A179" s="61" t="s">
        <v>422</v>
      </c>
    </row>
    <row r="180" spans="1:1" x14ac:dyDescent="0.3">
      <c r="A180" s="60" t="s">
        <v>423</v>
      </c>
    </row>
    <row r="181" spans="1:1" x14ac:dyDescent="0.3">
      <c r="A181" s="61" t="s">
        <v>424</v>
      </c>
    </row>
    <row r="182" spans="1:1" x14ac:dyDescent="0.3">
      <c r="A182" s="61" t="s">
        <v>425</v>
      </c>
    </row>
    <row r="183" spans="1:1" x14ac:dyDescent="0.3">
      <c r="A183" s="61" t="s">
        <v>426</v>
      </c>
    </row>
    <row r="184" spans="1:1" x14ac:dyDescent="0.3">
      <c r="A184" s="61" t="s">
        <v>427</v>
      </c>
    </row>
    <row r="185" spans="1:1" x14ac:dyDescent="0.3">
      <c r="A185" s="61" t="s">
        <v>428</v>
      </c>
    </row>
    <row r="186" spans="1:1" x14ac:dyDescent="0.3">
      <c r="A186" s="61" t="s">
        <v>429</v>
      </c>
    </row>
    <row r="187" spans="1:1" x14ac:dyDescent="0.3">
      <c r="A187" s="61" t="s">
        <v>430</v>
      </c>
    </row>
    <row r="188" spans="1:1" x14ac:dyDescent="0.3">
      <c r="A188" s="61" t="s">
        <v>431</v>
      </c>
    </row>
    <row r="189" spans="1:1" x14ac:dyDescent="0.3">
      <c r="A189" s="61" t="s">
        <v>432</v>
      </c>
    </row>
    <row r="190" spans="1:1" x14ac:dyDescent="0.3">
      <c r="A190" s="61" t="s">
        <v>433</v>
      </c>
    </row>
    <row r="191" spans="1:1" x14ac:dyDescent="0.3">
      <c r="A191" s="61" t="s">
        <v>434</v>
      </c>
    </row>
    <row r="192" spans="1:1" x14ac:dyDescent="0.3">
      <c r="A192" s="61" t="s">
        <v>435</v>
      </c>
    </row>
    <row r="193" spans="1:1" x14ac:dyDescent="0.3">
      <c r="A193" s="61" t="s">
        <v>436</v>
      </c>
    </row>
    <row r="194" spans="1:1" x14ac:dyDescent="0.3">
      <c r="A194" s="61" t="s">
        <v>437</v>
      </c>
    </row>
    <row r="195" spans="1:1" x14ac:dyDescent="0.3">
      <c r="A195" s="61" t="s">
        <v>438</v>
      </c>
    </row>
    <row r="196" spans="1:1" x14ac:dyDescent="0.3">
      <c r="A196" s="61" t="s">
        <v>439</v>
      </c>
    </row>
    <row r="197" spans="1:1" x14ac:dyDescent="0.3">
      <c r="A197" s="61" t="s">
        <v>440</v>
      </c>
    </row>
    <row r="198" spans="1:1" x14ac:dyDescent="0.3">
      <c r="A198" s="61" t="s">
        <v>441</v>
      </c>
    </row>
    <row r="199" spans="1:1" x14ac:dyDescent="0.3">
      <c r="A199" s="61" t="s">
        <v>442</v>
      </c>
    </row>
    <row r="200" spans="1:1" x14ac:dyDescent="0.3">
      <c r="A200" s="61" t="s">
        <v>443</v>
      </c>
    </row>
    <row r="201" spans="1:1" x14ac:dyDescent="0.3">
      <c r="A201" s="61" t="s">
        <v>444</v>
      </c>
    </row>
    <row r="202" spans="1:1" x14ac:dyDescent="0.3">
      <c r="A202" s="61" t="s">
        <v>445</v>
      </c>
    </row>
    <row r="203" spans="1:1" x14ac:dyDescent="0.3">
      <c r="A203" s="61" t="s">
        <v>446</v>
      </c>
    </row>
    <row r="204" spans="1:1" x14ac:dyDescent="0.3">
      <c r="A204" s="61" t="s">
        <v>447</v>
      </c>
    </row>
    <row r="205" spans="1:1" x14ac:dyDescent="0.3">
      <c r="A205" s="61" t="s">
        <v>448</v>
      </c>
    </row>
    <row r="206" spans="1:1" x14ac:dyDescent="0.3">
      <c r="A206" s="61" t="s">
        <v>449</v>
      </c>
    </row>
    <row r="207" spans="1:1" x14ac:dyDescent="0.3">
      <c r="A207" s="61" t="s">
        <v>450</v>
      </c>
    </row>
    <row r="208" spans="1:1" x14ac:dyDescent="0.3">
      <c r="A208" s="61" t="s">
        <v>451</v>
      </c>
    </row>
    <row r="209" spans="1:1" x14ac:dyDescent="0.3">
      <c r="A209" s="61" t="s">
        <v>452</v>
      </c>
    </row>
    <row r="210" spans="1:1" x14ac:dyDescent="0.3">
      <c r="A210" s="61" t="s">
        <v>453</v>
      </c>
    </row>
    <row r="211" spans="1:1" x14ac:dyDescent="0.3">
      <c r="A211" s="61" t="s">
        <v>454</v>
      </c>
    </row>
    <row r="212" spans="1:1" x14ac:dyDescent="0.3">
      <c r="A212" s="61" t="s">
        <v>455</v>
      </c>
    </row>
    <row r="213" spans="1:1" x14ac:dyDescent="0.3">
      <c r="A213" s="61" t="s">
        <v>456</v>
      </c>
    </row>
    <row r="214" spans="1:1" x14ac:dyDescent="0.3">
      <c r="A214" s="61" t="s">
        <v>457</v>
      </c>
    </row>
    <row r="215" spans="1:1" x14ac:dyDescent="0.3">
      <c r="A215" s="61" t="s">
        <v>458</v>
      </c>
    </row>
    <row r="216" spans="1:1" x14ac:dyDescent="0.3">
      <c r="A216" s="61" t="s">
        <v>459</v>
      </c>
    </row>
    <row r="217" spans="1:1" x14ac:dyDescent="0.3">
      <c r="A217" s="61" t="s">
        <v>460</v>
      </c>
    </row>
    <row r="218" spans="1:1" x14ac:dyDescent="0.3">
      <c r="A218" s="61" t="s">
        <v>461</v>
      </c>
    </row>
    <row r="219" spans="1:1" x14ac:dyDescent="0.3">
      <c r="A219" s="61" t="s">
        <v>462</v>
      </c>
    </row>
    <row r="220" spans="1:1" x14ac:dyDescent="0.3">
      <c r="A220" s="61" t="s">
        <v>463</v>
      </c>
    </row>
    <row r="221" spans="1:1" x14ac:dyDescent="0.3">
      <c r="A221" s="61" t="s">
        <v>464</v>
      </c>
    </row>
    <row r="222" spans="1:1" x14ac:dyDescent="0.3">
      <c r="A222" s="61" t="s">
        <v>465</v>
      </c>
    </row>
    <row r="223" spans="1:1" x14ac:dyDescent="0.3">
      <c r="A223" s="61" t="s">
        <v>466</v>
      </c>
    </row>
    <row r="224" spans="1:1" x14ac:dyDescent="0.3">
      <c r="A224" s="61" t="s">
        <v>467</v>
      </c>
    </row>
    <row r="225" spans="1:1" x14ac:dyDescent="0.3">
      <c r="A225" s="61" t="s">
        <v>468</v>
      </c>
    </row>
    <row r="226" spans="1:1" x14ac:dyDescent="0.3">
      <c r="A226" s="61" t="s">
        <v>469</v>
      </c>
    </row>
    <row r="227" spans="1:1" x14ac:dyDescent="0.3">
      <c r="A227" s="61" t="s">
        <v>470</v>
      </c>
    </row>
    <row r="228" spans="1:1" x14ac:dyDescent="0.3">
      <c r="A228" s="61" t="s">
        <v>471</v>
      </c>
    </row>
    <row r="229" spans="1:1" x14ac:dyDescent="0.3">
      <c r="A229" s="61" t="s">
        <v>472</v>
      </c>
    </row>
    <row r="230" spans="1:1" x14ac:dyDescent="0.3">
      <c r="A230" s="61" t="s">
        <v>473</v>
      </c>
    </row>
    <row r="231" spans="1:1" x14ac:dyDescent="0.3">
      <c r="A231" s="61" t="s">
        <v>474</v>
      </c>
    </row>
    <row r="232" spans="1:1" x14ac:dyDescent="0.3">
      <c r="A232" s="61" t="s">
        <v>475</v>
      </c>
    </row>
    <row r="233" spans="1:1" x14ac:dyDescent="0.3">
      <c r="A233" s="61" t="s">
        <v>476</v>
      </c>
    </row>
    <row r="234" spans="1:1" x14ac:dyDescent="0.3">
      <c r="A234" s="61" t="s">
        <v>477</v>
      </c>
    </row>
    <row r="235" spans="1:1" x14ac:dyDescent="0.3">
      <c r="A235" s="61" t="s">
        <v>478</v>
      </c>
    </row>
    <row r="236" spans="1:1" x14ac:dyDescent="0.3">
      <c r="A236" s="61" t="s">
        <v>479</v>
      </c>
    </row>
    <row r="237" spans="1:1" x14ac:dyDescent="0.3">
      <c r="A237" s="61" t="s">
        <v>480</v>
      </c>
    </row>
    <row r="238" spans="1:1" x14ac:dyDescent="0.3">
      <c r="A238" s="61" t="s">
        <v>481</v>
      </c>
    </row>
    <row r="239" spans="1:1" x14ac:dyDescent="0.3">
      <c r="A239" s="61" t="s">
        <v>482</v>
      </c>
    </row>
    <row r="240" spans="1:1" x14ac:dyDescent="0.3">
      <c r="A240" s="61" t="s">
        <v>483</v>
      </c>
    </row>
    <row r="241" spans="1:1" x14ac:dyDescent="0.3">
      <c r="A241" s="61" t="s">
        <v>484</v>
      </c>
    </row>
    <row r="242" spans="1:1" x14ac:dyDescent="0.3">
      <c r="A242" s="61" t="s">
        <v>485</v>
      </c>
    </row>
    <row r="243" spans="1:1" x14ac:dyDescent="0.3">
      <c r="A243" s="61" t="s">
        <v>486</v>
      </c>
    </row>
    <row r="244" spans="1:1" x14ac:dyDescent="0.3">
      <c r="A244" s="61" t="s">
        <v>487</v>
      </c>
    </row>
    <row r="245" spans="1:1" x14ac:dyDescent="0.3">
      <c r="A245" s="61" t="s">
        <v>488</v>
      </c>
    </row>
    <row r="246" spans="1:1" x14ac:dyDescent="0.3">
      <c r="A246" s="61" t="s">
        <v>489</v>
      </c>
    </row>
    <row r="247" spans="1:1" x14ac:dyDescent="0.3">
      <c r="A247" s="61" t="s">
        <v>490</v>
      </c>
    </row>
    <row r="248" spans="1:1" x14ac:dyDescent="0.3">
      <c r="A248" s="61" t="s">
        <v>491</v>
      </c>
    </row>
    <row r="249" spans="1:1" x14ac:dyDescent="0.3">
      <c r="A249" s="61" t="s">
        <v>492</v>
      </c>
    </row>
    <row r="250" spans="1:1" x14ac:dyDescent="0.3">
      <c r="A250" s="61" t="s">
        <v>493</v>
      </c>
    </row>
    <row r="251" spans="1:1" x14ac:dyDescent="0.3">
      <c r="A251" s="61" t="s">
        <v>494</v>
      </c>
    </row>
    <row r="252" spans="1:1" x14ac:dyDescent="0.3">
      <c r="A252" s="61" t="s">
        <v>495</v>
      </c>
    </row>
    <row r="253" spans="1:1" x14ac:dyDescent="0.3">
      <c r="A253" s="61" t="s">
        <v>496</v>
      </c>
    </row>
    <row r="254" spans="1:1" x14ac:dyDescent="0.3">
      <c r="A254" s="61" t="s">
        <v>497</v>
      </c>
    </row>
    <row r="255" spans="1:1" x14ac:dyDescent="0.3">
      <c r="A255" s="61" t="s">
        <v>498</v>
      </c>
    </row>
    <row r="256" spans="1:1" x14ac:dyDescent="0.3">
      <c r="A256" s="61" t="s">
        <v>499</v>
      </c>
    </row>
    <row r="257" spans="1:1" x14ac:dyDescent="0.3">
      <c r="A257" s="61" t="s">
        <v>500</v>
      </c>
    </row>
    <row r="258" spans="1:1" x14ac:dyDescent="0.3">
      <c r="A258" s="61" t="s">
        <v>501</v>
      </c>
    </row>
    <row r="259" spans="1:1" x14ac:dyDescent="0.3">
      <c r="A259" s="61" t="s">
        <v>502</v>
      </c>
    </row>
    <row r="260" spans="1:1" x14ac:dyDescent="0.3">
      <c r="A260" s="61" t="s">
        <v>503</v>
      </c>
    </row>
    <row r="261" spans="1:1" x14ac:dyDescent="0.3">
      <c r="A261" s="61" t="s">
        <v>504</v>
      </c>
    </row>
    <row r="262" spans="1:1" x14ac:dyDescent="0.3">
      <c r="A262" s="61" t="s">
        <v>505</v>
      </c>
    </row>
    <row r="263" spans="1:1" x14ac:dyDescent="0.3">
      <c r="A263" s="61" t="s">
        <v>506</v>
      </c>
    </row>
    <row r="264" spans="1:1" x14ac:dyDescent="0.3">
      <c r="A264" s="61" t="s">
        <v>507</v>
      </c>
    </row>
    <row r="265" spans="1:1" x14ac:dyDescent="0.3">
      <c r="A265" s="61" t="s">
        <v>508</v>
      </c>
    </row>
    <row r="266" spans="1:1" x14ac:dyDescent="0.3">
      <c r="A266" s="61" t="s">
        <v>509</v>
      </c>
    </row>
    <row r="267" spans="1:1" x14ac:dyDescent="0.3">
      <c r="A267" s="61" t="s">
        <v>510</v>
      </c>
    </row>
    <row r="268" spans="1:1" x14ac:dyDescent="0.3">
      <c r="A268" s="61" t="s">
        <v>511</v>
      </c>
    </row>
    <row r="269" spans="1:1" x14ac:dyDescent="0.3">
      <c r="A269" s="61" t="s">
        <v>512</v>
      </c>
    </row>
    <row r="270" spans="1:1" x14ac:dyDescent="0.3">
      <c r="A270" s="61" t="s">
        <v>513</v>
      </c>
    </row>
    <row r="271" spans="1:1" x14ac:dyDescent="0.3">
      <c r="A271" s="61" t="s">
        <v>514</v>
      </c>
    </row>
    <row r="272" spans="1:1" x14ac:dyDescent="0.3">
      <c r="A272" s="61" t="s">
        <v>515</v>
      </c>
    </row>
    <row r="273" spans="1:1" x14ac:dyDescent="0.3">
      <c r="A273" s="61" t="s">
        <v>516</v>
      </c>
    </row>
    <row r="274" spans="1:1" x14ac:dyDescent="0.3">
      <c r="A274" s="61" t="s">
        <v>517</v>
      </c>
    </row>
    <row r="275" spans="1:1" x14ac:dyDescent="0.3">
      <c r="A275" s="61" t="s">
        <v>518</v>
      </c>
    </row>
    <row r="276" spans="1:1" x14ac:dyDescent="0.3">
      <c r="A276" s="61" t="s">
        <v>519</v>
      </c>
    </row>
    <row r="277" spans="1:1" x14ac:dyDescent="0.3">
      <c r="A277" s="61" t="s">
        <v>520</v>
      </c>
    </row>
    <row r="278" spans="1:1" x14ac:dyDescent="0.3">
      <c r="A278" s="61" t="s">
        <v>521</v>
      </c>
    </row>
    <row r="279" spans="1:1" x14ac:dyDescent="0.3">
      <c r="A279" s="61" t="s">
        <v>522</v>
      </c>
    </row>
    <row r="280" spans="1:1" x14ac:dyDescent="0.3">
      <c r="A280" s="61" t="s">
        <v>523</v>
      </c>
    </row>
    <row r="281" spans="1:1" x14ac:dyDescent="0.3">
      <c r="A281" s="61" t="s">
        <v>524</v>
      </c>
    </row>
    <row r="282" spans="1:1" x14ac:dyDescent="0.3">
      <c r="A282" s="61" t="s">
        <v>525</v>
      </c>
    </row>
    <row r="283" spans="1:1" x14ac:dyDescent="0.3">
      <c r="A283" s="61" t="s">
        <v>526</v>
      </c>
    </row>
    <row r="284" spans="1:1" x14ac:dyDescent="0.3">
      <c r="A284" s="61" t="s">
        <v>527</v>
      </c>
    </row>
    <row r="285" spans="1:1" x14ac:dyDescent="0.3">
      <c r="A285" s="61" t="s">
        <v>528</v>
      </c>
    </row>
    <row r="286" spans="1:1" x14ac:dyDescent="0.3">
      <c r="A286" s="61" t="s">
        <v>529</v>
      </c>
    </row>
    <row r="287" spans="1:1" x14ac:dyDescent="0.3">
      <c r="A287" s="61" t="s">
        <v>530</v>
      </c>
    </row>
    <row r="288" spans="1:1" x14ac:dyDescent="0.3">
      <c r="A288" s="61" t="s">
        <v>531</v>
      </c>
    </row>
    <row r="289" spans="1:1" x14ac:dyDescent="0.3">
      <c r="A289" s="61" t="s">
        <v>532</v>
      </c>
    </row>
    <row r="290" spans="1:1" x14ac:dyDescent="0.3">
      <c r="A290" s="61" t="s">
        <v>533</v>
      </c>
    </row>
    <row r="291" spans="1:1" x14ac:dyDescent="0.3">
      <c r="A291" s="61" t="s">
        <v>534</v>
      </c>
    </row>
    <row r="292" spans="1:1" x14ac:dyDescent="0.3">
      <c r="A292" s="61" t="s">
        <v>535</v>
      </c>
    </row>
    <row r="293" spans="1:1" x14ac:dyDescent="0.3">
      <c r="A293" s="61" t="s">
        <v>536</v>
      </c>
    </row>
    <row r="294" spans="1:1" x14ac:dyDescent="0.3">
      <c r="A294" s="61" t="s">
        <v>537</v>
      </c>
    </row>
    <row r="295" spans="1:1" x14ac:dyDescent="0.3">
      <c r="A295" s="61" t="s">
        <v>538</v>
      </c>
    </row>
    <row r="296" spans="1:1" x14ac:dyDescent="0.3">
      <c r="A296" s="61" t="s">
        <v>539</v>
      </c>
    </row>
    <row r="297" spans="1:1" x14ac:dyDescent="0.3">
      <c r="A297" s="61" t="s">
        <v>540</v>
      </c>
    </row>
    <row r="298" spans="1:1" x14ac:dyDescent="0.3">
      <c r="A298" s="61" t="s">
        <v>541</v>
      </c>
    </row>
    <row r="299" spans="1:1" x14ac:dyDescent="0.3">
      <c r="A299" s="61" t="s">
        <v>542</v>
      </c>
    </row>
    <row r="300" spans="1:1" x14ac:dyDescent="0.3">
      <c r="A300" s="61" t="s">
        <v>543</v>
      </c>
    </row>
    <row r="301" spans="1:1" x14ac:dyDescent="0.3">
      <c r="A301" s="61" t="s">
        <v>544</v>
      </c>
    </row>
    <row r="302" spans="1:1" x14ac:dyDescent="0.3">
      <c r="A302" s="61" t="s">
        <v>545</v>
      </c>
    </row>
    <row r="303" spans="1:1" x14ac:dyDescent="0.3">
      <c r="A303" s="61" t="s">
        <v>546</v>
      </c>
    </row>
    <row r="304" spans="1:1" x14ac:dyDescent="0.3">
      <c r="A304" s="61" t="s">
        <v>547</v>
      </c>
    </row>
    <row r="305" spans="1:1" x14ac:dyDescent="0.3">
      <c r="A305" s="61" t="s">
        <v>548</v>
      </c>
    </row>
    <row r="306" spans="1:1" x14ac:dyDescent="0.3">
      <c r="A306" s="61" t="s">
        <v>549</v>
      </c>
    </row>
    <row r="307" spans="1:1" x14ac:dyDescent="0.3">
      <c r="A307" s="61" t="s">
        <v>550</v>
      </c>
    </row>
    <row r="308" spans="1:1" x14ac:dyDescent="0.3">
      <c r="A308" s="61" t="s">
        <v>551</v>
      </c>
    </row>
    <row r="309" spans="1:1" x14ac:dyDescent="0.3">
      <c r="A309" s="61" t="s">
        <v>552</v>
      </c>
    </row>
    <row r="310" spans="1:1" x14ac:dyDescent="0.3">
      <c r="A310" s="61" t="s">
        <v>553</v>
      </c>
    </row>
    <row r="311" spans="1:1" x14ac:dyDescent="0.3">
      <c r="A311" s="61" t="s">
        <v>554</v>
      </c>
    </row>
    <row r="312" spans="1:1" x14ac:dyDescent="0.3">
      <c r="A312" s="61" t="s">
        <v>555</v>
      </c>
    </row>
    <row r="313" spans="1:1" x14ac:dyDescent="0.3">
      <c r="A313" s="61" t="s">
        <v>556</v>
      </c>
    </row>
    <row r="314" spans="1:1" x14ac:dyDescent="0.3">
      <c r="A314" s="61" t="s">
        <v>557</v>
      </c>
    </row>
    <row r="315" spans="1:1" x14ac:dyDescent="0.3">
      <c r="A315" s="61" t="s">
        <v>558</v>
      </c>
    </row>
    <row r="316" spans="1:1" x14ac:dyDescent="0.3">
      <c r="A316" s="61" t="s">
        <v>559</v>
      </c>
    </row>
    <row r="317" spans="1:1" x14ac:dyDescent="0.3">
      <c r="A317" s="61" t="s">
        <v>560</v>
      </c>
    </row>
    <row r="318" spans="1:1" x14ac:dyDescent="0.3">
      <c r="A318" s="61" t="s">
        <v>561</v>
      </c>
    </row>
    <row r="319" spans="1:1" x14ac:dyDescent="0.3">
      <c r="A319" s="61" t="s">
        <v>562</v>
      </c>
    </row>
    <row r="320" spans="1:1" x14ac:dyDescent="0.3">
      <c r="A320" s="61" t="s">
        <v>563</v>
      </c>
    </row>
    <row r="321" spans="1:1" x14ac:dyDescent="0.3">
      <c r="A321" s="61" t="s">
        <v>564</v>
      </c>
    </row>
    <row r="322" spans="1:1" x14ac:dyDescent="0.3">
      <c r="A322" s="61" t="s">
        <v>565</v>
      </c>
    </row>
    <row r="323" spans="1:1" x14ac:dyDescent="0.3">
      <c r="A323" s="61" t="s">
        <v>566</v>
      </c>
    </row>
    <row r="324" spans="1:1" x14ac:dyDescent="0.3">
      <c r="A324" s="61" t="s">
        <v>567</v>
      </c>
    </row>
    <row r="325" spans="1:1" x14ac:dyDescent="0.3">
      <c r="A325" s="61" t="s">
        <v>568</v>
      </c>
    </row>
    <row r="326" spans="1:1" x14ac:dyDescent="0.3">
      <c r="A326" s="61" t="s">
        <v>569</v>
      </c>
    </row>
    <row r="327" spans="1:1" x14ac:dyDescent="0.3">
      <c r="A327" s="61" t="s">
        <v>570</v>
      </c>
    </row>
    <row r="328" spans="1:1" x14ac:dyDescent="0.3">
      <c r="A328" s="61" t="s">
        <v>571</v>
      </c>
    </row>
    <row r="329" spans="1:1" x14ac:dyDescent="0.3">
      <c r="A329" s="61" t="s">
        <v>572</v>
      </c>
    </row>
    <row r="330" spans="1:1" x14ac:dyDescent="0.3">
      <c r="A330" s="61" t="s">
        <v>573</v>
      </c>
    </row>
    <row r="331" spans="1:1" x14ac:dyDescent="0.3">
      <c r="A331" s="61" t="s">
        <v>574</v>
      </c>
    </row>
    <row r="332" spans="1:1" x14ac:dyDescent="0.3">
      <c r="A332" s="61" t="s">
        <v>575</v>
      </c>
    </row>
    <row r="333" spans="1:1" x14ac:dyDescent="0.3">
      <c r="A333" s="61" t="s">
        <v>576</v>
      </c>
    </row>
    <row r="334" spans="1:1" x14ac:dyDescent="0.3">
      <c r="A334" s="61" t="s">
        <v>577</v>
      </c>
    </row>
    <row r="335" spans="1:1" x14ac:dyDescent="0.3">
      <c r="A335" s="61" t="s">
        <v>578</v>
      </c>
    </row>
    <row r="336" spans="1:1" x14ac:dyDescent="0.3">
      <c r="A336" s="61" t="s">
        <v>579</v>
      </c>
    </row>
    <row r="337" spans="1:1" x14ac:dyDescent="0.3">
      <c r="A337" s="61" t="s">
        <v>580</v>
      </c>
    </row>
    <row r="338" spans="1:1" x14ac:dyDescent="0.3">
      <c r="A338" s="61" t="s">
        <v>581</v>
      </c>
    </row>
    <row r="339" spans="1:1" x14ac:dyDescent="0.3">
      <c r="A339" s="61" t="s">
        <v>582</v>
      </c>
    </row>
    <row r="340" spans="1:1" x14ac:dyDescent="0.3">
      <c r="A340" s="61" t="s">
        <v>583</v>
      </c>
    </row>
    <row r="341" spans="1:1" x14ac:dyDescent="0.3">
      <c r="A341" s="61" t="s">
        <v>584</v>
      </c>
    </row>
    <row r="342" spans="1:1" x14ac:dyDescent="0.3">
      <c r="A342" s="61" t="s">
        <v>585</v>
      </c>
    </row>
    <row r="343" spans="1:1" x14ac:dyDescent="0.3">
      <c r="A343" s="61" t="s">
        <v>586</v>
      </c>
    </row>
    <row r="344" spans="1:1" x14ac:dyDescent="0.3">
      <c r="A344" s="61" t="s">
        <v>587</v>
      </c>
    </row>
    <row r="345" spans="1:1" x14ac:dyDescent="0.3">
      <c r="A345" s="61" t="s">
        <v>588</v>
      </c>
    </row>
    <row r="346" spans="1:1" x14ac:dyDescent="0.3">
      <c r="A346" s="61" t="s">
        <v>589</v>
      </c>
    </row>
    <row r="347" spans="1:1" x14ac:dyDescent="0.3">
      <c r="A347" s="61" t="s">
        <v>590</v>
      </c>
    </row>
    <row r="348" spans="1:1" x14ac:dyDescent="0.3">
      <c r="A348" s="61" t="s">
        <v>591</v>
      </c>
    </row>
    <row r="349" spans="1:1" x14ac:dyDescent="0.3">
      <c r="A349" s="61" t="s">
        <v>592</v>
      </c>
    </row>
    <row r="350" spans="1:1" x14ac:dyDescent="0.3">
      <c r="A350" s="61" t="s">
        <v>593</v>
      </c>
    </row>
    <row r="351" spans="1:1" x14ac:dyDescent="0.3">
      <c r="A351" s="61" t="s">
        <v>594</v>
      </c>
    </row>
    <row r="352" spans="1:1" x14ac:dyDescent="0.3">
      <c r="A352" s="61" t="s">
        <v>595</v>
      </c>
    </row>
    <row r="353" spans="1:1" x14ac:dyDescent="0.3">
      <c r="A353" s="61" t="s">
        <v>596</v>
      </c>
    </row>
    <row r="354" spans="1:1" x14ac:dyDescent="0.3">
      <c r="A354" s="61" t="s">
        <v>597</v>
      </c>
    </row>
    <row r="355" spans="1:1" x14ac:dyDescent="0.3">
      <c r="A355" s="61" t="s">
        <v>598</v>
      </c>
    </row>
    <row r="356" spans="1:1" x14ac:dyDescent="0.3">
      <c r="A356" s="61" t="s">
        <v>599</v>
      </c>
    </row>
    <row r="357" spans="1:1" x14ac:dyDescent="0.3">
      <c r="A357" s="61" t="s">
        <v>600</v>
      </c>
    </row>
    <row r="358" spans="1:1" x14ac:dyDescent="0.3">
      <c r="A358" s="61" t="s">
        <v>601</v>
      </c>
    </row>
    <row r="359" spans="1:1" x14ac:dyDescent="0.3">
      <c r="A359" s="61" t="s">
        <v>602</v>
      </c>
    </row>
    <row r="360" spans="1:1" x14ac:dyDescent="0.3">
      <c r="A360" s="61" t="s">
        <v>603</v>
      </c>
    </row>
    <row r="361" spans="1:1" x14ac:dyDescent="0.3">
      <c r="A361" s="61" t="s">
        <v>604</v>
      </c>
    </row>
    <row r="362" spans="1:1" x14ac:dyDescent="0.3">
      <c r="A362" s="61" t="s">
        <v>605</v>
      </c>
    </row>
    <row r="363" spans="1:1" x14ac:dyDescent="0.3">
      <c r="A363" s="61" t="s">
        <v>606</v>
      </c>
    </row>
    <row r="364" spans="1:1" x14ac:dyDescent="0.3">
      <c r="A364" s="61" t="s">
        <v>607</v>
      </c>
    </row>
    <row r="365" spans="1:1" x14ac:dyDescent="0.3">
      <c r="A365" s="61" t="s">
        <v>608</v>
      </c>
    </row>
    <row r="366" spans="1:1" x14ac:dyDescent="0.3">
      <c r="A366" s="61" t="s">
        <v>609</v>
      </c>
    </row>
    <row r="367" spans="1:1" x14ac:dyDescent="0.3">
      <c r="A367" s="61" t="s">
        <v>610</v>
      </c>
    </row>
    <row r="368" spans="1:1" x14ac:dyDescent="0.3">
      <c r="A368" s="61" t="s">
        <v>611</v>
      </c>
    </row>
    <row r="369" spans="1:1" x14ac:dyDescent="0.3">
      <c r="A369" s="61" t="s">
        <v>612</v>
      </c>
    </row>
    <row r="370" spans="1:1" x14ac:dyDescent="0.3">
      <c r="A370" s="61" t="s">
        <v>613</v>
      </c>
    </row>
    <row r="371" spans="1:1" x14ac:dyDescent="0.3">
      <c r="A371" s="61" t="s">
        <v>614</v>
      </c>
    </row>
    <row r="372" spans="1:1" x14ac:dyDescent="0.3">
      <c r="A372" s="61" t="s">
        <v>615</v>
      </c>
    </row>
    <row r="373" spans="1:1" x14ac:dyDescent="0.3">
      <c r="A373" s="61" t="s">
        <v>616</v>
      </c>
    </row>
    <row r="374" spans="1:1" x14ac:dyDescent="0.3">
      <c r="A374" s="61" t="s">
        <v>617</v>
      </c>
    </row>
    <row r="375" spans="1:1" x14ac:dyDescent="0.3">
      <c r="A375" s="61" t="s">
        <v>618</v>
      </c>
    </row>
    <row r="376" spans="1:1" x14ac:dyDescent="0.3">
      <c r="A376" s="61" t="s">
        <v>619</v>
      </c>
    </row>
    <row r="377" spans="1:1" x14ac:dyDescent="0.3">
      <c r="A377" s="61" t="s">
        <v>620</v>
      </c>
    </row>
    <row r="378" spans="1:1" x14ac:dyDescent="0.3">
      <c r="A378" s="61" t="s">
        <v>621</v>
      </c>
    </row>
    <row r="379" spans="1:1" x14ac:dyDescent="0.3">
      <c r="A379" s="61" t="s">
        <v>622</v>
      </c>
    </row>
    <row r="380" spans="1:1" x14ac:dyDescent="0.3">
      <c r="A380" s="61" t="s">
        <v>623</v>
      </c>
    </row>
    <row r="381" spans="1:1" x14ac:dyDescent="0.3">
      <c r="A381" s="61" t="s">
        <v>624</v>
      </c>
    </row>
    <row r="382" spans="1:1" x14ac:dyDescent="0.3">
      <c r="A382" s="61" t="s">
        <v>625</v>
      </c>
    </row>
    <row r="383" spans="1:1" x14ac:dyDescent="0.3">
      <c r="A383" s="61" t="s">
        <v>626</v>
      </c>
    </row>
    <row r="384" spans="1:1" x14ac:dyDescent="0.3">
      <c r="A384" s="61" t="s">
        <v>627</v>
      </c>
    </row>
    <row r="385" spans="1:1" x14ac:dyDescent="0.3">
      <c r="A385" s="61" t="s">
        <v>628</v>
      </c>
    </row>
    <row r="386" spans="1:1" x14ac:dyDescent="0.3">
      <c r="A386" s="61" t="s">
        <v>629</v>
      </c>
    </row>
    <row r="387" spans="1:1" x14ac:dyDescent="0.3">
      <c r="A387" s="61" t="s">
        <v>630</v>
      </c>
    </row>
    <row r="388" spans="1:1" x14ac:dyDescent="0.3">
      <c r="A388" s="61" t="s">
        <v>631</v>
      </c>
    </row>
    <row r="389" spans="1:1" x14ac:dyDescent="0.3">
      <c r="A389" s="61" t="s">
        <v>632</v>
      </c>
    </row>
    <row r="390" spans="1:1" x14ac:dyDescent="0.3">
      <c r="A390" s="61" t="s">
        <v>633</v>
      </c>
    </row>
    <row r="391" spans="1:1" x14ac:dyDescent="0.3">
      <c r="A391" s="61" t="s">
        <v>634</v>
      </c>
    </row>
    <row r="392" spans="1:1" x14ac:dyDescent="0.3">
      <c r="A392" s="61" t="s">
        <v>635</v>
      </c>
    </row>
    <row r="393" spans="1:1" x14ac:dyDescent="0.3">
      <c r="A393" s="61" t="s">
        <v>636</v>
      </c>
    </row>
    <row r="394" spans="1:1" x14ac:dyDescent="0.3">
      <c r="A394" s="61" t="s">
        <v>637</v>
      </c>
    </row>
    <row r="395" spans="1:1" x14ac:dyDescent="0.3">
      <c r="A395" s="61" t="s">
        <v>638</v>
      </c>
    </row>
    <row r="396" spans="1:1" x14ac:dyDescent="0.3">
      <c r="A396" s="61" t="s">
        <v>639</v>
      </c>
    </row>
    <row r="397" spans="1:1" x14ac:dyDescent="0.3">
      <c r="A397" s="61" t="s">
        <v>640</v>
      </c>
    </row>
    <row r="398" spans="1:1" x14ac:dyDescent="0.3">
      <c r="A398" s="61" t="s">
        <v>641</v>
      </c>
    </row>
    <row r="399" spans="1:1" x14ac:dyDescent="0.3">
      <c r="A399" s="61" t="s">
        <v>642</v>
      </c>
    </row>
    <row r="400" spans="1:1" x14ac:dyDescent="0.3">
      <c r="A400" s="61" t="s">
        <v>643</v>
      </c>
    </row>
    <row r="401" spans="1:1" x14ac:dyDescent="0.3">
      <c r="A401" s="61" t="s">
        <v>644</v>
      </c>
    </row>
    <row r="402" spans="1:1" x14ac:dyDescent="0.3">
      <c r="A402" s="61" t="s">
        <v>645</v>
      </c>
    </row>
    <row r="403" spans="1:1" x14ac:dyDescent="0.3">
      <c r="A403" s="61" t="s">
        <v>646</v>
      </c>
    </row>
    <row r="404" spans="1:1" x14ac:dyDescent="0.3">
      <c r="A404" s="61" t="s">
        <v>647</v>
      </c>
    </row>
    <row r="405" spans="1:1" x14ac:dyDescent="0.3">
      <c r="A405" s="61" t="s">
        <v>648</v>
      </c>
    </row>
    <row r="406" spans="1:1" x14ac:dyDescent="0.3">
      <c r="A406" s="61" t="s">
        <v>649</v>
      </c>
    </row>
    <row r="407" spans="1:1" x14ac:dyDescent="0.3">
      <c r="A407" s="61" t="s">
        <v>650</v>
      </c>
    </row>
    <row r="408" spans="1:1" x14ac:dyDescent="0.3">
      <c r="A408" s="61" t="s">
        <v>651</v>
      </c>
    </row>
    <row r="409" spans="1:1" x14ac:dyDescent="0.3">
      <c r="A409" s="61" t="s">
        <v>652</v>
      </c>
    </row>
    <row r="410" spans="1:1" x14ac:dyDescent="0.3">
      <c r="A410" s="61" t="s">
        <v>653</v>
      </c>
    </row>
    <row r="411" spans="1:1" x14ac:dyDescent="0.3">
      <c r="A411" s="61" t="s">
        <v>654</v>
      </c>
    </row>
    <row r="412" spans="1:1" x14ac:dyDescent="0.3">
      <c r="A412" s="61" t="s">
        <v>655</v>
      </c>
    </row>
    <row r="413" spans="1:1" x14ac:dyDescent="0.3">
      <c r="A413" s="61" t="s">
        <v>656</v>
      </c>
    </row>
    <row r="414" spans="1:1" x14ac:dyDescent="0.3">
      <c r="A414" s="61" t="s">
        <v>657</v>
      </c>
    </row>
    <row r="415" spans="1:1" x14ac:dyDescent="0.3">
      <c r="A415" s="61" t="s">
        <v>658</v>
      </c>
    </row>
    <row r="416" spans="1:1" x14ac:dyDescent="0.3">
      <c r="A416" s="61" t="s">
        <v>659</v>
      </c>
    </row>
    <row r="417" spans="1:1" x14ac:dyDescent="0.3">
      <c r="A417" s="61" t="s">
        <v>660</v>
      </c>
    </row>
    <row r="418" spans="1:1" x14ac:dyDescent="0.3">
      <c r="A418" s="61" t="s">
        <v>661</v>
      </c>
    </row>
    <row r="419" spans="1:1" x14ac:dyDescent="0.3">
      <c r="A419" s="61" t="s">
        <v>662</v>
      </c>
    </row>
    <row r="420" spans="1:1" x14ac:dyDescent="0.3">
      <c r="A420" s="61" t="s">
        <v>663</v>
      </c>
    </row>
    <row r="421" spans="1:1" x14ac:dyDescent="0.3">
      <c r="A421" s="61" t="s">
        <v>664</v>
      </c>
    </row>
    <row r="422" spans="1:1" x14ac:dyDescent="0.3">
      <c r="A422" s="61" t="s">
        <v>665</v>
      </c>
    </row>
    <row r="423" spans="1:1" x14ac:dyDescent="0.3">
      <c r="A423" s="61" t="s">
        <v>666</v>
      </c>
    </row>
    <row r="424" spans="1:1" x14ac:dyDescent="0.3">
      <c r="A424" s="61" t="s">
        <v>667</v>
      </c>
    </row>
    <row r="425" spans="1:1" x14ac:dyDescent="0.3">
      <c r="A425" s="61" t="s">
        <v>668</v>
      </c>
    </row>
    <row r="426" spans="1:1" x14ac:dyDescent="0.3">
      <c r="A426" s="61" t="s">
        <v>669</v>
      </c>
    </row>
    <row r="427" spans="1:1" x14ac:dyDescent="0.3">
      <c r="A427" s="61" t="s">
        <v>670</v>
      </c>
    </row>
    <row r="428" spans="1:1" x14ac:dyDescent="0.3">
      <c r="A428" s="61" t="s">
        <v>671</v>
      </c>
    </row>
    <row r="429" spans="1:1" x14ac:dyDescent="0.3">
      <c r="A429" s="61" t="s">
        <v>672</v>
      </c>
    </row>
    <row r="430" spans="1:1" x14ac:dyDescent="0.3">
      <c r="A430" s="61" t="s">
        <v>673</v>
      </c>
    </row>
    <row r="431" spans="1:1" x14ac:dyDescent="0.3">
      <c r="A431" s="61" t="s">
        <v>674</v>
      </c>
    </row>
    <row r="432" spans="1:1" x14ac:dyDescent="0.3">
      <c r="A432" s="61" t="s">
        <v>675</v>
      </c>
    </row>
    <row r="433" spans="1:1" x14ac:dyDescent="0.3">
      <c r="A433" s="61" t="s">
        <v>676</v>
      </c>
    </row>
    <row r="434" spans="1:1" x14ac:dyDescent="0.3">
      <c r="A434" s="61" t="s">
        <v>677</v>
      </c>
    </row>
    <row r="435" spans="1:1" x14ac:dyDescent="0.3">
      <c r="A435" s="61" t="s">
        <v>678</v>
      </c>
    </row>
    <row r="436" spans="1:1" x14ac:dyDescent="0.3">
      <c r="A436" s="61" t="s">
        <v>679</v>
      </c>
    </row>
    <row r="437" spans="1:1" x14ac:dyDescent="0.3">
      <c r="A437" s="61" t="s">
        <v>680</v>
      </c>
    </row>
    <row r="438" spans="1:1" x14ac:dyDescent="0.3">
      <c r="A438" s="61" t="s">
        <v>681</v>
      </c>
    </row>
    <row r="439" spans="1:1" x14ac:dyDescent="0.3">
      <c r="A439" s="61" t="s">
        <v>682</v>
      </c>
    </row>
    <row r="440" spans="1:1" x14ac:dyDescent="0.3">
      <c r="A440" s="61" t="s">
        <v>683</v>
      </c>
    </row>
    <row r="441" spans="1:1" x14ac:dyDescent="0.3">
      <c r="A441" s="61" t="s">
        <v>684</v>
      </c>
    </row>
    <row r="442" spans="1:1" x14ac:dyDescent="0.3">
      <c r="A442" s="61" t="s">
        <v>685</v>
      </c>
    </row>
    <row r="443" spans="1:1" x14ac:dyDescent="0.3">
      <c r="A443" s="61" t="s">
        <v>686</v>
      </c>
    </row>
    <row r="444" spans="1:1" x14ac:dyDescent="0.3">
      <c r="A444" s="61" t="s">
        <v>687</v>
      </c>
    </row>
    <row r="445" spans="1:1" x14ac:dyDescent="0.3">
      <c r="A445" s="61" t="s">
        <v>688</v>
      </c>
    </row>
    <row r="446" spans="1:1" x14ac:dyDescent="0.3">
      <c r="A446" s="61" t="s">
        <v>689</v>
      </c>
    </row>
    <row r="447" spans="1:1" x14ac:dyDescent="0.3">
      <c r="A447" s="61" t="s">
        <v>690</v>
      </c>
    </row>
    <row r="448" spans="1:1" x14ac:dyDescent="0.3">
      <c r="A448" s="61" t="s">
        <v>691</v>
      </c>
    </row>
    <row r="449" spans="1:1" x14ac:dyDescent="0.3">
      <c r="A449" s="61" t="s">
        <v>692</v>
      </c>
    </row>
    <row r="450" spans="1:1" x14ac:dyDescent="0.3">
      <c r="A450" s="61" t="s">
        <v>693</v>
      </c>
    </row>
    <row r="451" spans="1:1" x14ac:dyDescent="0.3">
      <c r="A451" s="61" t="s">
        <v>694</v>
      </c>
    </row>
    <row r="452" spans="1:1" x14ac:dyDescent="0.3">
      <c r="A452" s="61" t="s">
        <v>695</v>
      </c>
    </row>
    <row r="453" spans="1:1" x14ac:dyDescent="0.3">
      <c r="A453" s="61" t="s">
        <v>696</v>
      </c>
    </row>
    <row r="454" spans="1:1" x14ac:dyDescent="0.3">
      <c r="A454" s="61" t="s">
        <v>697</v>
      </c>
    </row>
    <row r="455" spans="1:1" x14ac:dyDescent="0.3">
      <c r="A455" s="61" t="s">
        <v>698</v>
      </c>
    </row>
    <row r="456" spans="1:1" x14ac:dyDescent="0.3">
      <c r="A456" s="61" t="s">
        <v>699</v>
      </c>
    </row>
    <row r="457" spans="1:1" x14ac:dyDescent="0.3">
      <c r="A457" s="61" t="s">
        <v>700</v>
      </c>
    </row>
    <row r="458" spans="1:1" x14ac:dyDescent="0.3">
      <c r="A458" s="61" t="s">
        <v>701</v>
      </c>
    </row>
    <row r="459" spans="1:1" x14ac:dyDescent="0.3">
      <c r="A459" s="61" t="s">
        <v>702</v>
      </c>
    </row>
    <row r="460" spans="1:1" x14ac:dyDescent="0.3">
      <c r="A460" s="61" t="s">
        <v>703</v>
      </c>
    </row>
    <row r="461" spans="1:1" x14ac:dyDescent="0.3">
      <c r="A461" s="61" t="s">
        <v>704</v>
      </c>
    </row>
    <row r="462" spans="1:1" x14ac:dyDescent="0.3">
      <c r="A462" s="61" t="s">
        <v>705</v>
      </c>
    </row>
    <row r="463" spans="1:1" x14ac:dyDescent="0.3">
      <c r="A463" s="61" t="s">
        <v>706</v>
      </c>
    </row>
    <row r="464" spans="1:1" x14ac:dyDescent="0.3">
      <c r="A464" s="61" t="s">
        <v>707</v>
      </c>
    </row>
    <row r="465" spans="1:1" x14ac:dyDescent="0.3">
      <c r="A465" s="61" t="s">
        <v>708</v>
      </c>
    </row>
    <row r="466" spans="1:1" x14ac:dyDescent="0.3">
      <c r="A466" s="61" t="s">
        <v>709</v>
      </c>
    </row>
    <row r="467" spans="1:1" x14ac:dyDescent="0.3">
      <c r="A467" s="61" t="s">
        <v>710</v>
      </c>
    </row>
    <row r="468" spans="1:1" x14ac:dyDescent="0.3">
      <c r="A468" s="61" t="s">
        <v>711</v>
      </c>
    </row>
    <row r="469" spans="1:1" x14ac:dyDescent="0.3">
      <c r="A469" s="61" t="s">
        <v>712</v>
      </c>
    </row>
    <row r="470" spans="1:1" x14ac:dyDescent="0.3">
      <c r="A470" s="61" t="s">
        <v>713</v>
      </c>
    </row>
    <row r="471" spans="1:1" x14ac:dyDescent="0.3">
      <c r="A471" s="61" t="s">
        <v>714</v>
      </c>
    </row>
    <row r="472" spans="1:1" x14ac:dyDescent="0.3">
      <c r="A472" s="61" t="s">
        <v>715</v>
      </c>
    </row>
    <row r="473" spans="1:1" x14ac:dyDescent="0.3">
      <c r="A473" s="61" t="s">
        <v>716</v>
      </c>
    </row>
    <row r="474" spans="1:1" x14ac:dyDescent="0.3">
      <c r="A474" s="61" t="s">
        <v>717</v>
      </c>
    </row>
    <row r="475" spans="1:1" x14ac:dyDescent="0.3">
      <c r="A475" s="61" t="s">
        <v>718</v>
      </c>
    </row>
    <row r="476" spans="1:1" x14ac:dyDescent="0.3">
      <c r="A476" s="61" t="s">
        <v>719</v>
      </c>
    </row>
    <row r="477" spans="1:1" x14ac:dyDescent="0.3">
      <c r="A477" s="61" t="s">
        <v>720</v>
      </c>
    </row>
    <row r="478" spans="1:1" x14ac:dyDescent="0.3">
      <c r="A478" s="61" t="s">
        <v>721</v>
      </c>
    </row>
    <row r="479" spans="1:1" x14ac:dyDescent="0.3">
      <c r="A479" s="61" t="s">
        <v>722</v>
      </c>
    </row>
    <row r="480" spans="1:1" x14ac:dyDescent="0.3">
      <c r="A480" s="61" t="s">
        <v>723</v>
      </c>
    </row>
    <row r="481" spans="1:1" x14ac:dyDescent="0.3">
      <c r="A481" s="61" t="s">
        <v>724</v>
      </c>
    </row>
    <row r="482" spans="1:1" x14ac:dyDescent="0.3">
      <c r="A482" s="61" t="s">
        <v>725</v>
      </c>
    </row>
    <row r="483" spans="1:1" x14ac:dyDescent="0.3">
      <c r="A483" s="61" t="s">
        <v>726</v>
      </c>
    </row>
    <row r="484" spans="1:1" x14ac:dyDescent="0.3">
      <c r="A484" s="61" t="s">
        <v>727</v>
      </c>
    </row>
    <row r="485" spans="1:1" x14ac:dyDescent="0.3">
      <c r="A485" s="61" t="s">
        <v>728</v>
      </c>
    </row>
    <row r="486" spans="1:1" x14ac:dyDescent="0.3">
      <c r="A486" s="61" t="s">
        <v>729</v>
      </c>
    </row>
    <row r="487" spans="1:1" x14ac:dyDescent="0.3">
      <c r="A487" s="61" t="s">
        <v>730</v>
      </c>
    </row>
    <row r="488" spans="1:1" x14ac:dyDescent="0.3">
      <c r="A488" s="61" t="s">
        <v>731</v>
      </c>
    </row>
    <row r="489" spans="1:1" x14ac:dyDescent="0.3">
      <c r="A489" s="61" t="s">
        <v>732</v>
      </c>
    </row>
    <row r="490" spans="1:1" x14ac:dyDescent="0.3">
      <c r="A490" s="61" t="s">
        <v>733</v>
      </c>
    </row>
    <row r="491" spans="1:1" x14ac:dyDescent="0.3">
      <c r="A491" s="61" t="s">
        <v>734</v>
      </c>
    </row>
    <row r="492" spans="1:1" x14ac:dyDescent="0.3">
      <c r="A492" s="61" t="s">
        <v>735</v>
      </c>
    </row>
    <row r="493" spans="1:1" x14ac:dyDescent="0.3">
      <c r="A493" s="61" t="s">
        <v>736</v>
      </c>
    </row>
    <row r="494" spans="1:1" x14ac:dyDescent="0.3">
      <c r="A494" s="61" t="s">
        <v>737</v>
      </c>
    </row>
    <row r="495" spans="1:1" x14ac:dyDescent="0.3">
      <c r="A495" s="61" t="s">
        <v>738</v>
      </c>
    </row>
    <row r="496" spans="1:1" x14ac:dyDescent="0.3">
      <c r="A496" s="61" t="s">
        <v>739</v>
      </c>
    </row>
    <row r="497" spans="1:1" x14ac:dyDescent="0.3">
      <c r="A497" s="61" t="s">
        <v>740</v>
      </c>
    </row>
    <row r="498" spans="1:1" x14ac:dyDescent="0.3">
      <c r="A498" s="61" t="s">
        <v>741</v>
      </c>
    </row>
    <row r="499" spans="1:1" x14ac:dyDescent="0.3">
      <c r="A499" s="61" t="s">
        <v>742</v>
      </c>
    </row>
    <row r="500" spans="1:1" x14ac:dyDescent="0.3">
      <c r="A500" s="61" t="s">
        <v>743</v>
      </c>
    </row>
    <row r="501" spans="1:1" x14ac:dyDescent="0.3">
      <c r="A501" s="61" t="s">
        <v>744</v>
      </c>
    </row>
    <row r="502" spans="1:1" x14ac:dyDescent="0.3">
      <c r="A502" s="61" t="s">
        <v>745</v>
      </c>
    </row>
    <row r="503" spans="1:1" x14ac:dyDescent="0.3">
      <c r="A503" s="61" t="s">
        <v>746</v>
      </c>
    </row>
    <row r="504" spans="1:1" x14ac:dyDescent="0.3">
      <c r="A504" s="61" t="s">
        <v>747</v>
      </c>
    </row>
    <row r="505" spans="1:1" x14ac:dyDescent="0.3">
      <c r="A505" s="61" t="s">
        <v>748</v>
      </c>
    </row>
    <row r="506" spans="1:1" x14ac:dyDescent="0.3">
      <c r="A506" s="61" t="s">
        <v>749</v>
      </c>
    </row>
    <row r="507" spans="1:1" x14ac:dyDescent="0.3">
      <c r="A507" s="61" t="s">
        <v>750</v>
      </c>
    </row>
    <row r="508" spans="1:1" x14ac:dyDescent="0.3">
      <c r="A508" s="61" t="s">
        <v>751</v>
      </c>
    </row>
    <row r="509" spans="1:1" x14ac:dyDescent="0.3">
      <c r="A509" s="61" t="s">
        <v>752</v>
      </c>
    </row>
    <row r="510" spans="1:1" x14ac:dyDescent="0.3">
      <c r="A510" s="61" t="s">
        <v>753</v>
      </c>
    </row>
    <row r="511" spans="1:1" x14ac:dyDescent="0.3">
      <c r="A511" s="61" t="s">
        <v>754</v>
      </c>
    </row>
    <row r="512" spans="1:1" x14ac:dyDescent="0.3">
      <c r="A512" s="61" t="s">
        <v>755</v>
      </c>
    </row>
    <row r="513" spans="1:1" x14ac:dyDescent="0.3">
      <c r="A513" s="61" t="s">
        <v>756</v>
      </c>
    </row>
    <row r="514" spans="1:1" x14ac:dyDescent="0.3">
      <c r="A514" s="61" t="s">
        <v>757</v>
      </c>
    </row>
    <row r="515" spans="1:1" x14ac:dyDescent="0.3">
      <c r="A515" s="61" t="s">
        <v>758</v>
      </c>
    </row>
    <row r="516" spans="1:1" x14ac:dyDescent="0.3">
      <c r="A516" s="61" t="s">
        <v>759</v>
      </c>
    </row>
    <row r="517" spans="1:1" x14ac:dyDescent="0.3">
      <c r="A517" s="61" t="s">
        <v>760</v>
      </c>
    </row>
    <row r="518" spans="1:1" x14ac:dyDescent="0.3">
      <c r="A518" s="61" t="s">
        <v>761</v>
      </c>
    </row>
    <row r="519" spans="1:1" x14ac:dyDescent="0.3">
      <c r="A519" s="61" t="s">
        <v>762</v>
      </c>
    </row>
    <row r="520" spans="1:1" x14ac:dyDescent="0.3">
      <c r="A520" s="61" t="s">
        <v>763</v>
      </c>
    </row>
    <row r="521" spans="1:1" x14ac:dyDescent="0.3">
      <c r="A521" s="61" t="s">
        <v>764</v>
      </c>
    </row>
    <row r="522" spans="1:1" x14ac:dyDescent="0.3">
      <c r="A522" s="61" t="s">
        <v>765</v>
      </c>
    </row>
    <row r="523" spans="1:1" x14ac:dyDescent="0.3">
      <c r="A523" s="61" t="s">
        <v>766</v>
      </c>
    </row>
    <row r="524" spans="1:1" x14ac:dyDescent="0.3">
      <c r="A524" s="61" t="s">
        <v>767</v>
      </c>
    </row>
    <row r="525" spans="1:1" x14ac:dyDescent="0.3">
      <c r="A525" s="61" t="s">
        <v>768</v>
      </c>
    </row>
    <row r="526" spans="1:1" x14ac:dyDescent="0.3">
      <c r="A526" s="61" t="s">
        <v>769</v>
      </c>
    </row>
    <row r="527" spans="1:1" x14ac:dyDescent="0.3">
      <c r="A527" s="61" t="s">
        <v>770</v>
      </c>
    </row>
    <row r="528" spans="1:1" x14ac:dyDescent="0.3">
      <c r="A528" s="61" t="s">
        <v>771</v>
      </c>
    </row>
    <row r="529" spans="1:1" x14ac:dyDescent="0.3">
      <c r="A529" s="61" t="s">
        <v>772</v>
      </c>
    </row>
    <row r="530" spans="1:1" x14ac:dyDescent="0.3">
      <c r="A530" s="61" t="s">
        <v>773</v>
      </c>
    </row>
    <row r="531" spans="1:1" x14ac:dyDescent="0.3">
      <c r="A531" s="61" t="s">
        <v>774</v>
      </c>
    </row>
    <row r="532" spans="1:1" x14ac:dyDescent="0.3">
      <c r="A532" s="61" t="s">
        <v>775</v>
      </c>
    </row>
    <row r="533" spans="1:1" x14ac:dyDescent="0.3">
      <c r="A533" s="61" t="s">
        <v>776</v>
      </c>
    </row>
    <row r="534" spans="1:1" x14ac:dyDescent="0.3">
      <c r="A534" s="61" t="s">
        <v>777</v>
      </c>
    </row>
    <row r="535" spans="1:1" x14ac:dyDescent="0.3">
      <c r="A535" s="61" t="s">
        <v>778</v>
      </c>
    </row>
    <row r="536" spans="1:1" x14ac:dyDescent="0.3">
      <c r="A536" s="61" t="s">
        <v>779</v>
      </c>
    </row>
    <row r="537" spans="1:1" x14ac:dyDescent="0.3">
      <c r="A537" s="61" t="s">
        <v>780</v>
      </c>
    </row>
    <row r="538" spans="1:1" x14ac:dyDescent="0.3">
      <c r="A538" s="61" t="s">
        <v>781</v>
      </c>
    </row>
    <row r="539" spans="1:1" x14ac:dyDescent="0.3">
      <c r="A539" s="61" t="s">
        <v>782</v>
      </c>
    </row>
    <row r="540" spans="1:1" x14ac:dyDescent="0.3">
      <c r="A540" s="61" t="s">
        <v>783</v>
      </c>
    </row>
    <row r="541" spans="1:1" x14ac:dyDescent="0.3">
      <c r="A541" s="61" t="s">
        <v>784</v>
      </c>
    </row>
    <row r="542" spans="1:1" x14ac:dyDescent="0.3">
      <c r="A542" s="61" t="s">
        <v>785</v>
      </c>
    </row>
    <row r="543" spans="1:1" x14ac:dyDescent="0.3">
      <c r="A543" s="61" t="s">
        <v>786</v>
      </c>
    </row>
    <row r="544" spans="1:1" x14ac:dyDescent="0.3">
      <c r="A544" s="61" t="s">
        <v>787</v>
      </c>
    </row>
    <row r="545" spans="1:1" x14ac:dyDescent="0.3">
      <c r="A545" s="61" t="s">
        <v>788</v>
      </c>
    </row>
    <row r="546" spans="1:1" x14ac:dyDescent="0.3">
      <c r="A546" s="61" t="s">
        <v>789</v>
      </c>
    </row>
    <row r="547" spans="1:1" x14ac:dyDescent="0.3">
      <c r="A547" s="61" t="s">
        <v>790</v>
      </c>
    </row>
    <row r="548" spans="1:1" x14ac:dyDescent="0.3">
      <c r="A548" s="61" t="s">
        <v>791</v>
      </c>
    </row>
    <row r="549" spans="1:1" x14ac:dyDescent="0.3">
      <c r="A549" s="61" t="s">
        <v>792</v>
      </c>
    </row>
    <row r="550" spans="1:1" x14ac:dyDescent="0.3">
      <c r="A550" s="61" t="s">
        <v>793</v>
      </c>
    </row>
    <row r="551" spans="1:1" x14ac:dyDescent="0.3">
      <c r="A551" s="61" t="s">
        <v>794</v>
      </c>
    </row>
    <row r="552" spans="1:1" x14ac:dyDescent="0.3">
      <c r="A552" s="61" t="s">
        <v>795</v>
      </c>
    </row>
    <row r="553" spans="1:1" x14ac:dyDescent="0.3">
      <c r="A553" s="61" t="s">
        <v>796</v>
      </c>
    </row>
    <row r="554" spans="1:1" x14ac:dyDescent="0.3">
      <c r="A554" s="61" t="s">
        <v>797</v>
      </c>
    </row>
    <row r="555" spans="1:1" x14ac:dyDescent="0.3">
      <c r="A555" s="61" t="s">
        <v>798</v>
      </c>
    </row>
    <row r="556" spans="1:1" x14ac:dyDescent="0.3">
      <c r="A556" s="61" t="s">
        <v>799</v>
      </c>
    </row>
    <row r="557" spans="1:1" x14ac:dyDescent="0.3">
      <c r="A557" s="61" t="s">
        <v>800</v>
      </c>
    </row>
    <row r="558" spans="1:1" x14ac:dyDescent="0.3">
      <c r="A558" s="61" t="s">
        <v>801</v>
      </c>
    </row>
    <row r="559" spans="1:1" x14ac:dyDescent="0.3">
      <c r="A559" s="61" t="s">
        <v>802</v>
      </c>
    </row>
    <row r="560" spans="1:1" x14ac:dyDescent="0.3">
      <c r="A560" s="61" t="s">
        <v>803</v>
      </c>
    </row>
    <row r="561" spans="1:1" x14ac:dyDescent="0.3">
      <c r="A561" s="61" t="s">
        <v>804</v>
      </c>
    </row>
    <row r="562" spans="1:1" x14ac:dyDescent="0.3">
      <c r="A562" s="61" t="s">
        <v>805</v>
      </c>
    </row>
    <row r="563" spans="1:1" x14ac:dyDescent="0.3">
      <c r="A563" s="61" t="s">
        <v>806</v>
      </c>
    </row>
    <row r="564" spans="1:1" x14ac:dyDescent="0.3">
      <c r="A564" s="61" t="s">
        <v>807</v>
      </c>
    </row>
    <row r="565" spans="1:1" x14ac:dyDescent="0.3">
      <c r="A565" s="61" t="s">
        <v>808</v>
      </c>
    </row>
    <row r="566" spans="1:1" x14ac:dyDescent="0.3">
      <c r="A566" s="61" t="s">
        <v>809</v>
      </c>
    </row>
    <row r="567" spans="1:1" x14ac:dyDescent="0.3">
      <c r="A567" s="61" t="s">
        <v>810</v>
      </c>
    </row>
    <row r="568" spans="1:1" x14ac:dyDescent="0.3">
      <c r="A568" s="61" t="s">
        <v>811</v>
      </c>
    </row>
    <row r="569" spans="1:1" x14ac:dyDescent="0.3">
      <c r="A569" s="61" t="s">
        <v>812</v>
      </c>
    </row>
    <row r="570" spans="1:1" x14ac:dyDescent="0.3">
      <c r="A570" s="61" t="s">
        <v>813</v>
      </c>
    </row>
    <row r="571" spans="1:1" x14ac:dyDescent="0.3">
      <c r="A571" s="61" t="s">
        <v>814</v>
      </c>
    </row>
    <row r="572" spans="1:1" x14ac:dyDescent="0.3">
      <c r="A572" s="61" t="s">
        <v>815</v>
      </c>
    </row>
    <row r="573" spans="1:1" x14ac:dyDescent="0.3">
      <c r="A573" s="61" t="s">
        <v>816</v>
      </c>
    </row>
    <row r="574" spans="1:1" x14ac:dyDescent="0.3">
      <c r="A574" s="61" t="s">
        <v>817</v>
      </c>
    </row>
    <row r="575" spans="1:1" x14ac:dyDescent="0.3">
      <c r="A575" s="61" t="s">
        <v>818</v>
      </c>
    </row>
    <row r="576" spans="1:1" x14ac:dyDescent="0.3">
      <c r="A576" s="61" t="s">
        <v>819</v>
      </c>
    </row>
    <row r="577" spans="1:1" x14ac:dyDescent="0.3">
      <c r="A577" s="61" t="s">
        <v>820</v>
      </c>
    </row>
    <row r="578" spans="1:1" x14ac:dyDescent="0.3">
      <c r="A578" s="61" t="s">
        <v>821</v>
      </c>
    </row>
    <row r="579" spans="1:1" x14ac:dyDescent="0.3">
      <c r="A579" s="61" t="s">
        <v>822</v>
      </c>
    </row>
    <row r="580" spans="1:1" x14ac:dyDescent="0.3">
      <c r="A580" s="61" t="s">
        <v>823</v>
      </c>
    </row>
    <row r="581" spans="1:1" x14ac:dyDescent="0.3">
      <c r="A581" s="61" t="s">
        <v>824</v>
      </c>
    </row>
    <row r="582" spans="1:1" x14ac:dyDescent="0.3">
      <c r="A582" s="61" t="s">
        <v>825</v>
      </c>
    </row>
    <row r="583" spans="1:1" x14ac:dyDescent="0.3">
      <c r="A583" s="61" t="s">
        <v>826</v>
      </c>
    </row>
    <row r="584" spans="1:1" x14ac:dyDescent="0.3">
      <c r="A584" s="61" t="s">
        <v>827</v>
      </c>
    </row>
    <row r="585" spans="1:1" x14ac:dyDescent="0.3">
      <c r="A585" s="61" t="s">
        <v>828</v>
      </c>
    </row>
    <row r="586" spans="1:1" x14ac:dyDescent="0.3">
      <c r="A586" s="61" t="s">
        <v>829</v>
      </c>
    </row>
    <row r="587" spans="1:1" x14ac:dyDescent="0.3">
      <c r="A587" s="61" t="s">
        <v>830</v>
      </c>
    </row>
    <row r="588" spans="1:1" x14ac:dyDescent="0.3">
      <c r="A588" s="61" t="s">
        <v>831</v>
      </c>
    </row>
    <row r="589" spans="1:1" x14ac:dyDescent="0.3">
      <c r="A589" s="61" t="s">
        <v>832</v>
      </c>
    </row>
    <row r="590" spans="1:1" x14ac:dyDescent="0.3">
      <c r="A590" s="61" t="s">
        <v>833</v>
      </c>
    </row>
    <row r="591" spans="1:1" x14ac:dyDescent="0.3">
      <c r="A591" s="61" t="s">
        <v>834</v>
      </c>
    </row>
    <row r="592" spans="1:1" x14ac:dyDescent="0.3">
      <c r="A592" s="61" t="s">
        <v>835</v>
      </c>
    </row>
    <row r="593" spans="1:1" x14ac:dyDescent="0.3">
      <c r="A593" s="61" t="s">
        <v>836</v>
      </c>
    </row>
    <row r="594" spans="1:1" x14ac:dyDescent="0.3">
      <c r="A594" s="61" t="s">
        <v>837</v>
      </c>
    </row>
    <row r="595" spans="1:1" x14ac:dyDescent="0.3">
      <c r="A595" s="61" t="s">
        <v>838</v>
      </c>
    </row>
    <row r="596" spans="1:1" x14ac:dyDescent="0.3">
      <c r="A596" s="61" t="s">
        <v>839</v>
      </c>
    </row>
    <row r="597" spans="1:1" x14ac:dyDescent="0.3">
      <c r="A597" s="61" t="s">
        <v>840</v>
      </c>
    </row>
    <row r="598" spans="1:1" x14ac:dyDescent="0.3">
      <c r="A598" s="61" t="s">
        <v>841</v>
      </c>
    </row>
    <row r="599" spans="1:1" x14ac:dyDescent="0.3">
      <c r="A599" s="61" t="s">
        <v>842</v>
      </c>
    </row>
    <row r="600" spans="1:1" x14ac:dyDescent="0.3">
      <c r="A600" s="61" t="s">
        <v>843</v>
      </c>
    </row>
    <row r="601" spans="1:1" x14ac:dyDescent="0.3">
      <c r="A601" s="61" t="s">
        <v>844</v>
      </c>
    </row>
    <row r="602" spans="1:1" x14ac:dyDescent="0.3">
      <c r="A602" s="61" t="s">
        <v>845</v>
      </c>
    </row>
    <row r="603" spans="1:1" x14ac:dyDescent="0.3">
      <c r="A603" s="61" t="s">
        <v>846</v>
      </c>
    </row>
    <row r="604" spans="1:1" x14ac:dyDescent="0.3">
      <c r="A604" s="61" t="s">
        <v>847</v>
      </c>
    </row>
    <row r="605" spans="1:1" x14ac:dyDescent="0.3">
      <c r="A605" s="61" t="s">
        <v>848</v>
      </c>
    </row>
    <row r="606" spans="1:1" x14ac:dyDescent="0.3">
      <c r="A606" s="61" t="s">
        <v>849</v>
      </c>
    </row>
    <row r="607" spans="1:1" x14ac:dyDescent="0.3">
      <c r="A607" s="61" t="s">
        <v>850</v>
      </c>
    </row>
    <row r="608" spans="1:1" x14ac:dyDescent="0.3">
      <c r="A608" s="61" t="s">
        <v>851</v>
      </c>
    </row>
    <row r="609" spans="1:1" x14ac:dyDescent="0.3">
      <c r="A609" s="61" t="s">
        <v>852</v>
      </c>
    </row>
    <row r="610" spans="1:1" x14ac:dyDescent="0.3">
      <c r="A610" s="61" t="s">
        <v>853</v>
      </c>
    </row>
    <row r="611" spans="1:1" x14ac:dyDescent="0.3">
      <c r="A611" s="61" t="s">
        <v>854</v>
      </c>
    </row>
    <row r="612" spans="1:1" x14ac:dyDescent="0.3">
      <c r="A612" s="61" t="s">
        <v>855</v>
      </c>
    </row>
    <row r="613" spans="1:1" x14ac:dyDescent="0.3">
      <c r="A613" s="61" t="s">
        <v>856</v>
      </c>
    </row>
    <row r="614" spans="1:1" x14ac:dyDescent="0.3">
      <c r="A614" s="61" t="s">
        <v>857</v>
      </c>
    </row>
    <row r="615" spans="1:1" x14ac:dyDescent="0.3">
      <c r="A615" s="61" t="s">
        <v>858</v>
      </c>
    </row>
    <row r="616" spans="1:1" x14ac:dyDescent="0.3">
      <c r="A616" s="61" t="s">
        <v>859</v>
      </c>
    </row>
    <row r="617" spans="1:1" x14ac:dyDescent="0.3">
      <c r="A617" s="61" t="s">
        <v>860</v>
      </c>
    </row>
    <row r="618" spans="1:1" x14ac:dyDescent="0.3">
      <c r="A618" s="61" t="s">
        <v>861</v>
      </c>
    </row>
    <row r="619" spans="1:1" x14ac:dyDescent="0.3">
      <c r="A619" s="61" t="s">
        <v>862</v>
      </c>
    </row>
    <row r="620" spans="1:1" x14ac:dyDescent="0.3">
      <c r="A620" s="61" t="s">
        <v>863</v>
      </c>
    </row>
    <row r="621" spans="1:1" x14ac:dyDescent="0.3">
      <c r="A621" s="61" t="s">
        <v>864</v>
      </c>
    </row>
    <row r="622" spans="1:1" x14ac:dyDescent="0.3">
      <c r="A622" s="61" t="s">
        <v>865</v>
      </c>
    </row>
    <row r="623" spans="1:1" x14ac:dyDescent="0.3">
      <c r="A623" s="61" t="s">
        <v>866</v>
      </c>
    </row>
    <row r="624" spans="1:1" x14ac:dyDescent="0.3">
      <c r="A624" s="61" t="s">
        <v>867</v>
      </c>
    </row>
    <row r="625" spans="1:1" x14ac:dyDescent="0.3">
      <c r="A625" s="61" t="s">
        <v>868</v>
      </c>
    </row>
    <row r="626" spans="1:1" x14ac:dyDescent="0.3">
      <c r="A626" s="61" t="s">
        <v>869</v>
      </c>
    </row>
    <row r="627" spans="1:1" x14ac:dyDescent="0.3">
      <c r="A627" s="61" t="s">
        <v>870</v>
      </c>
    </row>
    <row r="628" spans="1:1" x14ac:dyDescent="0.3">
      <c r="A628" s="61" t="s">
        <v>871</v>
      </c>
    </row>
    <row r="629" spans="1:1" x14ac:dyDescent="0.3">
      <c r="A629" s="61" t="s">
        <v>872</v>
      </c>
    </row>
    <row r="630" spans="1:1" x14ac:dyDescent="0.3">
      <c r="A630" s="61" t="s">
        <v>873</v>
      </c>
    </row>
    <row r="631" spans="1:1" x14ac:dyDescent="0.3">
      <c r="A631" s="61" t="s">
        <v>874</v>
      </c>
    </row>
    <row r="632" spans="1:1" x14ac:dyDescent="0.3">
      <c r="A632" s="61" t="s">
        <v>875</v>
      </c>
    </row>
    <row r="633" spans="1:1" x14ac:dyDescent="0.3">
      <c r="A633" s="61" t="s">
        <v>876</v>
      </c>
    </row>
    <row r="634" spans="1:1" x14ac:dyDescent="0.3">
      <c r="A634" s="61" t="s">
        <v>877</v>
      </c>
    </row>
    <row r="635" spans="1:1" x14ac:dyDescent="0.3">
      <c r="A635" s="61" t="s">
        <v>878</v>
      </c>
    </row>
    <row r="636" spans="1:1" x14ac:dyDescent="0.3">
      <c r="A636" s="61" t="s">
        <v>879</v>
      </c>
    </row>
    <row r="637" spans="1:1" x14ac:dyDescent="0.3">
      <c r="A637" s="61" t="s">
        <v>880</v>
      </c>
    </row>
    <row r="638" spans="1:1" x14ac:dyDescent="0.3">
      <c r="A638" s="61" t="s">
        <v>881</v>
      </c>
    </row>
    <row r="639" spans="1:1" x14ac:dyDescent="0.3">
      <c r="A639" s="61" t="s">
        <v>882</v>
      </c>
    </row>
    <row r="640" spans="1:1" x14ac:dyDescent="0.3">
      <c r="A640" s="61" t="s">
        <v>883</v>
      </c>
    </row>
    <row r="641" spans="1:1" x14ac:dyDescent="0.3">
      <c r="A641" s="61" t="s">
        <v>884</v>
      </c>
    </row>
    <row r="642" spans="1:1" x14ac:dyDescent="0.3">
      <c r="A642" s="61" t="s">
        <v>885</v>
      </c>
    </row>
    <row r="643" spans="1:1" x14ac:dyDescent="0.3">
      <c r="A643" s="61" t="s">
        <v>886</v>
      </c>
    </row>
    <row r="644" spans="1:1" x14ac:dyDescent="0.3">
      <c r="A644" s="61" t="s">
        <v>887</v>
      </c>
    </row>
    <row r="645" spans="1:1" x14ac:dyDescent="0.3">
      <c r="A645" s="61" t="s">
        <v>888</v>
      </c>
    </row>
    <row r="646" spans="1:1" x14ac:dyDescent="0.3">
      <c r="A646" s="61" t="s">
        <v>889</v>
      </c>
    </row>
    <row r="647" spans="1:1" x14ac:dyDescent="0.3">
      <c r="A647" s="61" t="s">
        <v>890</v>
      </c>
    </row>
    <row r="648" spans="1:1" x14ac:dyDescent="0.3">
      <c r="A648" s="61" t="s">
        <v>891</v>
      </c>
    </row>
    <row r="649" spans="1:1" x14ac:dyDescent="0.3">
      <c r="A649" s="61" t="s">
        <v>892</v>
      </c>
    </row>
    <row r="650" spans="1:1" x14ac:dyDescent="0.3">
      <c r="A650" s="61" t="s">
        <v>893</v>
      </c>
    </row>
    <row r="651" spans="1:1" x14ac:dyDescent="0.3">
      <c r="A651" s="61" t="s">
        <v>894</v>
      </c>
    </row>
    <row r="652" spans="1:1" x14ac:dyDescent="0.3">
      <c r="A652" s="61" t="s">
        <v>895</v>
      </c>
    </row>
    <row r="653" spans="1:1" x14ac:dyDescent="0.3">
      <c r="A653" s="61" t="s">
        <v>896</v>
      </c>
    </row>
    <row r="654" spans="1:1" x14ac:dyDescent="0.3">
      <c r="A654" s="61" t="s">
        <v>897</v>
      </c>
    </row>
    <row r="655" spans="1:1" x14ac:dyDescent="0.3">
      <c r="A655" s="61" t="s">
        <v>898</v>
      </c>
    </row>
    <row r="656" spans="1:1" x14ac:dyDescent="0.3">
      <c r="A656" s="61" t="s">
        <v>899</v>
      </c>
    </row>
    <row r="657" spans="1:1" x14ac:dyDescent="0.3">
      <c r="A657" s="61" t="s">
        <v>900</v>
      </c>
    </row>
    <row r="658" spans="1:1" x14ac:dyDescent="0.3">
      <c r="A658" s="61" t="s">
        <v>901</v>
      </c>
    </row>
    <row r="659" spans="1:1" x14ac:dyDescent="0.3">
      <c r="A659" s="61" t="s">
        <v>902</v>
      </c>
    </row>
    <row r="660" spans="1:1" x14ac:dyDescent="0.3">
      <c r="A660" s="61" t="s">
        <v>903</v>
      </c>
    </row>
    <row r="661" spans="1:1" x14ac:dyDescent="0.3">
      <c r="A661" s="61" t="s">
        <v>904</v>
      </c>
    </row>
    <row r="662" spans="1:1" x14ac:dyDescent="0.3">
      <c r="A662" s="61" t="s">
        <v>905</v>
      </c>
    </row>
    <row r="663" spans="1:1" x14ac:dyDescent="0.3">
      <c r="A663" s="61" t="s">
        <v>906</v>
      </c>
    </row>
    <row r="664" spans="1:1" x14ac:dyDescent="0.3">
      <c r="A664" s="61" t="s">
        <v>907</v>
      </c>
    </row>
    <row r="665" spans="1:1" x14ac:dyDescent="0.3">
      <c r="A665" s="61" t="s">
        <v>908</v>
      </c>
    </row>
    <row r="666" spans="1:1" x14ac:dyDescent="0.3">
      <c r="A666" s="61" t="s">
        <v>909</v>
      </c>
    </row>
    <row r="667" spans="1:1" x14ac:dyDescent="0.3">
      <c r="A667" s="61" t="s">
        <v>910</v>
      </c>
    </row>
    <row r="668" spans="1:1" x14ac:dyDescent="0.3">
      <c r="A668" s="61" t="s">
        <v>911</v>
      </c>
    </row>
    <row r="669" spans="1:1" x14ac:dyDescent="0.3">
      <c r="A669" s="61" t="s">
        <v>912</v>
      </c>
    </row>
    <row r="670" spans="1:1" x14ac:dyDescent="0.3">
      <c r="A670" s="61" t="s">
        <v>913</v>
      </c>
    </row>
    <row r="671" spans="1:1" x14ac:dyDescent="0.3">
      <c r="A671" s="61" t="s">
        <v>914</v>
      </c>
    </row>
    <row r="672" spans="1:1" x14ac:dyDescent="0.3">
      <c r="A672" s="61" t="s">
        <v>915</v>
      </c>
    </row>
    <row r="673" spans="1:1" x14ac:dyDescent="0.3">
      <c r="A673" s="61" t="s">
        <v>916</v>
      </c>
    </row>
    <row r="674" spans="1:1" x14ac:dyDescent="0.3">
      <c r="A674" s="61" t="s">
        <v>917</v>
      </c>
    </row>
    <row r="675" spans="1:1" x14ac:dyDescent="0.3">
      <c r="A675" s="61" t="s">
        <v>918</v>
      </c>
    </row>
    <row r="676" spans="1:1" x14ac:dyDescent="0.3">
      <c r="A676" s="61" t="s">
        <v>919</v>
      </c>
    </row>
    <row r="677" spans="1:1" x14ac:dyDescent="0.3">
      <c r="A677" s="61" t="s">
        <v>920</v>
      </c>
    </row>
    <row r="678" spans="1:1" x14ac:dyDescent="0.3">
      <c r="A678" s="61" t="s">
        <v>921</v>
      </c>
    </row>
    <row r="679" spans="1:1" x14ac:dyDescent="0.3">
      <c r="A679" s="61" t="s">
        <v>916</v>
      </c>
    </row>
    <row r="680" spans="1:1" x14ac:dyDescent="0.3">
      <c r="A680" s="61" t="s">
        <v>922</v>
      </c>
    </row>
    <row r="681" spans="1:1" x14ac:dyDescent="0.3">
      <c r="A681" s="61" t="s">
        <v>923</v>
      </c>
    </row>
    <row r="682" spans="1:1" x14ac:dyDescent="0.3">
      <c r="A682" s="61" t="s">
        <v>924</v>
      </c>
    </row>
    <row r="683" spans="1:1" x14ac:dyDescent="0.3">
      <c r="A683" s="61" t="s">
        <v>925</v>
      </c>
    </row>
    <row r="684" spans="1:1" x14ac:dyDescent="0.3">
      <c r="A684" s="61" t="s">
        <v>926</v>
      </c>
    </row>
    <row r="685" spans="1:1" x14ac:dyDescent="0.3">
      <c r="A685" s="61" t="s">
        <v>915</v>
      </c>
    </row>
    <row r="686" spans="1:1" x14ac:dyDescent="0.3">
      <c r="A686" s="61" t="s">
        <v>927</v>
      </c>
    </row>
    <row r="687" spans="1:1" x14ac:dyDescent="0.3">
      <c r="A687" s="61" t="s">
        <v>928</v>
      </c>
    </row>
    <row r="688" spans="1:1" x14ac:dyDescent="0.3">
      <c r="A688" s="61" t="s">
        <v>929</v>
      </c>
    </row>
    <row r="689" spans="1:1" x14ac:dyDescent="0.3">
      <c r="A689" s="61" t="s">
        <v>930</v>
      </c>
    </row>
    <row r="690" spans="1:1" x14ac:dyDescent="0.3">
      <c r="A690" s="61" t="s">
        <v>931</v>
      </c>
    </row>
    <row r="691" spans="1:1" x14ac:dyDescent="0.3">
      <c r="A691" s="61" t="s">
        <v>932</v>
      </c>
    </row>
    <row r="692" spans="1:1" x14ac:dyDescent="0.3">
      <c r="A692" s="61" t="s">
        <v>927</v>
      </c>
    </row>
    <row r="693" spans="1:1" x14ac:dyDescent="0.3">
      <c r="A693" s="61" t="s">
        <v>933</v>
      </c>
    </row>
    <row r="694" spans="1:1" x14ac:dyDescent="0.3">
      <c r="A694" s="61" t="s">
        <v>934</v>
      </c>
    </row>
    <row r="695" spans="1:1" x14ac:dyDescent="0.3">
      <c r="A695" s="61" t="s">
        <v>935</v>
      </c>
    </row>
    <row r="696" spans="1:1" x14ac:dyDescent="0.3">
      <c r="A696" s="61" t="s">
        <v>936</v>
      </c>
    </row>
    <row r="697" spans="1:1" x14ac:dyDescent="0.3">
      <c r="A697" s="61" t="s">
        <v>937</v>
      </c>
    </row>
    <row r="698" spans="1:1" x14ac:dyDescent="0.3">
      <c r="A698" s="61" t="s">
        <v>927</v>
      </c>
    </row>
    <row r="699" spans="1:1" x14ac:dyDescent="0.3">
      <c r="A699" s="61" t="s">
        <v>938</v>
      </c>
    </row>
    <row r="700" spans="1:1" x14ac:dyDescent="0.3">
      <c r="A700" s="61" t="s">
        <v>939</v>
      </c>
    </row>
    <row r="701" spans="1:1" x14ac:dyDescent="0.3">
      <c r="A701" s="61" t="s">
        <v>940</v>
      </c>
    </row>
    <row r="702" spans="1:1" x14ac:dyDescent="0.3">
      <c r="A702" s="61" t="s">
        <v>941</v>
      </c>
    </row>
    <row r="703" spans="1:1" x14ac:dyDescent="0.3">
      <c r="A703" s="61" t="s">
        <v>942</v>
      </c>
    </row>
    <row r="704" spans="1:1" x14ac:dyDescent="0.3">
      <c r="A704" s="61" t="s">
        <v>943</v>
      </c>
    </row>
    <row r="705" spans="1:1" x14ac:dyDescent="0.3">
      <c r="A705" s="61" t="s">
        <v>932</v>
      </c>
    </row>
    <row r="706" spans="1:1" x14ac:dyDescent="0.3">
      <c r="A706" s="61" t="s">
        <v>927</v>
      </c>
    </row>
    <row r="707" spans="1:1" x14ac:dyDescent="0.3">
      <c r="A707" s="61" t="s">
        <v>944</v>
      </c>
    </row>
    <row r="708" spans="1:1" x14ac:dyDescent="0.3">
      <c r="A708" s="61" t="s">
        <v>945</v>
      </c>
    </row>
    <row r="709" spans="1:1" x14ac:dyDescent="0.3">
      <c r="A709" s="61" t="s">
        <v>946</v>
      </c>
    </row>
    <row r="710" spans="1:1" x14ac:dyDescent="0.3">
      <c r="A710" s="61" t="s">
        <v>947</v>
      </c>
    </row>
    <row r="711" spans="1:1" x14ac:dyDescent="0.3">
      <c r="A711" s="61" t="s">
        <v>948</v>
      </c>
    </row>
    <row r="712" spans="1:1" x14ac:dyDescent="0.3">
      <c r="A712" s="61" t="s">
        <v>949</v>
      </c>
    </row>
    <row r="713" spans="1:1" x14ac:dyDescent="0.3">
      <c r="A713" s="61" t="s">
        <v>950</v>
      </c>
    </row>
    <row r="714" spans="1:1" x14ac:dyDescent="0.3">
      <c r="A714" s="61" t="s">
        <v>951</v>
      </c>
    </row>
    <row r="715" spans="1:1" x14ac:dyDescent="0.3">
      <c r="A715" s="61" t="s">
        <v>952</v>
      </c>
    </row>
    <row r="716" spans="1:1" x14ac:dyDescent="0.3">
      <c r="A716" s="61" t="s">
        <v>953</v>
      </c>
    </row>
    <row r="717" spans="1:1" x14ac:dyDescent="0.3">
      <c r="A717" s="61" t="s">
        <v>954</v>
      </c>
    </row>
    <row r="718" spans="1:1" x14ac:dyDescent="0.3">
      <c r="A718" s="61" t="s">
        <v>955</v>
      </c>
    </row>
    <row r="719" spans="1:1" x14ac:dyDescent="0.3">
      <c r="A719" s="61" t="s">
        <v>956</v>
      </c>
    </row>
    <row r="720" spans="1:1" x14ac:dyDescent="0.3">
      <c r="A720" s="61" t="s">
        <v>957</v>
      </c>
    </row>
    <row r="721" spans="1:1" x14ac:dyDescent="0.3">
      <c r="A721" s="61" t="s">
        <v>958</v>
      </c>
    </row>
    <row r="722" spans="1:1" x14ac:dyDescent="0.3">
      <c r="A722" s="61" t="s">
        <v>959</v>
      </c>
    </row>
    <row r="723" spans="1:1" x14ac:dyDescent="0.3">
      <c r="A723" s="61" t="s">
        <v>960</v>
      </c>
    </row>
  </sheetData>
  <sheetProtection algorithmName="SHA-512" hashValue="0yzD5XJ6ylUchHVU6Nl4cjAL0mXzUEmIEpJzJojlBIGy0HGYGKYk2H36rpokp/v/p3U9CC07Slm3QTine6LlfA==" saltValue="ARtBJRhGpLiAl+RFesHCAw==" spinCount="100000" sheet="1" objects="1" scenarios="1"/>
  <pageMargins left="0.98425196850393704" right="0.19685039370078741" top="0.78740157480314965" bottom="0.78740157480314965" header="0.31496062992125984" footer="0.31496062992125984"/>
  <pageSetup paperSize="9" orientation="portrait" r:id="rId1"/>
  <headerFooter>
    <oddFooter>Stran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C34E0-DFF8-44C4-B931-FA6045F3D274}">
  <dimension ref="A1:F652"/>
  <sheetViews>
    <sheetView tabSelected="1" view="pageBreakPreview" topLeftCell="A220" zoomScaleNormal="100" zoomScaleSheetLayoutView="100" workbookViewId="0">
      <selection activeCell="G236" sqref="G236"/>
    </sheetView>
  </sheetViews>
  <sheetFormatPr defaultRowHeight="14.4" x14ac:dyDescent="0.3"/>
  <cols>
    <col min="1" max="1" width="9.5546875" style="8" customWidth="1"/>
    <col min="2" max="2" width="32.5546875" style="10" customWidth="1"/>
    <col min="3" max="4" width="9.88671875" customWidth="1"/>
    <col min="5" max="6" width="12.5546875" style="14" customWidth="1"/>
  </cols>
  <sheetData>
    <row r="1" spans="1:6" x14ac:dyDescent="0.3">
      <c r="A1" s="25" t="s">
        <v>0</v>
      </c>
      <c r="B1" s="22" t="s">
        <v>1</v>
      </c>
      <c r="C1" s="23" t="s">
        <v>2</v>
      </c>
      <c r="D1" s="23" t="s">
        <v>3</v>
      </c>
      <c r="E1" s="3" t="s">
        <v>4</v>
      </c>
      <c r="F1" s="3" t="s">
        <v>5</v>
      </c>
    </row>
    <row r="2" spans="1:6" x14ac:dyDescent="0.3">
      <c r="A2" s="26"/>
      <c r="B2" s="8"/>
      <c r="C2" s="12"/>
      <c r="D2" s="12"/>
      <c r="E2" s="20"/>
      <c r="F2" s="20"/>
    </row>
    <row r="3" spans="1:6" x14ac:dyDescent="0.3">
      <c r="A3" s="26"/>
      <c r="B3" s="112" t="s">
        <v>198</v>
      </c>
      <c r="C3" s="113"/>
      <c r="D3" s="12"/>
      <c r="E3" s="20"/>
      <c r="F3" s="20"/>
    </row>
    <row r="4" spans="1:6" ht="27.75" customHeight="1" x14ac:dyDescent="0.3">
      <c r="A4" s="26"/>
      <c r="B4" s="21" t="s">
        <v>46</v>
      </c>
      <c r="C4" s="12"/>
      <c r="D4" s="12"/>
      <c r="E4" s="20"/>
      <c r="F4" s="20"/>
    </row>
    <row r="5" spans="1:6" ht="20.25" customHeight="1" x14ac:dyDescent="0.3">
      <c r="A5" s="104" t="s">
        <v>28</v>
      </c>
      <c r="B5" s="105" t="s">
        <v>6</v>
      </c>
      <c r="C5" s="11"/>
      <c r="D5" s="11"/>
    </row>
    <row r="6" spans="1:6" ht="20.25" customHeight="1" x14ac:dyDescent="0.3">
      <c r="A6" s="104"/>
      <c r="B6" s="105"/>
      <c r="C6" s="11" t="s">
        <v>7</v>
      </c>
      <c r="D6" s="11">
        <v>3</v>
      </c>
      <c r="E6" s="101">
        <v>0</v>
      </c>
      <c r="F6" s="14">
        <f>D6*E6</f>
        <v>0</v>
      </c>
    </row>
    <row r="7" spans="1:6" ht="39.6" x14ac:dyDescent="0.3">
      <c r="A7" s="104" t="s">
        <v>29</v>
      </c>
      <c r="B7" s="9" t="s">
        <v>8</v>
      </c>
      <c r="C7" s="11"/>
      <c r="D7" s="11"/>
      <c r="E7" s="101"/>
    </row>
    <row r="8" spans="1:6" x14ac:dyDescent="0.3">
      <c r="A8" s="104"/>
      <c r="B8" s="9" t="s">
        <v>9</v>
      </c>
      <c r="C8" s="11" t="s">
        <v>7</v>
      </c>
      <c r="D8" s="11">
        <v>3</v>
      </c>
      <c r="E8" s="101">
        <v>0</v>
      </c>
      <c r="F8" s="14">
        <f>D8*E8</f>
        <v>0</v>
      </c>
    </row>
    <row r="9" spans="1:6" ht="39.6" x14ac:dyDescent="0.3">
      <c r="A9" s="104" t="s">
        <v>30</v>
      </c>
      <c r="B9" s="9" t="s">
        <v>10</v>
      </c>
      <c r="C9" s="11"/>
      <c r="D9" s="11"/>
      <c r="E9" s="101"/>
    </row>
    <row r="10" spans="1:6" x14ac:dyDescent="0.3">
      <c r="A10" s="104"/>
      <c r="B10" s="9" t="s">
        <v>11</v>
      </c>
      <c r="C10" s="11" t="s">
        <v>7</v>
      </c>
      <c r="D10" s="11">
        <v>1</v>
      </c>
      <c r="E10" s="101">
        <v>0</v>
      </c>
      <c r="F10" s="14">
        <f>D10*E10</f>
        <v>0</v>
      </c>
    </row>
    <row r="11" spans="1:6" ht="39.6" x14ac:dyDescent="0.3">
      <c r="A11" s="104" t="s">
        <v>31</v>
      </c>
      <c r="B11" s="9" t="s">
        <v>10</v>
      </c>
      <c r="C11" s="11"/>
      <c r="D11" s="11"/>
      <c r="E11" s="101"/>
    </row>
    <row r="12" spans="1:6" x14ac:dyDescent="0.3">
      <c r="A12" s="104"/>
      <c r="B12" s="9" t="s">
        <v>12</v>
      </c>
      <c r="C12" s="11" t="s">
        <v>7</v>
      </c>
      <c r="D12" s="11">
        <v>2</v>
      </c>
      <c r="E12" s="101">
        <v>0</v>
      </c>
      <c r="F12" s="14">
        <f>D12*E12</f>
        <v>0</v>
      </c>
    </row>
    <row r="13" spans="1:6" ht="33" customHeight="1" x14ac:dyDescent="0.3">
      <c r="A13" s="104" t="s">
        <v>32</v>
      </c>
      <c r="B13" s="105" t="s">
        <v>13</v>
      </c>
      <c r="C13" s="11"/>
      <c r="D13" s="11"/>
      <c r="E13" s="101"/>
    </row>
    <row r="14" spans="1:6" ht="21" customHeight="1" x14ac:dyDescent="0.3">
      <c r="A14" s="104"/>
      <c r="B14" s="105"/>
      <c r="C14" s="11" t="s">
        <v>7</v>
      </c>
      <c r="D14" s="11">
        <v>4</v>
      </c>
      <c r="E14" s="101">
        <v>0</v>
      </c>
      <c r="F14" s="14">
        <f>D14*E14</f>
        <v>0</v>
      </c>
    </row>
    <row r="15" spans="1:6" ht="33" customHeight="1" x14ac:dyDescent="0.3">
      <c r="A15" s="104" t="s">
        <v>33</v>
      </c>
      <c r="B15" s="105" t="s">
        <v>14</v>
      </c>
      <c r="E15" s="101"/>
    </row>
    <row r="16" spans="1:6" ht="19.5" customHeight="1" x14ac:dyDescent="0.3">
      <c r="A16" s="104"/>
      <c r="B16" s="105"/>
      <c r="C16" s="11" t="s">
        <v>7</v>
      </c>
      <c r="D16" s="11">
        <v>3</v>
      </c>
      <c r="E16" s="101">
        <v>0</v>
      </c>
      <c r="F16" s="14">
        <f>D16*E16</f>
        <v>0</v>
      </c>
    </row>
    <row r="17" spans="1:6" ht="45.75" customHeight="1" x14ac:dyDescent="0.3">
      <c r="A17" s="104" t="s">
        <v>34</v>
      </c>
      <c r="B17" s="105" t="s">
        <v>15</v>
      </c>
      <c r="C17" s="11" t="s">
        <v>7</v>
      </c>
      <c r="D17" s="11">
        <v>4</v>
      </c>
      <c r="E17" s="101">
        <v>0</v>
      </c>
      <c r="F17" s="14">
        <f>D17*E17</f>
        <v>0</v>
      </c>
    </row>
    <row r="18" spans="1:6" ht="7.5" customHeight="1" x14ac:dyDescent="0.3">
      <c r="A18" s="104"/>
      <c r="B18" s="105"/>
      <c r="E18" s="101"/>
    </row>
    <row r="19" spans="1:6" ht="30.75" customHeight="1" x14ac:dyDescent="0.3">
      <c r="A19" s="104" t="s">
        <v>35</v>
      </c>
      <c r="B19" s="105" t="s">
        <v>16</v>
      </c>
      <c r="C19" s="11"/>
      <c r="D19" s="11"/>
      <c r="E19" s="101"/>
    </row>
    <row r="20" spans="1:6" x14ac:dyDescent="0.3">
      <c r="A20" s="104"/>
      <c r="B20" s="105"/>
      <c r="C20" s="11"/>
      <c r="D20" s="11"/>
      <c r="E20" s="101"/>
    </row>
    <row r="21" spans="1:6" ht="21.75" customHeight="1" x14ac:dyDescent="0.3">
      <c r="A21" s="104"/>
      <c r="B21" s="105"/>
      <c r="C21" s="11" t="s">
        <v>7</v>
      </c>
      <c r="D21" s="11">
        <v>3</v>
      </c>
      <c r="E21" s="101">
        <v>0</v>
      </c>
      <c r="F21" s="14">
        <f>D21*E21</f>
        <v>0</v>
      </c>
    </row>
    <row r="22" spans="1:6" ht="22.5" customHeight="1" x14ac:dyDescent="0.3">
      <c r="A22" s="104" t="s">
        <v>36</v>
      </c>
      <c r="B22" s="105" t="s">
        <v>17</v>
      </c>
      <c r="C22" s="11"/>
      <c r="D22" s="11"/>
      <c r="E22" s="101"/>
    </row>
    <row r="23" spans="1:6" x14ac:dyDescent="0.3">
      <c r="A23" s="104"/>
      <c r="B23" s="105"/>
      <c r="C23" s="11" t="s">
        <v>7</v>
      </c>
      <c r="D23" s="11">
        <v>1</v>
      </c>
      <c r="E23" s="101">
        <v>0</v>
      </c>
      <c r="F23" s="14">
        <f>D23*E23</f>
        <v>0</v>
      </c>
    </row>
    <row r="24" spans="1:6" ht="28.5" customHeight="1" x14ac:dyDescent="0.3">
      <c r="A24" s="6" t="s">
        <v>37</v>
      </c>
      <c r="B24" s="9" t="s">
        <v>18</v>
      </c>
      <c r="C24" s="11" t="s">
        <v>7</v>
      </c>
      <c r="D24" s="11">
        <v>3</v>
      </c>
      <c r="E24" s="101">
        <v>0</v>
      </c>
      <c r="F24" s="14">
        <f>D24*E24</f>
        <v>0</v>
      </c>
    </row>
    <row r="25" spans="1:6" x14ac:dyDescent="0.3">
      <c r="A25" s="104" t="s">
        <v>38</v>
      </c>
      <c r="B25" s="9" t="s">
        <v>19</v>
      </c>
      <c r="C25" s="11"/>
      <c r="D25" s="11"/>
      <c r="E25" s="101"/>
    </row>
    <row r="26" spans="1:6" ht="26.4" x14ac:dyDescent="0.3">
      <c r="A26" s="104"/>
      <c r="B26" s="9" t="s">
        <v>20</v>
      </c>
      <c r="C26" s="11" t="s">
        <v>7</v>
      </c>
      <c r="D26" s="11">
        <v>1</v>
      </c>
      <c r="E26" s="101">
        <v>0</v>
      </c>
      <c r="F26" s="14">
        <f>D26*E26</f>
        <v>0</v>
      </c>
    </row>
    <row r="27" spans="1:6" x14ac:dyDescent="0.3">
      <c r="A27" s="104" t="s">
        <v>39</v>
      </c>
      <c r="B27" s="9" t="s">
        <v>19</v>
      </c>
      <c r="C27" s="11"/>
      <c r="D27" s="11"/>
      <c r="E27" s="101"/>
    </row>
    <row r="28" spans="1:6" ht="26.4" x14ac:dyDescent="0.3">
      <c r="A28" s="104"/>
      <c r="B28" s="9" t="s">
        <v>21</v>
      </c>
      <c r="C28" s="11" t="s">
        <v>7</v>
      </c>
      <c r="D28" s="11">
        <v>8</v>
      </c>
      <c r="E28" s="101">
        <v>0</v>
      </c>
      <c r="F28" s="14">
        <f>D28*E28</f>
        <v>0</v>
      </c>
    </row>
    <row r="29" spans="1:6" x14ac:dyDescent="0.3">
      <c r="A29" s="107" t="s">
        <v>40</v>
      </c>
      <c r="B29" s="9" t="s">
        <v>19</v>
      </c>
      <c r="C29" s="11"/>
      <c r="D29" s="11"/>
      <c r="E29" s="101"/>
    </row>
    <row r="30" spans="1:6" ht="26.4" x14ac:dyDescent="0.3">
      <c r="A30" s="107"/>
      <c r="B30" s="9" t="s">
        <v>22</v>
      </c>
      <c r="C30" s="11" t="s">
        <v>7</v>
      </c>
      <c r="D30" s="11">
        <v>1</v>
      </c>
      <c r="E30" s="101">
        <v>0</v>
      </c>
      <c r="F30" s="14">
        <f>D30*E30</f>
        <v>0</v>
      </c>
    </row>
    <row r="31" spans="1:6" ht="39.6" x14ac:dyDescent="0.3">
      <c r="A31" s="107" t="s">
        <v>41</v>
      </c>
      <c r="B31" s="9" t="s">
        <v>23</v>
      </c>
      <c r="C31" s="11"/>
      <c r="D31" s="11"/>
      <c r="E31" s="101"/>
    </row>
    <row r="32" spans="1:6" ht="26.4" x14ac:dyDescent="0.3">
      <c r="A32" s="107"/>
      <c r="B32" s="9" t="s">
        <v>24</v>
      </c>
      <c r="C32" s="11" t="s">
        <v>7</v>
      </c>
      <c r="D32" s="11">
        <v>6</v>
      </c>
      <c r="E32" s="101">
        <v>0</v>
      </c>
      <c r="F32" s="14">
        <f>D32*E32</f>
        <v>0</v>
      </c>
    </row>
    <row r="33" spans="1:6" ht="54" customHeight="1" x14ac:dyDescent="0.3">
      <c r="A33" s="7" t="s">
        <v>42</v>
      </c>
      <c r="B33" s="9" t="s">
        <v>25</v>
      </c>
      <c r="C33" s="11" t="s">
        <v>7</v>
      </c>
      <c r="D33" s="11">
        <v>1</v>
      </c>
      <c r="E33" s="101">
        <v>0</v>
      </c>
      <c r="F33" s="14">
        <f>D33*E33</f>
        <v>0</v>
      </c>
    </row>
    <row r="34" spans="1:6" ht="54" customHeight="1" x14ac:dyDescent="0.3">
      <c r="A34" s="7" t="s">
        <v>43</v>
      </c>
      <c r="B34" s="9" t="s">
        <v>26</v>
      </c>
      <c r="C34" s="11" t="s">
        <v>7</v>
      </c>
      <c r="D34" s="11">
        <v>1</v>
      </c>
      <c r="E34" s="101">
        <v>0</v>
      </c>
      <c r="F34" s="14">
        <f>D34*E34</f>
        <v>0</v>
      </c>
    </row>
    <row r="35" spans="1:6" ht="54.75" customHeight="1" x14ac:dyDescent="0.3">
      <c r="A35" s="7" t="s">
        <v>44</v>
      </c>
      <c r="B35" s="18" t="s">
        <v>27</v>
      </c>
      <c r="C35" s="19" t="s">
        <v>7</v>
      </c>
      <c r="D35" s="19">
        <v>2</v>
      </c>
      <c r="E35" s="102">
        <v>0</v>
      </c>
      <c r="F35" s="28">
        <f>D35*E35</f>
        <v>0</v>
      </c>
    </row>
    <row r="36" spans="1:6" s="13" customFormat="1" ht="13.2" x14ac:dyDescent="0.25">
      <c r="A36" s="8"/>
      <c r="B36" s="15" t="s">
        <v>45</v>
      </c>
      <c r="C36" s="16"/>
      <c r="D36" s="16"/>
      <c r="E36" s="17"/>
      <c r="F36" s="17">
        <f>SUM(F5:F35)</f>
        <v>0</v>
      </c>
    </row>
    <row r="39" spans="1:6" x14ac:dyDescent="0.3">
      <c r="B39" s="21" t="s">
        <v>47</v>
      </c>
    </row>
    <row r="41" spans="1:6" ht="24" customHeight="1" x14ac:dyDescent="0.3">
      <c r="A41" s="8" t="s">
        <v>28</v>
      </c>
      <c r="B41" s="106" t="s">
        <v>48</v>
      </c>
      <c r="C41" s="11"/>
      <c r="D41" s="11"/>
    </row>
    <row r="42" spans="1:6" x14ac:dyDescent="0.3">
      <c r="B42" s="106"/>
      <c r="C42" s="11"/>
      <c r="D42" s="11"/>
    </row>
    <row r="43" spans="1:6" x14ac:dyDescent="0.3">
      <c r="B43" s="106"/>
      <c r="C43" s="11"/>
      <c r="D43" s="11"/>
    </row>
    <row r="44" spans="1:6" x14ac:dyDescent="0.3">
      <c r="B44" s="106"/>
      <c r="C44" s="11"/>
      <c r="D44" s="11"/>
    </row>
    <row r="45" spans="1:6" x14ac:dyDescent="0.3">
      <c r="B45" s="106"/>
      <c r="C45" s="11"/>
      <c r="D45" s="11"/>
    </row>
    <row r="46" spans="1:6" x14ac:dyDescent="0.3">
      <c r="B46" s="106"/>
      <c r="C46" s="11"/>
      <c r="D46" s="11"/>
    </row>
    <row r="47" spans="1:6" ht="27" customHeight="1" x14ac:dyDescent="0.3">
      <c r="B47" s="106"/>
      <c r="C47" s="11" t="s">
        <v>49</v>
      </c>
      <c r="D47" s="11">
        <v>1</v>
      </c>
      <c r="E47" s="101">
        <v>0</v>
      </c>
      <c r="F47" s="14">
        <f>D47*E47</f>
        <v>0</v>
      </c>
    </row>
    <row r="48" spans="1:6" ht="24" customHeight="1" x14ac:dyDescent="0.3">
      <c r="A48" s="8" t="s">
        <v>29</v>
      </c>
      <c r="B48" s="106" t="s">
        <v>50</v>
      </c>
      <c r="C48" s="11"/>
      <c r="D48" s="11"/>
      <c r="E48" s="101"/>
    </row>
    <row r="49" spans="1:6" x14ac:dyDescent="0.3">
      <c r="B49" s="106"/>
      <c r="C49" s="11"/>
      <c r="D49" s="11"/>
      <c r="E49" s="101"/>
    </row>
    <row r="50" spans="1:6" x14ac:dyDescent="0.3">
      <c r="B50" s="106"/>
      <c r="C50" s="11"/>
      <c r="D50" s="11"/>
      <c r="E50" s="101"/>
    </row>
    <row r="51" spans="1:6" x14ac:dyDescent="0.3">
      <c r="B51" s="106"/>
      <c r="C51" s="11"/>
      <c r="D51" s="11"/>
      <c r="E51" s="101"/>
    </row>
    <row r="52" spans="1:6" x14ac:dyDescent="0.3">
      <c r="B52" s="106"/>
      <c r="C52" s="11"/>
      <c r="D52" s="11"/>
      <c r="E52" s="101"/>
    </row>
    <row r="53" spans="1:6" x14ac:dyDescent="0.3">
      <c r="B53" s="106"/>
      <c r="C53" s="11"/>
      <c r="D53" s="11"/>
      <c r="E53" s="101"/>
    </row>
    <row r="54" spans="1:6" x14ac:dyDescent="0.3">
      <c r="B54" s="106"/>
      <c r="C54" s="11" t="s">
        <v>49</v>
      </c>
      <c r="D54" s="11">
        <v>1</v>
      </c>
      <c r="E54" s="101">
        <v>0</v>
      </c>
      <c r="F54" s="14">
        <f>D54*E54</f>
        <v>0</v>
      </c>
    </row>
    <row r="55" spans="1:6" ht="24" customHeight="1" x14ac:dyDescent="0.3">
      <c r="A55" s="8" t="s">
        <v>30</v>
      </c>
      <c r="B55" s="106" t="s">
        <v>51</v>
      </c>
      <c r="C55" s="11"/>
      <c r="D55" s="11"/>
      <c r="E55" s="101"/>
    </row>
    <row r="56" spans="1:6" x14ac:dyDescent="0.3">
      <c r="B56" s="106"/>
      <c r="C56" s="11"/>
      <c r="D56" s="11"/>
      <c r="E56" s="101"/>
    </row>
    <row r="57" spans="1:6" x14ac:dyDescent="0.3">
      <c r="B57" s="106"/>
      <c r="C57" s="11"/>
      <c r="D57" s="11"/>
      <c r="E57" s="101"/>
    </row>
    <row r="58" spans="1:6" x14ac:dyDescent="0.3">
      <c r="B58" s="106"/>
      <c r="C58" s="11"/>
      <c r="D58" s="11"/>
      <c r="E58" s="101"/>
    </row>
    <row r="59" spans="1:6" x14ac:dyDescent="0.3">
      <c r="B59" s="106"/>
      <c r="C59" s="11"/>
      <c r="D59" s="11"/>
      <c r="E59" s="101"/>
    </row>
    <row r="60" spans="1:6" x14ac:dyDescent="0.3">
      <c r="B60" s="106"/>
      <c r="C60" s="11"/>
      <c r="D60" s="11"/>
      <c r="E60" s="101"/>
    </row>
    <row r="61" spans="1:6" x14ac:dyDescent="0.3">
      <c r="B61" s="106"/>
      <c r="C61" s="11" t="s">
        <v>49</v>
      </c>
      <c r="D61" s="11">
        <v>1</v>
      </c>
      <c r="E61" s="101">
        <v>0</v>
      </c>
      <c r="F61" s="14">
        <f>D61*E61</f>
        <v>0</v>
      </c>
    </row>
    <row r="62" spans="1:6" x14ac:dyDescent="0.3">
      <c r="A62" s="8" t="s">
        <v>31</v>
      </c>
      <c r="B62" s="106" t="s">
        <v>52</v>
      </c>
      <c r="C62" s="11"/>
      <c r="D62" s="11"/>
      <c r="E62" s="101"/>
    </row>
    <row r="63" spans="1:6" x14ac:dyDescent="0.3">
      <c r="B63" s="106"/>
      <c r="C63" s="11"/>
      <c r="D63" s="11"/>
      <c r="E63" s="101"/>
    </row>
    <row r="64" spans="1:6" x14ac:dyDescent="0.3">
      <c r="B64" s="106"/>
      <c r="C64" s="11"/>
      <c r="D64" s="11"/>
      <c r="E64" s="101"/>
    </row>
    <row r="65" spans="1:6" x14ac:dyDescent="0.3">
      <c r="B65" s="106"/>
      <c r="C65" s="11"/>
      <c r="D65" s="11"/>
      <c r="E65" s="101"/>
    </row>
    <row r="66" spans="1:6" x14ac:dyDescent="0.3">
      <c r="B66" s="106"/>
      <c r="C66" s="11"/>
      <c r="D66" s="11"/>
      <c r="E66" s="101"/>
    </row>
    <row r="67" spans="1:6" x14ac:dyDescent="0.3">
      <c r="B67" s="106"/>
      <c r="C67" s="11" t="s">
        <v>49</v>
      </c>
      <c r="D67" s="11">
        <v>1</v>
      </c>
      <c r="E67" s="101">
        <v>0</v>
      </c>
      <c r="F67" s="14">
        <f>D67*E67</f>
        <v>0</v>
      </c>
    </row>
    <row r="68" spans="1:6" x14ac:dyDescent="0.3">
      <c r="A68" s="8" t="s">
        <v>32</v>
      </c>
      <c r="B68" s="106" t="s">
        <v>53</v>
      </c>
      <c r="C68" s="11"/>
      <c r="D68" s="11"/>
      <c r="E68" s="101"/>
    </row>
    <row r="69" spans="1:6" x14ac:dyDescent="0.3">
      <c r="B69" s="106"/>
      <c r="C69" s="11"/>
      <c r="D69" s="11"/>
      <c r="E69" s="101"/>
    </row>
    <row r="70" spans="1:6" x14ac:dyDescent="0.3">
      <c r="B70" s="106"/>
      <c r="C70" s="11"/>
      <c r="D70" s="11"/>
      <c r="E70" s="101"/>
    </row>
    <row r="71" spans="1:6" x14ac:dyDescent="0.3">
      <c r="B71" s="106"/>
      <c r="C71" s="11"/>
      <c r="D71" s="11"/>
      <c r="E71" s="101"/>
    </row>
    <row r="72" spans="1:6" x14ac:dyDescent="0.3">
      <c r="B72" s="106"/>
      <c r="C72" s="11"/>
      <c r="D72" s="11"/>
      <c r="E72" s="101"/>
    </row>
    <row r="73" spans="1:6" x14ac:dyDescent="0.3">
      <c r="B73" s="106"/>
      <c r="C73" s="11" t="s">
        <v>49</v>
      </c>
      <c r="D73" s="11">
        <v>1</v>
      </c>
      <c r="E73" s="101">
        <v>0</v>
      </c>
      <c r="F73" s="14">
        <f>D73*E73</f>
        <v>0</v>
      </c>
    </row>
    <row r="74" spans="1:6" ht="28.5" customHeight="1" x14ac:dyDescent="0.3">
      <c r="A74" s="8" t="s">
        <v>33</v>
      </c>
      <c r="B74" s="106" t="s">
        <v>54</v>
      </c>
      <c r="C74" s="11"/>
      <c r="D74" s="11"/>
      <c r="E74" s="101"/>
    </row>
    <row r="75" spans="1:6" x14ac:dyDescent="0.3">
      <c r="B75" s="106"/>
      <c r="C75" s="11"/>
      <c r="D75" s="11"/>
      <c r="E75" s="101"/>
    </row>
    <row r="76" spans="1:6" x14ac:dyDescent="0.3">
      <c r="B76" s="106"/>
      <c r="C76" s="11"/>
      <c r="D76" s="11"/>
      <c r="E76" s="101"/>
    </row>
    <row r="77" spans="1:6" x14ac:dyDescent="0.3">
      <c r="B77" s="106"/>
      <c r="C77" s="11"/>
      <c r="D77" s="11"/>
      <c r="E77" s="101"/>
    </row>
    <row r="78" spans="1:6" x14ac:dyDescent="0.3">
      <c r="B78" s="106"/>
      <c r="C78" s="11" t="s">
        <v>49</v>
      </c>
      <c r="D78" s="11">
        <v>1</v>
      </c>
      <c r="E78" s="101">
        <v>0</v>
      </c>
      <c r="F78" s="14">
        <f>D78*E78</f>
        <v>0</v>
      </c>
    </row>
    <row r="79" spans="1:6" ht="28.5" customHeight="1" x14ac:dyDescent="0.3">
      <c r="A79" s="8" t="s">
        <v>34</v>
      </c>
      <c r="B79" s="106" t="s">
        <v>55</v>
      </c>
      <c r="C79" s="11"/>
      <c r="D79" s="11"/>
      <c r="E79" s="101"/>
    </row>
    <row r="80" spans="1:6" x14ac:dyDescent="0.3">
      <c r="B80" s="106"/>
      <c r="C80" s="11"/>
      <c r="D80" s="11"/>
      <c r="E80" s="101"/>
    </row>
    <row r="81" spans="1:6" x14ac:dyDescent="0.3">
      <c r="B81" s="106"/>
      <c r="C81" s="11"/>
      <c r="D81" s="11"/>
      <c r="E81" s="101"/>
    </row>
    <row r="82" spans="1:6" x14ac:dyDescent="0.3">
      <c r="B82" s="106"/>
      <c r="C82" s="11"/>
      <c r="D82" s="11"/>
      <c r="E82" s="101"/>
    </row>
    <row r="83" spans="1:6" x14ac:dyDescent="0.3">
      <c r="B83" s="106"/>
      <c r="C83" s="11" t="s">
        <v>49</v>
      </c>
      <c r="D83" s="11">
        <v>1</v>
      </c>
      <c r="E83" s="101">
        <v>0</v>
      </c>
      <c r="F83" s="14">
        <f>D83*E83</f>
        <v>0</v>
      </c>
    </row>
    <row r="84" spans="1:6" ht="28.5" customHeight="1" x14ac:dyDescent="0.3">
      <c r="A84" s="8" t="s">
        <v>35</v>
      </c>
      <c r="B84" s="106" t="s">
        <v>56</v>
      </c>
      <c r="C84" s="11"/>
      <c r="D84" s="11"/>
      <c r="E84" s="101"/>
    </row>
    <row r="85" spans="1:6" x14ac:dyDescent="0.3">
      <c r="B85" s="106"/>
      <c r="C85" s="11"/>
      <c r="D85" s="11"/>
      <c r="E85" s="101"/>
    </row>
    <row r="86" spans="1:6" x14ac:dyDescent="0.3">
      <c r="B86" s="106"/>
      <c r="C86" s="11"/>
      <c r="D86" s="11"/>
      <c r="E86" s="101"/>
    </row>
    <row r="87" spans="1:6" x14ac:dyDescent="0.3">
      <c r="B87" s="106"/>
      <c r="C87" s="11"/>
      <c r="D87" s="11"/>
      <c r="E87" s="101"/>
    </row>
    <row r="88" spans="1:6" x14ac:dyDescent="0.3">
      <c r="B88" s="106"/>
      <c r="C88" s="11" t="s">
        <v>49</v>
      </c>
      <c r="D88" s="11">
        <v>1</v>
      </c>
      <c r="E88" s="101">
        <v>0</v>
      </c>
      <c r="F88" s="14">
        <f>D88*E88</f>
        <v>0</v>
      </c>
    </row>
    <row r="89" spans="1:6" ht="18" customHeight="1" x14ac:dyDescent="0.3">
      <c r="A89" s="8" t="s">
        <v>36</v>
      </c>
      <c r="B89" s="106" t="s">
        <v>57</v>
      </c>
      <c r="C89" s="11"/>
      <c r="D89" s="11"/>
      <c r="E89" s="101"/>
    </row>
    <row r="90" spans="1:6" x14ac:dyDescent="0.3">
      <c r="B90" s="106"/>
      <c r="C90" s="11"/>
      <c r="D90" s="11"/>
      <c r="E90" s="101"/>
    </row>
    <row r="91" spans="1:6" x14ac:dyDescent="0.3">
      <c r="B91" s="106"/>
      <c r="C91" s="11"/>
      <c r="D91" s="11"/>
      <c r="E91" s="101"/>
    </row>
    <row r="92" spans="1:6" x14ac:dyDescent="0.3">
      <c r="B92" s="106"/>
      <c r="C92" s="11" t="s">
        <v>49</v>
      </c>
      <c r="D92" s="11">
        <v>1</v>
      </c>
      <c r="E92" s="101">
        <v>0</v>
      </c>
      <c r="F92" s="14">
        <f>D92*E92</f>
        <v>0</v>
      </c>
    </row>
    <row r="93" spans="1:6" ht="20.25" customHeight="1" x14ac:dyDescent="0.3">
      <c r="A93" s="8" t="s">
        <v>37</v>
      </c>
      <c r="B93" s="106" t="s">
        <v>58</v>
      </c>
      <c r="C93" s="11"/>
      <c r="D93" s="11"/>
      <c r="E93" s="101"/>
    </row>
    <row r="94" spans="1:6" x14ac:dyDescent="0.3">
      <c r="B94" s="106"/>
      <c r="C94" s="11"/>
      <c r="D94" s="11"/>
      <c r="E94" s="101"/>
    </row>
    <row r="95" spans="1:6" x14ac:dyDescent="0.3">
      <c r="B95" s="106"/>
      <c r="C95" s="11" t="s">
        <v>49</v>
      </c>
      <c r="D95" s="11">
        <v>1</v>
      </c>
      <c r="E95" s="101">
        <v>0</v>
      </c>
      <c r="F95" s="14">
        <f>D95*E95</f>
        <v>0</v>
      </c>
    </row>
    <row r="96" spans="1:6" ht="15.75" customHeight="1" x14ac:dyDescent="0.3">
      <c r="A96" s="8" t="s">
        <v>38</v>
      </c>
      <c r="B96" s="106" t="s">
        <v>59</v>
      </c>
      <c r="C96" s="11"/>
      <c r="D96" s="11"/>
      <c r="E96" s="101"/>
    </row>
    <row r="97" spans="1:6" x14ac:dyDescent="0.3">
      <c r="B97" s="106"/>
      <c r="C97" s="11"/>
      <c r="D97" s="11"/>
      <c r="E97" s="101"/>
    </row>
    <row r="98" spans="1:6" x14ac:dyDescent="0.3">
      <c r="B98" s="106"/>
      <c r="C98" s="11"/>
      <c r="D98" s="11"/>
      <c r="E98" s="101"/>
    </row>
    <row r="99" spans="1:6" x14ac:dyDescent="0.3">
      <c r="B99" s="106"/>
      <c r="C99" s="11"/>
      <c r="D99" s="11"/>
      <c r="E99" s="101"/>
    </row>
    <row r="100" spans="1:6" x14ac:dyDescent="0.3">
      <c r="B100" s="106"/>
      <c r="C100" s="11" t="s">
        <v>49</v>
      </c>
      <c r="D100" s="11">
        <v>2</v>
      </c>
      <c r="E100" s="101">
        <v>0</v>
      </c>
      <c r="F100" s="14">
        <f>D100*E100</f>
        <v>0</v>
      </c>
    </row>
    <row r="101" spans="1:6" ht="30.75" customHeight="1" x14ac:dyDescent="0.3">
      <c r="A101" s="8" t="s">
        <v>39</v>
      </c>
      <c r="B101" s="106" t="s">
        <v>60</v>
      </c>
      <c r="C101" s="11"/>
      <c r="D101" s="11"/>
      <c r="E101" s="101"/>
    </row>
    <row r="102" spans="1:6" x14ac:dyDescent="0.3">
      <c r="B102" s="106"/>
      <c r="C102" s="11"/>
      <c r="D102" s="11"/>
      <c r="E102" s="101"/>
    </row>
    <row r="103" spans="1:6" x14ac:dyDescent="0.3">
      <c r="B103" s="106"/>
      <c r="C103" s="11"/>
      <c r="D103" s="11"/>
      <c r="E103" s="101"/>
    </row>
    <row r="104" spans="1:6" x14ac:dyDescent="0.3">
      <c r="B104" s="106"/>
      <c r="C104" s="11" t="s">
        <v>49</v>
      </c>
      <c r="D104" s="11">
        <v>1</v>
      </c>
      <c r="E104" s="101">
        <v>0</v>
      </c>
      <c r="F104" s="14">
        <f>D104*E104</f>
        <v>0</v>
      </c>
    </row>
    <row r="105" spans="1:6" ht="15.75" customHeight="1" x14ac:dyDescent="0.3">
      <c r="A105" s="8" t="s">
        <v>40</v>
      </c>
      <c r="B105" s="106" t="s">
        <v>61</v>
      </c>
      <c r="C105" s="11"/>
      <c r="D105" s="11"/>
      <c r="E105" s="101"/>
    </row>
    <row r="106" spans="1:6" x14ac:dyDescent="0.3">
      <c r="B106" s="106"/>
      <c r="C106" s="11"/>
      <c r="D106" s="11"/>
      <c r="E106" s="101"/>
    </row>
    <row r="107" spans="1:6" x14ac:dyDescent="0.3">
      <c r="B107" s="106"/>
      <c r="C107" s="11"/>
      <c r="D107" s="11"/>
      <c r="E107" s="101"/>
    </row>
    <row r="108" spans="1:6" x14ac:dyDescent="0.3">
      <c r="B108" s="106"/>
      <c r="C108" s="11"/>
      <c r="D108" s="11"/>
      <c r="E108" s="101"/>
    </row>
    <row r="109" spans="1:6" x14ac:dyDescent="0.3">
      <c r="B109" s="106"/>
      <c r="C109" s="11" t="s">
        <v>49</v>
      </c>
      <c r="D109" s="11">
        <v>1</v>
      </c>
      <c r="E109" s="101">
        <v>0</v>
      </c>
      <c r="F109" s="14">
        <f>D109*E109</f>
        <v>0</v>
      </c>
    </row>
    <row r="110" spans="1:6" ht="22.5" customHeight="1" x14ac:dyDescent="0.3">
      <c r="A110" s="8" t="s">
        <v>41</v>
      </c>
      <c r="B110" s="106" t="s">
        <v>62</v>
      </c>
      <c r="C110" s="11"/>
      <c r="D110" s="11"/>
      <c r="E110" s="101"/>
    </row>
    <row r="111" spans="1:6" x14ac:dyDescent="0.3">
      <c r="B111" s="106"/>
      <c r="C111" s="11" t="s">
        <v>63</v>
      </c>
      <c r="D111" s="11">
        <v>2</v>
      </c>
      <c r="E111" s="101">
        <v>0</v>
      </c>
      <c r="F111" s="14">
        <f>D111*E111</f>
        <v>0</v>
      </c>
    </row>
    <row r="112" spans="1:6" x14ac:dyDescent="0.3">
      <c r="A112" s="8" t="s">
        <v>42</v>
      </c>
      <c r="B112" s="106" t="s">
        <v>64</v>
      </c>
      <c r="C112" s="11"/>
      <c r="D112" s="11"/>
      <c r="E112" s="101"/>
    </row>
    <row r="113" spans="1:6" x14ac:dyDescent="0.3">
      <c r="B113" s="108"/>
      <c r="C113" s="19" t="s">
        <v>63</v>
      </c>
      <c r="D113" s="19">
        <v>4</v>
      </c>
      <c r="E113" s="102">
        <v>0</v>
      </c>
      <c r="F113" s="28">
        <f>D113*E113</f>
        <v>0</v>
      </c>
    </row>
    <row r="114" spans="1:6" x14ac:dyDescent="0.3">
      <c r="B114" s="15" t="s">
        <v>45</v>
      </c>
      <c r="C114" s="16"/>
      <c r="D114" s="16"/>
      <c r="E114" s="17"/>
      <c r="F114" s="17">
        <f>SUM(F42:F113)</f>
        <v>0</v>
      </c>
    </row>
    <row r="119" spans="1:6" ht="30.75" customHeight="1" x14ac:dyDescent="0.3">
      <c r="B119" s="109" t="s">
        <v>66</v>
      </c>
      <c r="C119" s="110"/>
      <c r="D119" s="110"/>
      <c r="E119" s="110"/>
      <c r="F119" s="110"/>
    </row>
    <row r="121" spans="1:6" x14ac:dyDescent="0.3">
      <c r="A121" s="8" t="s">
        <v>28</v>
      </c>
      <c r="B121" s="106" t="s">
        <v>67</v>
      </c>
      <c r="C121" s="11"/>
      <c r="D121" s="11"/>
    </row>
    <row r="122" spans="1:6" x14ac:dyDescent="0.3">
      <c r="B122" s="106"/>
      <c r="C122" s="11" t="s">
        <v>49</v>
      </c>
      <c r="D122" s="11">
        <v>3</v>
      </c>
      <c r="E122" s="101">
        <v>0</v>
      </c>
      <c r="F122" s="14">
        <f>D122*E122</f>
        <v>0</v>
      </c>
    </row>
    <row r="123" spans="1:6" ht="22.5" customHeight="1" x14ac:dyDescent="0.3">
      <c r="A123" s="8" t="s">
        <v>29</v>
      </c>
      <c r="B123" s="106" t="s">
        <v>68</v>
      </c>
      <c r="C123" s="11"/>
      <c r="D123" s="11"/>
      <c r="E123" s="101"/>
    </row>
    <row r="124" spans="1:6" x14ac:dyDescent="0.3">
      <c r="B124" s="106"/>
      <c r="C124" s="11" t="s">
        <v>49</v>
      </c>
      <c r="D124" s="11">
        <v>7</v>
      </c>
      <c r="E124" s="101">
        <v>0</v>
      </c>
      <c r="F124" s="14">
        <f>D124*E124</f>
        <v>0</v>
      </c>
    </row>
    <row r="125" spans="1:6" ht="26.4" x14ac:dyDescent="0.3">
      <c r="A125" s="8" t="s">
        <v>30</v>
      </c>
      <c r="B125" s="4" t="s">
        <v>69</v>
      </c>
      <c r="C125" s="11" t="s">
        <v>49</v>
      </c>
      <c r="D125" s="11">
        <v>7</v>
      </c>
      <c r="E125" s="101">
        <v>0</v>
      </c>
      <c r="F125" s="14">
        <f>D125*E125</f>
        <v>0</v>
      </c>
    </row>
    <row r="126" spans="1:6" ht="26.4" x14ac:dyDescent="0.3">
      <c r="A126" s="8" t="s">
        <v>31</v>
      </c>
      <c r="B126" s="4" t="s">
        <v>70</v>
      </c>
      <c r="C126" s="11" t="s">
        <v>71</v>
      </c>
      <c r="D126" s="11">
        <v>6</v>
      </c>
      <c r="E126" s="101">
        <v>0</v>
      </c>
      <c r="F126" s="14">
        <f>D126*E126</f>
        <v>0</v>
      </c>
    </row>
    <row r="127" spans="1:6" ht="39.6" x14ac:dyDescent="0.3">
      <c r="A127" s="8" t="s">
        <v>32</v>
      </c>
      <c r="B127" s="4" t="s">
        <v>72</v>
      </c>
      <c r="C127" s="11"/>
      <c r="D127" s="11"/>
      <c r="E127" s="101"/>
    </row>
    <row r="128" spans="1:6" ht="16.2" x14ac:dyDescent="0.3">
      <c r="B128" s="4" t="s">
        <v>73</v>
      </c>
      <c r="C128" s="11" t="s">
        <v>74</v>
      </c>
      <c r="D128" s="11">
        <v>8.4</v>
      </c>
      <c r="E128" s="101">
        <v>0</v>
      </c>
      <c r="F128" s="14">
        <f>D128*E128</f>
        <v>0</v>
      </c>
    </row>
    <row r="129" spans="1:6" ht="20.25" customHeight="1" x14ac:dyDescent="0.3">
      <c r="A129" s="8" t="s">
        <v>33</v>
      </c>
      <c r="B129" s="106" t="s">
        <v>75</v>
      </c>
      <c r="C129" s="11"/>
      <c r="D129" s="11"/>
      <c r="E129" s="101"/>
    </row>
    <row r="130" spans="1:6" x14ac:dyDescent="0.3">
      <c r="B130" s="106"/>
      <c r="C130" s="11"/>
      <c r="D130" s="11"/>
      <c r="E130" s="101"/>
    </row>
    <row r="131" spans="1:6" x14ac:dyDescent="0.3">
      <c r="B131" s="106"/>
      <c r="C131" s="11" t="s">
        <v>49</v>
      </c>
      <c r="D131" s="11">
        <v>3</v>
      </c>
      <c r="E131" s="101">
        <v>0</v>
      </c>
      <c r="F131" s="14">
        <f>D131*E131</f>
        <v>0</v>
      </c>
    </row>
    <row r="132" spans="1:6" ht="20.25" customHeight="1" x14ac:dyDescent="0.3">
      <c r="A132" s="8" t="s">
        <v>34</v>
      </c>
      <c r="B132" s="106" t="s">
        <v>76</v>
      </c>
      <c r="C132" s="11"/>
      <c r="D132" s="11"/>
      <c r="E132" s="101"/>
    </row>
    <row r="133" spans="1:6" x14ac:dyDescent="0.3">
      <c r="B133" s="106"/>
      <c r="C133" s="11"/>
      <c r="D133" s="11"/>
      <c r="E133" s="101"/>
    </row>
    <row r="134" spans="1:6" x14ac:dyDescent="0.3">
      <c r="B134" s="106"/>
      <c r="C134" s="11" t="s">
        <v>49</v>
      </c>
      <c r="D134" s="11">
        <v>3</v>
      </c>
      <c r="E134" s="101">
        <v>0</v>
      </c>
      <c r="F134" s="14">
        <f>D134*E134</f>
        <v>0</v>
      </c>
    </row>
    <row r="135" spans="1:6" ht="22.5" customHeight="1" x14ac:dyDescent="0.3">
      <c r="A135" s="8" t="s">
        <v>35</v>
      </c>
      <c r="B135" s="106" t="s">
        <v>77</v>
      </c>
      <c r="C135" s="11"/>
      <c r="D135" s="11"/>
      <c r="E135" s="101"/>
    </row>
    <row r="136" spans="1:6" x14ac:dyDescent="0.3">
      <c r="B136" s="106"/>
      <c r="C136" s="11" t="s">
        <v>7</v>
      </c>
      <c r="D136" s="11">
        <v>1</v>
      </c>
      <c r="E136" s="101">
        <v>0</v>
      </c>
      <c r="F136" s="14">
        <f t="shared" ref="F136:F138" si="0">D136*E136</f>
        <v>0</v>
      </c>
    </row>
    <row r="137" spans="1:6" x14ac:dyDescent="0.3">
      <c r="A137" s="8" t="s">
        <v>36</v>
      </c>
      <c r="B137" s="4" t="s">
        <v>78</v>
      </c>
      <c r="C137" s="11" t="s">
        <v>49</v>
      </c>
      <c r="D137" s="11">
        <v>3</v>
      </c>
      <c r="E137" s="101">
        <v>0</v>
      </c>
      <c r="F137" s="14">
        <f t="shared" si="0"/>
        <v>0</v>
      </c>
    </row>
    <row r="138" spans="1:6" x14ac:dyDescent="0.3">
      <c r="A138" s="8" t="s">
        <v>37</v>
      </c>
      <c r="B138" s="4" t="s">
        <v>79</v>
      </c>
      <c r="C138" s="11" t="s">
        <v>49</v>
      </c>
      <c r="D138" s="11">
        <v>10</v>
      </c>
      <c r="E138" s="101">
        <v>0</v>
      </c>
      <c r="F138" s="14">
        <f t="shared" si="0"/>
        <v>0</v>
      </c>
    </row>
    <row r="139" spans="1:6" ht="31.5" customHeight="1" x14ac:dyDescent="0.3">
      <c r="A139" s="8" t="s">
        <v>38</v>
      </c>
      <c r="B139" s="106" t="s">
        <v>80</v>
      </c>
      <c r="C139" s="11"/>
      <c r="D139" s="11"/>
      <c r="E139" s="101"/>
    </row>
    <row r="140" spans="1:6" x14ac:dyDescent="0.3">
      <c r="B140" s="106"/>
      <c r="C140" s="11"/>
      <c r="D140" s="11"/>
      <c r="E140" s="101"/>
    </row>
    <row r="141" spans="1:6" x14ac:dyDescent="0.3">
      <c r="B141" s="106"/>
      <c r="C141" s="11"/>
      <c r="D141" s="11"/>
      <c r="E141" s="101"/>
    </row>
    <row r="142" spans="1:6" x14ac:dyDescent="0.3">
      <c r="B142" s="106"/>
      <c r="C142" s="11"/>
      <c r="D142" s="11"/>
      <c r="E142" s="101"/>
    </row>
    <row r="143" spans="1:6" x14ac:dyDescent="0.3">
      <c r="B143" s="106"/>
      <c r="C143" s="11" t="s">
        <v>49</v>
      </c>
      <c r="D143" s="11">
        <v>3</v>
      </c>
      <c r="E143" s="101">
        <v>0</v>
      </c>
      <c r="F143" s="14">
        <f>D143*E143</f>
        <v>0</v>
      </c>
    </row>
    <row r="144" spans="1:6" ht="21" customHeight="1" x14ac:dyDescent="0.3">
      <c r="A144" s="8" t="s">
        <v>39</v>
      </c>
      <c r="B144" s="106" t="s">
        <v>81</v>
      </c>
      <c r="C144" s="11"/>
      <c r="D144" s="11"/>
      <c r="E144" s="101"/>
    </row>
    <row r="145" spans="1:6" x14ac:dyDescent="0.3">
      <c r="B145" s="106"/>
      <c r="C145" s="11"/>
      <c r="D145" s="11"/>
      <c r="E145" s="101"/>
    </row>
    <row r="146" spans="1:6" x14ac:dyDescent="0.3">
      <c r="B146" s="106"/>
      <c r="C146" s="11"/>
      <c r="D146" s="11"/>
      <c r="E146" s="101"/>
    </row>
    <row r="147" spans="1:6" x14ac:dyDescent="0.3">
      <c r="B147" s="106"/>
      <c r="C147" s="11" t="s">
        <v>49</v>
      </c>
      <c r="D147" s="11">
        <v>3</v>
      </c>
      <c r="E147" s="101">
        <v>0</v>
      </c>
      <c r="F147" s="14">
        <f>D147*E147</f>
        <v>0</v>
      </c>
    </row>
    <row r="148" spans="1:6" ht="20.25" customHeight="1" x14ac:dyDescent="0.3">
      <c r="A148" s="8" t="s">
        <v>40</v>
      </c>
      <c r="B148" s="106" t="s">
        <v>82</v>
      </c>
      <c r="C148" s="11"/>
      <c r="D148" s="11"/>
      <c r="E148" s="101"/>
    </row>
    <row r="149" spans="1:6" x14ac:dyDescent="0.3">
      <c r="B149" s="106"/>
      <c r="C149" s="11"/>
      <c r="D149" s="11"/>
      <c r="E149" s="101"/>
    </row>
    <row r="150" spans="1:6" x14ac:dyDescent="0.3">
      <c r="B150" s="106"/>
      <c r="C150" s="11" t="s">
        <v>49</v>
      </c>
      <c r="D150" s="11">
        <v>3</v>
      </c>
      <c r="E150" s="101">
        <v>0</v>
      </c>
      <c r="F150" s="14">
        <f>D150*E150</f>
        <v>0</v>
      </c>
    </row>
    <row r="151" spans="1:6" x14ac:dyDescent="0.3">
      <c r="A151" s="8" t="s">
        <v>41</v>
      </c>
      <c r="B151" s="106" t="s">
        <v>83</v>
      </c>
      <c r="C151" s="11"/>
      <c r="D151" s="11"/>
      <c r="E151" s="101"/>
    </row>
    <row r="152" spans="1:6" x14ac:dyDescent="0.3">
      <c r="B152" s="106"/>
      <c r="C152" s="11" t="s">
        <v>49</v>
      </c>
      <c r="D152" s="11">
        <v>1</v>
      </c>
      <c r="E152" s="101">
        <v>0</v>
      </c>
      <c r="F152" s="14">
        <f>D152*E152</f>
        <v>0</v>
      </c>
    </row>
    <row r="153" spans="1:6" ht="22.5" customHeight="1" x14ac:dyDescent="0.3">
      <c r="A153" s="8" t="s">
        <v>42</v>
      </c>
      <c r="B153" s="106" t="s">
        <v>84</v>
      </c>
      <c r="C153" s="11"/>
      <c r="D153" s="11"/>
      <c r="E153" s="101"/>
    </row>
    <row r="154" spans="1:6" x14ac:dyDescent="0.3">
      <c r="B154" s="106"/>
      <c r="C154" s="11" t="s">
        <v>49</v>
      </c>
      <c r="D154" s="11">
        <v>1</v>
      </c>
      <c r="E154" s="101">
        <v>0</v>
      </c>
      <c r="F154" s="14">
        <f>D154*E154</f>
        <v>0</v>
      </c>
    </row>
    <row r="155" spans="1:6" ht="39.6" x14ac:dyDescent="0.3">
      <c r="A155" s="8" t="s">
        <v>43</v>
      </c>
      <c r="B155" s="4" t="s">
        <v>243</v>
      </c>
      <c r="C155" s="11" t="s">
        <v>49</v>
      </c>
      <c r="D155" s="11">
        <v>1</v>
      </c>
      <c r="E155" s="101">
        <v>0</v>
      </c>
      <c r="F155" s="14">
        <f>D155*E155</f>
        <v>0</v>
      </c>
    </row>
    <row r="156" spans="1:6" x14ac:dyDescent="0.3">
      <c r="A156" s="8" t="s">
        <v>44</v>
      </c>
      <c r="B156" s="106" t="s">
        <v>85</v>
      </c>
      <c r="C156" s="11"/>
      <c r="D156" s="11"/>
      <c r="E156" s="101"/>
    </row>
    <row r="157" spans="1:6" x14ac:dyDescent="0.3">
      <c r="B157" s="106"/>
      <c r="C157" s="11" t="s">
        <v>63</v>
      </c>
      <c r="D157" s="11">
        <v>70</v>
      </c>
      <c r="E157" s="101">
        <v>0</v>
      </c>
      <c r="F157" s="14">
        <f>D157*E157</f>
        <v>0</v>
      </c>
    </row>
    <row r="158" spans="1:6" x14ac:dyDescent="0.3">
      <c r="A158" s="8" t="s">
        <v>104</v>
      </c>
      <c r="B158" s="106" t="s">
        <v>86</v>
      </c>
      <c r="C158" s="11"/>
      <c r="D158" s="11"/>
      <c r="E158" s="101"/>
    </row>
    <row r="159" spans="1:6" x14ac:dyDescent="0.3">
      <c r="B159" s="106"/>
      <c r="C159" s="11" t="s">
        <v>63</v>
      </c>
      <c r="D159" s="11">
        <v>52</v>
      </c>
      <c r="E159" s="101">
        <v>0</v>
      </c>
      <c r="F159" s="14">
        <f>D159*E159</f>
        <v>0</v>
      </c>
    </row>
    <row r="160" spans="1:6" x14ac:dyDescent="0.3">
      <c r="A160" s="8" t="s">
        <v>105</v>
      </c>
      <c r="B160" s="106" t="s">
        <v>87</v>
      </c>
      <c r="C160" s="11"/>
      <c r="D160" s="11"/>
      <c r="E160" s="101"/>
    </row>
    <row r="161" spans="1:6" x14ac:dyDescent="0.3">
      <c r="B161" s="106"/>
      <c r="C161" s="11" t="s">
        <v>63</v>
      </c>
      <c r="D161" s="11">
        <v>20</v>
      </c>
      <c r="E161" s="101">
        <v>0</v>
      </c>
      <c r="F161" s="14">
        <f t="shared" ref="F161:F163" si="1">D161*E161</f>
        <v>0</v>
      </c>
    </row>
    <row r="162" spans="1:6" ht="26.4" x14ac:dyDescent="0.3">
      <c r="A162" s="8" t="s">
        <v>106</v>
      </c>
      <c r="B162" s="4" t="s">
        <v>88</v>
      </c>
      <c r="C162" s="11" t="s">
        <v>49</v>
      </c>
      <c r="D162" s="11">
        <v>28</v>
      </c>
      <c r="E162" s="101">
        <v>0</v>
      </c>
      <c r="F162" s="14">
        <f t="shared" si="1"/>
        <v>0</v>
      </c>
    </row>
    <row r="163" spans="1:6" ht="26.4" x14ac:dyDescent="0.3">
      <c r="A163" s="8" t="s">
        <v>107</v>
      </c>
      <c r="B163" s="4" t="s">
        <v>89</v>
      </c>
      <c r="C163" s="11" t="s">
        <v>49</v>
      </c>
      <c r="D163" s="11">
        <v>32</v>
      </c>
      <c r="E163" s="101">
        <v>0</v>
      </c>
      <c r="F163" s="14">
        <f t="shared" si="1"/>
        <v>0</v>
      </c>
    </row>
    <row r="164" spans="1:6" ht="26.4" x14ac:dyDescent="0.3">
      <c r="A164" s="8" t="s">
        <v>108</v>
      </c>
      <c r="B164" s="4" t="s">
        <v>90</v>
      </c>
      <c r="C164" s="11"/>
      <c r="D164" s="11"/>
      <c r="E164" s="101"/>
    </row>
    <row r="165" spans="1:6" x14ac:dyDescent="0.3">
      <c r="B165" s="4" t="s">
        <v>91</v>
      </c>
      <c r="C165" s="11" t="s">
        <v>49</v>
      </c>
      <c r="D165" s="11">
        <v>47</v>
      </c>
      <c r="E165" s="101">
        <v>0</v>
      </c>
      <c r="F165" s="14">
        <f>D165*E165</f>
        <v>0</v>
      </c>
    </row>
    <row r="166" spans="1:6" ht="26.4" x14ac:dyDescent="0.3">
      <c r="A166" s="8" t="s">
        <v>109</v>
      </c>
      <c r="B166" s="4" t="s">
        <v>90</v>
      </c>
      <c r="C166" s="11"/>
      <c r="D166" s="11"/>
      <c r="E166" s="101"/>
    </row>
    <row r="167" spans="1:6" x14ac:dyDescent="0.3">
      <c r="B167" s="4" t="s">
        <v>92</v>
      </c>
      <c r="C167" s="11" t="s">
        <v>49</v>
      </c>
      <c r="D167" s="11">
        <v>35</v>
      </c>
      <c r="E167" s="101">
        <v>0</v>
      </c>
      <c r="F167" s="14">
        <f>D167*E167</f>
        <v>0</v>
      </c>
    </row>
    <row r="168" spans="1:6" ht="26.4" x14ac:dyDescent="0.3">
      <c r="A168" s="8" t="s">
        <v>110</v>
      </c>
      <c r="B168" s="4" t="s">
        <v>90</v>
      </c>
      <c r="C168" s="11"/>
      <c r="D168" s="11"/>
      <c r="E168" s="101"/>
    </row>
    <row r="169" spans="1:6" x14ac:dyDescent="0.3">
      <c r="B169" s="4" t="s">
        <v>93</v>
      </c>
      <c r="C169" s="11" t="s">
        <v>49</v>
      </c>
      <c r="D169" s="11">
        <v>14</v>
      </c>
      <c r="E169" s="101">
        <v>0</v>
      </c>
      <c r="F169" s="14">
        <f t="shared" ref="F169:F172" si="2">D169*E169</f>
        <v>0</v>
      </c>
    </row>
    <row r="170" spans="1:6" x14ac:dyDescent="0.3">
      <c r="A170" s="8" t="s">
        <v>111</v>
      </c>
      <c r="B170" s="4" t="s">
        <v>94</v>
      </c>
      <c r="C170" s="11" t="s">
        <v>49</v>
      </c>
      <c r="D170" s="11">
        <v>6</v>
      </c>
      <c r="E170" s="101">
        <v>0</v>
      </c>
      <c r="F170" s="14">
        <f t="shared" si="2"/>
        <v>0</v>
      </c>
    </row>
    <row r="171" spans="1:6" x14ac:dyDescent="0.3">
      <c r="A171" s="8" t="s">
        <v>112</v>
      </c>
      <c r="B171" s="4" t="s">
        <v>95</v>
      </c>
      <c r="C171" s="11" t="s">
        <v>49</v>
      </c>
      <c r="D171" s="11">
        <v>10</v>
      </c>
      <c r="E171" s="101">
        <v>0</v>
      </c>
      <c r="F171" s="14">
        <f t="shared" si="2"/>
        <v>0</v>
      </c>
    </row>
    <row r="172" spans="1:6" x14ac:dyDescent="0.3">
      <c r="A172" s="8" t="s">
        <v>113</v>
      </c>
      <c r="B172" s="4" t="s">
        <v>96</v>
      </c>
      <c r="C172" s="11" t="s">
        <v>49</v>
      </c>
      <c r="D172" s="11">
        <v>3</v>
      </c>
      <c r="E172" s="101">
        <v>0</v>
      </c>
      <c r="F172" s="14">
        <f t="shared" si="2"/>
        <v>0</v>
      </c>
    </row>
    <row r="173" spans="1:6" x14ac:dyDescent="0.3">
      <c r="A173" s="8" t="s">
        <v>114</v>
      </c>
      <c r="B173" s="106" t="s">
        <v>97</v>
      </c>
      <c r="C173" s="11"/>
      <c r="D173" s="11"/>
      <c r="E173" s="101"/>
    </row>
    <row r="174" spans="1:6" x14ac:dyDescent="0.3">
      <c r="B174" s="106"/>
      <c r="C174" s="11" t="s">
        <v>49</v>
      </c>
      <c r="D174" s="11">
        <v>20</v>
      </c>
      <c r="E174" s="101">
        <v>0</v>
      </c>
      <c r="F174" s="14">
        <f>D174*E174</f>
        <v>0</v>
      </c>
    </row>
    <row r="175" spans="1:6" ht="22.5" customHeight="1" x14ac:dyDescent="0.3">
      <c r="A175" s="8" t="s">
        <v>115</v>
      </c>
      <c r="B175" s="106" t="s">
        <v>98</v>
      </c>
      <c r="C175" s="11"/>
      <c r="D175" s="11"/>
      <c r="E175" s="101"/>
    </row>
    <row r="176" spans="1:6" x14ac:dyDescent="0.3">
      <c r="B176" s="106"/>
      <c r="C176" s="11" t="s">
        <v>49</v>
      </c>
      <c r="D176" s="11">
        <v>3</v>
      </c>
      <c r="E176" s="101">
        <v>0</v>
      </c>
      <c r="F176" s="14">
        <f>D176*E176</f>
        <v>0</v>
      </c>
    </row>
    <row r="177" spans="1:6" x14ac:dyDescent="0.3">
      <c r="A177" s="8" t="s">
        <v>116</v>
      </c>
      <c r="B177" s="106" t="s">
        <v>99</v>
      </c>
      <c r="C177" s="11"/>
      <c r="D177" s="11"/>
      <c r="E177" s="101"/>
    </row>
    <row r="178" spans="1:6" x14ac:dyDescent="0.3">
      <c r="B178" s="106"/>
      <c r="C178" s="11" t="s">
        <v>49</v>
      </c>
      <c r="D178" s="11">
        <v>4</v>
      </c>
      <c r="E178" s="101">
        <v>0</v>
      </c>
      <c r="F178" s="14">
        <f>D178*E178</f>
        <v>0</v>
      </c>
    </row>
    <row r="179" spans="1:6" ht="66" x14ac:dyDescent="0.3">
      <c r="A179" s="8" t="s">
        <v>117</v>
      </c>
      <c r="B179" s="4" t="s">
        <v>244</v>
      </c>
      <c r="C179" s="11" t="s">
        <v>49</v>
      </c>
      <c r="D179" s="11">
        <v>3</v>
      </c>
      <c r="E179" s="101">
        <v>0</v>
      </c>
      <c r="F179" s="14">
        <f>D179*E179</f>
        <v>0</v>
      </c>
    </row>
    <row r="180" spans="1:6" ht="20.25" customHeight="1" x14ac:dyDescent="0.3">
      <c r="A180" s="8" t="s">
        <v>118</v>
      </c>
      <c r="B180" s="106" t="s">
        <v>100</v>
      </c>
      <c r="E180" s="101"/>
    </row>
    <row r="181" spans="1:6" x14ac:dyDescent="0.3">
      <c r="B181" s="106"/>
      <c r="C181" s="11"/>
      <c r="D181" s="11"/>
      <c r="E181" s="101"/>
    </row>
    <row r="182" spans="1:6" x14ac:dyDescent="0.3">
      <c r="B182" s="106"/>
      <c r="C182" s="11" t="s">
        <v>7</v>
      </c>
      <c r="D182" s="11">
        <v>7</v>
      </c>
      <c r="E182" s="101">
        <v>0</v>
      </c>
      <c r="F182" s="14">
        <f>D182*E182</f>
        <v>0</v>
      </c>
    </row>
    <row r="183" spans="1:6" ht="28.5" customHeight="1" x14ac:dyDescent="0.3">
      <c r="A183" s="8" t="s">
        <v>119</v>
      </c>
      <c r="B183" s="106" t="s">
        <v>101</v>
      </c>
      <c r="C183" s="11"/>
      <c r="D183" s="11"/>
      <c r="E183" s="101"/>
    </row>
    <row r="184" spans="1:6" x14ac:dyDescent="0.3">
      <c r="B184" s="106"/>
      <c r="C184" s="11"/>
      <c r="D184" s="11"/>
      <c r="E184" s="101"/>
    </row>
    <row r="185" spans="1:6" x14ac:dyDescent="0.3">
      <c r="B185" s="106"/>
      <c r="C185" s="11"/>
      <c r="D185" s="11"/>
      <c r="E185" s="101"/>
    </row>
    <row r="186" spans="1:6" x14ac:dyDescent="0.3">
      <c r="B186" s="106"/>
      <c r="C186" s="11"/>
      <c r="D186" s="11"/>
      <c r="E186" s="101"/>
    </row>
    <row r="187" spans="1:6" x14ac:dyDescent="0.3">
      <c r="B187" s="106"/>
      <c r="C187" s="11" t="s">
        <v>49</v>
      </c>
      <c r="D187" s="11">
        <v>1</v>
      </c>
      <c r="E187" s="101">
        <v>0</v>
      </c>
      <c r="F187" s="14">
        <f>D187*E187</f>
        <v>0</v>
      </c>
    </row>
    <row r="188" spans="1:6" ht="20.25" customHeight="1" x14ac:dyDescent="0.3">
      <c r="A188" s="8" t="s">
        <v>120</v>
      </c>
      <c r="B188" s="106" t="s">
        <v>102</v>
      </c>
      <c r="C188" s="11"/>
      <c r="D188" s="11"/>
      <c r="E188" s="101"/>
    </row>
    <row r="189" spans="1:6" x14ac:dyDescent="0.3">
      <c r="B189" s="106"/>
      <c r="C189" s="11"/>
      <c r="D189" s="11"/>
      <c r="E189" s="101"/>
    </row>
    <row r="190" spans="1:6" x14ac:dyDescent="0.3">
      <c r="B190" s="106"/>
      <c r="C190" s="11" t="s">
        <v>7</v>
      </c>
      <c r="D190" s="11">
        <v>2</v>
      </c>
      <c r="E190" s="101">
        <v>0</v>
      </c>
      <c r="F190" s="14">
        <f>D190*E190</f>
        <v>0</v>
      </c>
    </row>
    <row r="191" spans="1:6" ht="20.25" customHeight="1" x14ac:dyDescent="0.3">
      <c r="A191" s="8" t="s">
        <v>121</v>
      </c>
      <c r="B191" s="106" t="s">
        <v>103</v>
      </c>
      <c r="C191" s="11"/>
      <c r="D191" s="11"/>
      <c r="E191" s="101"/>
    </row>
    <row r="192" spans="1:6" x14ac:dyDescent="0.3">
      <c r="B192" s="106"/>
      <c r="C192" s="11"/>
      <c r="D192" s="11"/>
      <c r="E192" s="101"/>
    </row>
    <row r="193" spans="1:6" x14ac:dyDescent="0.3">
      <c r="B193" s="108"/>
      <c r="C193" s="19" t="s">
        <v>7</v>
      </c>
      <c r="D193" s="19">
        <v>4</v>
      </c>
      <c r="E193" s="102">
        <v>0</v>
      </c>
      <c r="F193" s="28">
        <f>D193*E193</f>
        <v>0</v>
      </c>
    </row>
    <row r="194" spans="1:6" x14ac:dyDescent="0.3">
      <c r="B194" s="15" t="s">
        <v>45</v>
      </c>
      <c r="C194" s="16"/>
      <c r="D194" s="16"/>
      <c r="E194" s="17"/>
      <c r="F194" s="17">
        <f>SUM(F121:F193)</f>
        <v>0</v>
      </c>
    </row>
    <row r="199" spans="1:6" x14ac:dyDescent="0.3">
      <c r="B199" s="21" t="s">
        <v>122</v>
      </c>
    </row>
    <row r="201" spans="1:6" ht="63.75" customHeight="1" x14ac:dyDescent="0.3">
      <c r="B201" s="111" t="s">
        <v>123</v>
      </c>
      <c r="C201" s="110"/>
      <c r="D201" s="110"/>
      <c r="E201" s="110"/>
      <c r="F201" s="110"/>
    </row>
    <row r="202" spans="1:6" x14ac:dyDescent="0.3">
      <c r="A202" s="8" t="s">
        <v>28</v>
      </c>
      <c r="B202" s="4" t="s">
        <v>124</v>
      </c>
      <c r="C202" s="11" t="s">
        <v>49</v>
      </c>
      <c r="D202" s="11">
        <v>200</v>
      </c>
      <c r="E202" s="101">
        <v>0</v>
      </c>
      <c r="F202" s="14">
        <f t="shared" ref="F202:F203" si="3">D202*E202</f>
        <v>0</v>
      </c>
    </row>
    <row r="203" spans="1:6" x14ac:dyDescent="0.3">
      <c r="A203" s="8" t="s">
        <v>29</v>
      </c>
      <c r="B203" s="4" t="s">
        <v>125</v>
      </c>
      <c r="C203" s="11" t="s">
        <v>49</v>
      </c>
      <c r="D203" s="11">
        <v>100</v>
      </c>
      <c r="E203" s="101">
        <v>0</v>
      </c>
      <c r="F203" s="14">
        <f t="shared" si="3"/>
        <v>0</v>
      </c>
    </row>
    <row r="204" spans="1:6" x14ac:dyDescent="0.3">
      <c r="A204" s="8" t="s">
        <v>30</v>
      </c>
      <c r="B204" s="106" t="s">
        <v>126</v>
      </c>
      <c r="C204" s="11"/>
      <c r="D204" s="11"/>
      <c r="E204" s="101"/>
    </row>
    <row r="205" spans="1:6" x14ac:dyDescent="0.3">
      <c r="B205" s="106"/>
      <c r="C205" s="11" t="s">
        <v>49</v>
      </c>
      <c r="D205" s="11">
        <v>3</v>
      </c>
      <c r="E205" s="101">
        <v>0</v>
      </c>
      <c r="F205" s="14">
        <f>D205*E205</f>
        <v>0</v>
      </c>
    </row>
    <row r="206" spans="1:6" ht="26.4" x14ac:dyDescent="0.3">
      <c r="A206" s="8" t="s">
        <v>31</v>
      </c>
      <c r="B206" s="4" t="s">
        <v>127</v>
      </c>
      <c r="C206" s="11" t="s">
        <v>49</v>
      </c>
      <c r="D206" s="11">
        <v>1</v>
      </c>
      <c r="E206" s="101">
        <v>0</v>
      </c>
      <c r="F206" s="14">
        <f t="shared" ref="F206:F207" si="4">D206*E206</f>
        <v>0</v>
      </c>
    </row>
    <row r="207" spans="1:6" x14ac:dyDescent="0.3">
      <c r="A207" s="8" t="s">
        <v>32</v>
      </c>
      <c r="B207" s="4" t="s">
        <v>128</v>
      </c>
      <c r="C207" s="11" t="s">
        <v>49</v>
      </c>
      <c r="D207" s="11">
        <v>6</v>
      </c>
      <c r="E207" s="101">
        <v>0</v>
      </c>
      <c r="F207" s="14">
        <f t="shared" si="4"/>
        <v>0</v>
      </c>
    </row>
    <row r="208" spans="1:6" ht="26.4" x14ac:dyDescent="0.3">
      <c r="A208" s="8" t="s">
        <v>33</v>
      </c>
      <c r="B208" s="4" t="s">
        <v>129</v>
      </c>
      <c r="C208" s="11"/>
      <c r="D208" s="11"/>
      <c r="E208" s="101"/>
    </row>
    <row r="209" spans="1:6" ht="39.6" x14ac:dyDescent="0.3">
      <c r="B209" s="4" t="s">
        <v>130</v>
      </c>
      <c r="C209" s="11" t="s">
        <v>7</v>
      </c>
      <c r="D209" s="11">
        <v>78</v>
      </c>
      <c r="E209" s="101">
        <v>0</v>
      </c>
      <c r="F209" s="14">
        <f>D209*E209</f>
        <v>0</v>
      </c>
    </row>
    <row r="210" spans="1:6" ht="26.4" x14ac:dyDescent="0.3">
      <c r="A210" s="8" t="s">
        <v>34</v>
      </c>
      <c r="B210" s="4" t="s">
        <v>131</v>
      </c>
      <c r="C210" s="11"/>
      <c r="D210" s="11"/>
      <c r="E210" s="101"/>
    </row>
    <row r="211" spans="1:6" ht="39.6" x14ac:dyDescent="0.3">
      <c r="B211" s="4" t="s">
        <v>132</v>
      </c>
      <c r="C211" s="11" t="s">
        <v>7</v>
      </c>
      <c r="D211" s="11">
        <v>102</v>
      </c>
      <c r="E211" s="101">
        <v>0</v>
      </c>
      <c r="F211" s="14">
        <f>D211*E211</f>
        <v>0</v>
      </c>
    </row>
    <row r="212" spans="1:6" ht="26.4" x14ac:dyDescent="0.3">
      <c r="A212" s="8" t="s">
        <v>35</v>
      </c>
      <c r="B212" s="4" t="s">
        <v>133</v>
      </c>
      <c r="C212" s="11"/>
      <c r="D212" s="11"/>
      <c r="E212" s="101"/>
    </row>
    <row r="213" spans="1:6" ht="39.6" x14ac:dyDescent="0.3">
      <c r="B213" s="4" t="s">
        <v>134</v>
      </c>
      <c r="C213" s="11" t="s">
        <v>7</v>
      </c>
      <c r="D213" s="11">
        <v>156</v>
      </c>
      <c r="E213" s="101">
        <v>0</v>
      </c>
      <c r="F213" s="14">
        <f>D213*E213</f>
        <v>0</v>
      </c>
    </row>
    <row r="214" spans="1:6" ht="26.4" x14ac:dyDescent="0.3">
      <c r="A214" s="8" t="s">
        <v>36</v>
      </c>
      <c r="B214" s="4" t="s">
        <v>135</v>
      </c>
      <c r="C214" s="11"/>
      <c r="D214" s="11"/>
      <c r="E214" s="101"/>
    </row>
    <row r="215" spans="1:6" ht="52.8" x14ac:dyDescent="0.3">
      <c r="B215" s="4" t="s">
        <v>136</v>
      </c>
      <c r="C215" s="11" t="s">
        <v>7</v>
      </c>
      <c r="D215" s="11">
        <v>315</v>
      </c>
      <c r="E215" s="101">
        <v>0</v>
      </c>
      <c r="F215" s="14">
        <f t="shared" ref="F215:F216" si="5">D215*E215</f>
        <v>0</v>
      </c>
    </row>
    <row r="216" spans="1:6" x14ac:dyDescent="0.3">
      <c r="A216" s="8" t="s">
        <v>37</v>
      </c>
      <c r="B216" s="4" t="s">
        <v>137</v>
      </c>
      <c r="C216" s="11" t="s">
        <v>49</v>
      </c>
      <c r="D216" s="11">
        <v>9</v>
      </c>
      <c r="E216" s="101">
        <v>0</v>
      </c>
      <c r="F216" s="14">
        <f t="shared" si="5"/>
        <v>0</v>
      </c>
    </row>
    <row r="217" spans="1:6" ht="22.5" customHeight="1" x14ac:dyDescent="0.3">
      <c r="A217" s="8" t="s">
        <v>38</v>
      </c>
      <c r="B217" s="106" t="s">
        <v>138</v>
      </c>
      <c r="C217" s="11"/>
      <c r="D217" s="11"/>
      <c r="E217" s="101"/>
    </row>
    <row r="218" spans="1:6" x14ac:dyDescent="0.3">
      <c r="B218" s="106"/>
      <c r="C218" s="11" t="s">
        <v>49</v>
      </c>
      <c r="D218" s="11">
        <v>3</v>
      </c>
      <c r="E218" s="101">
        <v>0</v>
      </c>
      <c r="F218" s="14">
        <f>D218*E218</f>
        <v>0</v>
      </c>
    </row>
    <row r="219" spans="1:6" x14ac:dyDescent="0.3">
      <c r="A219" s="8" t="s">
        <v>39</v>
      </c>
      <c r="B219" s="106" t="s">
        <v>139</v>
      </c>
      <c r="C219" s="11"/>
      <c r="D219" s="11"/>
      <c r="E219" s="101"/>
    </row>
    <row r="220" spans="1:6" x14ac:dyDescent="0.3">
      <c r="B220" s="106"/>
      <c r="C220" s="11" t="s">
        <v>7</v>
      </c>
      <c r="D220" s="11">
        <v>30</v>
      </c>
      <c r="E220" s="101">
        <v>0</v>
      </c>
      <c r="F220" s="14">
        <f>D220*E220</f>
        <v>0</v>
      </c>
    </row>
    <row r="221" spans="1:6" ht="22.5" customHeight="1" x14ac:dyDescent="0.3">
      <c r="A221" s="8" t="s">
        <v>40</v>
      </c>
      <c r="B221" s="106" t="s">
        <v>140</v>
      </c>
      <c r="C221" s="11"/>
      <c r="D221" s="11"/>
      <c r="E221" s="101"/>
    </row>
    <row r="222" spans="1:6" x14ac:dyDescent="0.3">
      <c r="B222" s="106"/>
      <c r="C222" s="11" t="s">
        <v>49</v>
      </c>
      <c r="D222" s="11">
        <v>12</v>
      </c>
      <c r="E222" s="101">
        <v>0</v>
      </c>
      <c r="F222" s="14">
        <f>D222*E222</f>
        <v>0</v>
      </c>
    </row>
    <row r="223" spans="1:6" ht="21.75" customHeight="1" x14ac:dyDescent="0.3">
      <c r="A223" s="8" t="s">
        <v>41</v>
      </c>
      <c r="B223" s="106" t="s">
        <v>141</v>
      </c>
      <c r="C223" s="11"/>
      <c r="D223" s="11"/>
      <c r="E223" s="101"/>
    </row>
    <row r="224" spans="1:6" ht="16.2" x14ac:dyDescent="0.3">
      <c r="B224" s="106"/>
      <c r="C224" s="11" t="s">
        <v>71</v>
      </c>
      <c r="D224" s="11">
        <v>55</v>
      </c>
      <c r="E224" s="101">
        <v>0</v>
      </c>
      <c r="F224" s="14">
        <f>D224*E224</f>
        <v>0</v>
      </c>
    </row>
    <row r="225" spans="1:6" x14ac:dyDescent="0.3">
      <c r="A225" s="8" t="s">
        <v>42</v>
      </c>
      <c r="B225" s="106" t="s">
        <v>142</v>
      </c>
      <c r="C225" s="11"/>
      <c r="D225" s="11"/>
      <c r="E225" s="101"/>
    </row>
    <row r="226" spans="1:6" x14ac:dyDescent="0.3">
      <c r="B226" s="106"/>
      <c r="C226" s="11" t="s">
        <v>49</v>
      </c>
      <c r="D226" s="11">
        <v>9</v>
      </c>
      <c r="E226" s="101">
        <v>0</v>
      </c>
      <c r="F226" s="14">
        <f>D226*E226</f>
        <v>0</v>
      </c>
    </row>
    <row r="227" spans="1:6" x14ac:dyDescent="0.3">
      <c r="A227" s="8" t="s">
        <v>43</v>
      </c>
      <c r="B227" s="27" t="s">
        <v>143</v>
      </c>
      <c r="E227" s="101"/>
    </row>
    <row r="228" spans="1:6" x14ac:dyDescent="0.3">
      <c r="B228" s="13" t="s">
        <v>144</v>
      </c>
      <c r="E228" s="101"/>
    </row>
    <row r="229" spans="1:6" x14ac:dyDescent="0.3">
      <c r="B229" s="4" t="s">
        <v>145</v>
      </c>
      <c r="C229" s="11" t="s">
        <v>49</v>
      </c>
      <c r="D229" s="11">
        <v>4</v>
      </c>
      <c r="E229" s="101">
        <v>0</v>
      </c>
      <c r="F229" s="14">
        <f t="shared" ref="F229:F232" si="6">D229*E229</f>
        <v>0</v>
      </c>
    </row>
    <row r="230" spans="1:6" x14ac:dyDescent="0.3">
      <c r="B230" s="4" t="s">
        <v>146</v>
      </c>
      <c r="C230" s="11" t="s">
        <v>147</v>
      </c>
      <c r="D230" s="11">
        <v>2</v>
      </c>
      <c r="E230" s="101">
        <v>0</v>
      </c>
      <c r="F230" s="14">
        <f t="shared" si="6"/>
        <v>0</v>
      </c>
    </row>
    <row r="231" spans="1:6" x14ac:dyDescent="0.3">
      <c r="B231" s="4" t="s">
        <v>148</v>
      </c>
      <c r="C231" s="11" t="s">
        <v>49</v>
      </c>
      <c r="D231" s="11">
        <v>2</v>
      </c>
      <c r="E231" s="101">
        <v>0</v>
      </c>
      <c r="F231" s="14">
        <f t="shared" si="6"/>
        <v>0</v>
      </c>
    </row>
    <row r="232" spans="1:6" x14ac:dyDescent="0.3">
      <c r="B232" s="4" t="s">
        <v>149</v>
      </c>
      <c r="C232" s="11" t="s">
        <v>49</v>
      </c>
      <c r="D232" s="11">
        <v>2</v>
      </c>
      <c r="E232" s="101">
        <v>0</v>
      </c>
      <c r="F232" s="14">
        <f t="shared" si="6"/>
        <v>0</v>
      </c>
    </row>
    <row r="233" spans="1:6" x14ac:dyDescent="0.3">
      <c r="B233" s="4" t="s">
        <v>151</v>
      </c>
      <c r="C233" s="11"/>
      <c r="D233" s="11"/>
      <c r="E233" s="101"/>
    </row>
    <row r="234" spans="1:6" x14ac:dyDescent="0.3">
      <c r="B234" s="4" t="s">
        <v>152</v>
      </c>
      <c r="C234" s="11" t="s">
        <v>7</v>
      </c>
      <c r="D234" s="11">
        <v>900</v>
      </c>
      <c r="E234" s="101">
        <v>0</v>
      </c>
      <c r="F234" s="14">
        <f t="shared" ref="F234:F236" si="7">D234*E234</f>
        <v>0</v>
      </c>
    </row>
    <row r="235" spans="1:6" x14ac:dyDescent="0.3">
      <c r="B235" s="4" t="s">
        <v>153</v>
      </c>
      <c r="C235" s="11" t="s">
        <v>154</v>
      </c>
      <c r="D235" s="11">
        <v>2</v>
      </c>
      <c r="E235" s="101">
        <v>0</v>
      </c>
      <c r="F235" s="14">
        <f t="shared" si="7"/>
        <v>0</v>
      </c>
    </row>
    <row r="236" spans="1:6" x14ac:dyDescent="0.3">
      <c r="B236" s="4" t="s">
        <v>155</v>
      </c>
      <c r="C236" s="11" t="s">
        <v>49</v>
      </c>
      <c r="D236" s="11">
        <v>2</v>
      </c>
      <c r="E236" s="101">
        <v>0</v>
      </c>
      <c r="F236" s="14">
        <f t="shared" si="7"/>
        <v>0</v>
      </c>
    </row>
    <row r="237" spans="1:6" ht="20.25" customHeight="1" x14ac:dyDescent="0.3">
      <c r="B237" s="106" t="s">
        <v>157</v>
      </c>
      <c r="C237" s="11"/>
      <c r="D237" s="11"/>
      <c r="E237" s="101"/>
    </row>
    <row r="238" spans="1:6" x14ac:dyDescent="0.3">
      <c r="B238" s="106"/>
      <c r="C238" s="11"/>
      <c r="D238" s="11"/>
      <c r="E238" s="101"/>
    </row>
    <row r="239" spans="1:6" x14ac:dyDescent="0.3">
      <c r="B239" s="106"/>
      <c r="C239" s="11" t="s">
        <v>7</v>
      </c>
      <c r="D239" s="11">
        <v>3360</v>
      </c>
      <c r="E239" s="101">
        <v>0</v>
      </c>
      <c r="F239" s="14">
        <f>D239*E239</f>
        <v>0</v>
      </c>
    </row>
    <row r="240" spans="1:6" ht="30.75" customHeight="1" x14ac:dyDescent="0.3">
      <c r="B240" s="106" t="s">
        <v>158</v>
      </c>
      <c r="C240" s="11"/>
      <c r="D240" s="11"/>
      <c r="E240" s="101"/>
    </row>
    <row r="241" spans="2:6" x14ac:dyDescent="0.3">
      <c r="B241" s="106"/>
      <c r="C241" s="11"/>
      <c r="D241" s="11"/>
      <c r="E241" s="101"/>
    </row>
    <row r="242" spans="2:6" x14ac:dyDescent="0.3">
      <c r="B242" s="106"/>
      <c r="C242" s="11"/>
      <c r="D242" s="11"/>
      <c r="E242" s="101"/>
    </row>
    <row r="243" spans="2:6" x14ac:dyDescent="0.3">
      <c r="B243" s="106"/>
      <c r="C243" s="11" t="s">
        <v>147</v>
      </c>
      <c r="D243" s="11">
        <v>315</v>
      </c>
      <c r="E243" s="101">
        <v>0</v>
      </c>
      <c r="F243" s="14">
        <f>D243*E243</f>
        <v>0</v>
      </c>
    </row>
    <row r="244" spans="2:6" ht="52.8" x14ac:dyDescent="0.3">
      <c r="B244" s="4" t="s">
        <v>159</v>
      </c>
      <c r="C244" s="11"/>
      <c r="D244" s="11"/>
      <c r="E244" s="101"/>
    </row>
    <row r="245" spans="2:6" x14ac:dyDescent="0.3">
      <c r="B245" s="4" t="s">
        <v>160</v>
      </c>
      <c r="C245" s="11"/>
      <c r="D245" s="11"/>
      <c r="E245" s="101"/>
    </row>
    <row r="246" spans="2:6" x14ac:dyDescent="0.3">
      <c r="B246" s="4" t="s">
        <v>161</v>
      </c>
      <c r="C246" s="11"/>
      <c r="D246" s="11"/>
      <c r="E246" s="101"/>
    </row>
    <row r="247" spans="2:6" ht="26.4" x14ac:dyDescent="0.3">
      <c r="B247" s="4" t="s">
        <v>162</v>
      </c>
      <c r="C247" s="11"/>
      <c r="D247" s="11"/>
      <c r="E247" s="101"/>
    </row>
    <row r="248" spans="2:6" x14ac:dyDescent="0.3">
      <c r="B248" s="4" t="s">
        <v>163</v>
      </c>
      <c r="C248" s="11"/>
      <c r="D248" s="11"/>
      <c r="E248" s="101"/>
    </row>
    <row r="249" spans="2:6" x14ac:dyDescent="0.3">
      <c r="B249" s="4" t="s">
        <v>164</v>
      </c>
      <c r="C249" s="11"/>
      <c r="D249" s="11"/>
      <c r="E249" s="101"/>
    </row>
    <row r="250" spans="2:6" ht="26.4" x14ac:dyDescent="0.3">
      <c r="B250" s="4" t="s">
        <v>165</v>
      </c>
      <c r="C250" s="11"/>
      <c r="D250" s="11"/>
      <c r="E250" s="101"/>
    </row>
    <row r="251" spans="2:6" ht="26.4" x14ac:dyDescent="0.3">
      <c r="B251" s="4" t="s">
        <v>166</v>
      </c>
      <c r="C251" s="11"/>
      <c r="D251" s="11"/>
      <c r="E251" s="101"/>
    </row>
    <row r="252" spans="2:6" x14ac:dyDescent="0.3">
      <c r="B252" s="4" t="s">
        <v>167</v>
      </c>
      <c r="C252" s="11"/>
      <c r="D252" s="11"/>
      <c r="E252" s="101"/>
    </row>
    <row r="253" spans="2:6" x14ac:dyDescent="0.3">
      <c r="B253" s="4" t="s">
        <v>168</v>
      </c>
      <c r="C253" s="11"/>
      <c r="D253" s="11"/>
      <c r="E253" s="101"/>
    </row>
    <row r="254" spans="2:6" x14ac:dyDescent="0.3">
      <c r="B254" s="4" t="s">
        <v>169</v>
      </c>
      <c r="C254" s="11"/>
      <c r="D254" s="11"/>
      <c r="E254" s="101"/>
    </row>
    <row r="255" spans="2:6" x14ac:dyDescent="0.3">
      <c r="B255" s="4" t="s">
        <v>170</v>
      </c>
      <c r="C255" s="11"/>
      <c r="D255" s="11"/>
      <c r="E255" s="101"/>
    </row>
    <row r="256" spans="2:6" x14ac:dyDescent="0.3">
      <c r="B256" s="4" t="s">
        <v>171</v>
      </c>
      <c r="C256" s="11"/>
      <c r="D256" s="11"/>
      <c r="E256" s="101"/>
    </row>
    <row r="257" spans="1:6" x14ac:dyDescent="0.3">
      <c r="B257" s="4" t="s">
        <v>172</v>
      </c>
      <c r="C257" s="11"/>
      <c r="D257" s="11"/>
      <c r="E257" s="101"/>
    </row>
    <row r="258" spans="1:6" x14ac:dyDescent="0.3">
      <c r="B258" s="4" t="s">
        <v>173</v>
      </c>
      <c r="C258" s="11"/>
      <c r="D258" s="11"/>
      <c r="E258" s="101"/>
    </row>
    <row r="259" spans="1:6" ht="26.4" x14ac:dyDescent="0.3">
      <c r="B259" s="4" t="s">
        <v>174</v>
      </c>
      <c r="C259" s="11"/>
      <c r="D259" s="11"/>
      <c r="E259" s="101"/>
    </row>
    <row r="260" spans="1:6" x14ac:dyDescent="0.3">
      <c r="B260" s="24" t="s">
        <v>175</v>
      </c>
      <c r="C260" s="19" t="s">
        <v>49</v>
      </c>
      <c r="D260" s="19">
        <v>2</v>
      </c>
      <c r="E260" s="102">
        <v>0</v>
      </c>
      <c r="F260" s="28">
        <f>D260*E260</f>
        <v>0</v>
      </c>
    </row>
    <row r="261" spans="1:6" x14ac:dyDescent="0.3">
      <c r="B261" s="15" t="s">
        <v>45</v>
      </c>
      <c r="C261" s="16"/>
      <c r="D261" s="16"/>
      <c r="E261" s="17"/>
      <c r="F261" s="17">
        <f>SUM(F202:F260)</f>
        <v>0</v>
      </c>
    </row>
    <row r="262" spans="1:6" x14ac:dyDescent="0.3">
      <c r="B262" s="5"/>
      <c r="C262" s="11"/>
      <c r="D262" s="11"/>
    </row>
    <row r="263" spans="1:6" x14ac:dyDescent="0.3">
      <c r="B263" s="5"/>
    </row>
    <row r="264" spans="1:6" x14ac:dyDescent="0.3">
      <c r="B264" s="21" t="s">
        <v>176</v>
      </c>
    </row>
    <row r="266" spans="1:6" x14ac:dyDescent="0.3">
      <c r="A266" s="8" t="s">
        <v>28</v>
      </c>
      <c r="B266" s="4" t="s">
        <v>177</v>
      </c>
      <c r="C266" s="11"/>
      <c r="D266" s="11"/>
    </row>
    <row r="267" spans="1:6" x14ac:dyDescent="0.3">
      <c r="B267" s="4" t="s">
        <v>178</v>
      </c>
      <c r="C267" s="11" t="s">
        <v>49</v>
      </c>
      <c r="D267" s="11">
        <v>1</v>
      </c>
      <c r="E267" s="101">
        <v>0</v>
      </c>
      <c r="F267" s="14">
        <f>D267*E267</f>
        <v>0</v>
      </c>
    </row>
    <row r="268" spans="1:6" ht="26.4" x14ac:dyDescent="0.3">
      <c r="A268" s="8" t="s">
        <v>29</v>
      </c>
      <c r="B268" s="4" t="s">
        <v>179</v>
      </c>
      <c r="C268" s="11"/>
      <c r="D268" s="11"/>
      <c r="E268" s="101"/>
    </row>
    <row r="269" spans="1:6" x14ac:dyDescent="0.3">
      <c r="B269" s="4" t="s">
        <v>180</v>
      </c>
      <c r="C269" s="11" t="s">
        <v>49</v>
      </c>
      <c r="D269" s="11">
        <v>1</v>
      </c>
      <c r="E269" s="101">
        <v>0</v>
      </c>
      <c r="F269" s="14">
        <f>D269*E269</f>
        <v>0</v>
      </c>
    </row>
    <row r="270" spans="1:6" ht="26.4" x14ac:dyDescent="0.3">
      <c r="A270" s="8" t="s">
        <v>30</v>
      </c>
      <c r="B270" s="4" t="s">
        <v>181</v>
      </c>
      <c r="C270" s="11"/>
      <c r="D270" s="11"/>
      <c r="E270" s="101"/>
    </row>
    <row r="271" spans="1:6" x14ac:dyDescent="0.3">
      <c r="B271" s="4" t="s">
        <v>182</v>
      </c>
      <c r="C271" s="11"/>
      <c r="D271" s="11"/>
      <c r="E271" s="101"/>
    </row>
    <row r="272" spans="1:6" x14ac:dyDescent="0.3">
      <c r="B272" s="4" t="s">
        <v>183</v>
      </c>
      <c r="C272" s="11" t="s">
        <v>49</v>
      </c>
      <c r="D272" s="11">
        <v>1</v>
      </c>
      <c r="E272" s="101">
        <v>0</v>
      </c>
      <c r="F272" s="14">
        <f>D272*E272</f>
        <v>0</v>
      </c>
    </row>
    <row r="273" spans="1:6" ht="26.4" x14ac:dyDescent="0.3">
      <c r="A273" s="8" t="s">
        <v>31</v>
      </c>
      <c r="B273" s="4" t="s">
        <v>184</v>
      </c>
      <c r="C273" s="11"/>
      <c r="D273" s="11"/>
      <c r="E273" s="101"/>
    </row>
    <row r="274" spans="1:6" x14ac:dyDescent="0.3">
      <c r="B274" s="4" t="s">
        <v>185</v>
      </c>
      <c r="C274" s="11" t="s">
        <v>49</v>
      </c>
      <c r="D274" s="11">
        <v>1</v>
      </c>
      <c r="E274" s="101">
        <v>0</v>
      </c>
      <c r="F274" s="14">
        <f>D274*E274</f>
        <v>0</v>
      </c>
    </row>
    <row r="275" spans="1:6" ht="39.6" x14ac:dyDescent="0.3">
      <c r="A275" s="8" t="s">
        <v>32</v>
      </c>
      <c r="B275" s="4" t="s">
        <v>186</v>
      </c>
      <c r="C275" s="11"/>
      <c r="D275" s="11"/>
      <c r="E275" s="101"/>
    </row>
    <row r="276" spans="1:6" ht="26.4" x14ac:dyDescent="0.3">
      <c r="B276" s="4" t="s">
        <v>187</v>
      </c>
      <c r="C276" s="11" t="s">
        <v>49</v>
      </c>
      <c r="D276" s="11">
        <v>1</v>
      </c>
      <c r="E276" s="101">
        <v>0</v>
      </c>
      <c r="F276" s="14">
        <f>D276*E276</f>
        <v>0</v>
      </c>
    </row>
    <row r="277" spans="1:6" ht="22.5" customHeight="1" x14ac:dyDescent="0.3">
      <c r="A277" s="8" t="s">
        <v>33</v>
      </c>
      <c r="B277" s="106" t="s">
        <v>188</v>
      </c>
      <c r="C277" s="11"/>
      <c r="D277" s="11"/>
      <c r="E277" s="101"/>
    </row>
    <row r="278" spans="1:6" x14ac:dyDescent="0.3">
      <c r="B278" s="106"/>
      <c r="C278" s="11" t="s">
        <v>49</v>
      </c>
      <c r="D278" s="11">
        <v>1</v>
      </c>
      <c r="E278" s="101">
        <v>0</v>
      </c>
      <c r="F278" s="14">
        <f>D278*E278</f>
        <v>0</v>
      </c>
    </row>
    <row r="279" spans="1:6" ht="20.25" customHeight="1" x14ac:dyDescent="0.3">
      <c r="A279" s="8" t="s">
        <v>34</v>
      </c>
      <c r="B279" s="106" t="s">
        <v>189</v>
      </c>
      <c r="C279" s="11"/>
      <c r="D279" s="11"/>
      <c r="E279" s="101"/>
    </row>
    <row r="280" spans="1:6" x14ac:dyDescent="0.3">
      <c r="B280" s="106"/>
      <c r="C280" s="11"/>
      <c r="D280" s="11"/>
      <c r="E280" s="101"/>
    </row>
    <row r="281" spans="1:6" x14ac:dyDescent="0.3">
      <c r="B281" s="106"/>
      <c r="C281" s="11" t="s">
        <v>49</v>
      </c>
      <c r="D281" s="11">
        <v>1</v>
      </c>
      <c r="E281" s="101">
        <v>0</v>
      </c>
      <c r="F281" s="14">
        <f>D281*E281</f>
        <v>0</v>
      </c>
    </row>
    <row r="282" spans="1:6" ht="20.25" customHeight="1" x14ac:dyDescent="0.3">
      <c r="A282" s="8" t="s">
        <v>35</v>
      </c>
      <c r="B282" s="106" t="s">
        <v>190</v>
      </c>
      <c r="C282" s="11"/>
      <c r="D282" s="11"/>
      <c r="E282" s="101"/>
    </row>
    <row r="283" spans="1:6" x14ac:dyDescent="0.3">
      <c r="B283" s="106"/>
      <c r="C283" s="11"/>
      <c r="D283" s="11"/>
      <c r="E283" s="101"/>
    </row>
    <row r="284" spans="1:6" x14ac:dyDescent="0.3">
      <c r="B284" s="106"/>
      <c r="C284" s="11" t="s">
        <v>49</v>
      </c>
      <c r="D284" s="11">
        <v>1</v>
      </c>
      <c r="E284" s="101">
        <v>0</v>
      </c>
      <c r="F284" s="14">
        <f>D284*E284</f>
        <v>0</v>
      </c>
    </row>
    <row r="285" spans="1:6" ht="22.5" customHeight="1" x14ac:dyDescent="0.3">
      <c r="A285" s="8" t="s">
        <v>36</v>
      </c>
      <c r="B285" s="106" t="s">
        <v>191</v>
      </c>
      <c r="C285" s="11"/>
      <c r="D285" s="11"/>
      <c r="E285" s="101"/>
    </row>
    <row r="286" spans="1:6" x14ac:dyDescent="0.3">
      <c r="B286" s="106"/>
      <c r="C286" s="11" t="s">
        <v>49</v>
      </c>
      <c r="D286" s="11">
        <v>1</v>
      </c>
      <c r="E286" s="101">
        <v>0</v>
      </c>
      <c r="F286" s="14">
        <f>D286*E286</f>
        <v>0</v>
      </c>
    </row>
    <row r="287" spans="1:6" x14ac:dyDescent="0.3">
      <c r="A287" s="8" t="s">
        <v>37</v>
      </c>
      <c r="B287" s="106" t="s">
        <v>192</v>
      </c>
      <c r="C287" s="11"/>
      <c r="D287" s="11"/>
      <c r="E287" s="101"/>
    </row>
    <row r="288" spans="1:6" x14ac:dyDescent="0.3">
      <c r="B288" s="106"/>
      <c r="C288" s="11" t="s">
        <v>49</v>
      </c>
      <c r="D288" s="11">
        <v>1</v>
      </c>
      <c r="E288" s="101">
        <v>0</v>
      </c>
      <c r="F288" s="14">
        <f>D288*E288</f>
        <v>0</v>
      </c>
    </row>
    <row r="289" spans="1:6" x14ac:dyDescent="0.3">
      <c r="A289" s="8" t="s">
        <v>38</v>
      </c>
      <c r="B289" s="106" t="s">
        <v>193</v>
      </c>
      <c r="C289" s="11"/>
      <c r="D289" s="11"/>
      <c r="E289" s="101"/>
    </row>
    <row r="290" spans="1:6" x14ac:dyDescent="0.3">
      <c r="B290" s="106"/>
      <c r="C290" s="11" t="s">
        <v>49</v>
      </c>
      <c r="D290" s="11">
        <v>1</v>
      </c>
      <c r="E290" s="101">
        <v>0</v>
      </c>
      <c r="F290" s="14">
        <f>D290*E290</f>
        <v>0</v>
      </c>
    </row>
    <row r="291" spans="1:6" ht="22.5" customHeight="1" x14ac:dyDescent="0.3">
      <c r="A291" s="8" t="s">
        <v>39</v>
      </c>
      <c r="B291" s="106" t="s">
        <v>194</v>
      </c>
      <c r="C291" s="11"/>
      <c r="D291" s="11"/>
      <c r="E291" s="101"/>
    </row>
    <row r="292" spans="1:6" x14ac:dyDescent="0.3">
      <c r="B292" s="106"/>
      <c r="C292" s="11" t="s">
        <v>49</v>
      </c>
      <c r="D292" s="11">
        <v>1</v>
      </c>
      <c r="E292" s="101">
        <v>0</v>
      </c>
      <c r="F292" s="14">
        <f>D292*E292</f>
        <v>0</v>
      </c>
    </row>
    <row r="293" spans="1:6" ht="30.75" customHeight="1" x14ac:dyDescent="0.3">
      <c r="A293" s="8" t="s">
        <v>40</v>
      </c>
      <c r="B293" s="106" t="s">
        <v>195</v>
      </c>
      <c r="C293" s="11"/>
      <c r="D293" s="11"/>
      <c r="E293" s="101"/>
    </row>
    <row r="294" spans="1:6" x14ac:dyDescent="0.3">
      <c r="B294" s="106"/>
      <c r="C294" s="11"/>
      <c r="D294" s="11"/>
      <c r="E294" s="101"/>
    </row>
    <row r="295" spans="1:6" x14ac:dyDescent="0.3">
      <c r="B295" s="106"/>
      <c r="C295" s="11"/>
      <c r="D295" s="11"/>
      <c r="E295" s="101"/>
    </row>
    <row r="296" spans="1:6" x14ac:dyDescent="0.3">
      <c r="B296" s="106"/>
      <c r="C296" s="11" t="s">
        <v>49</v>
      </c>
      <c r="D296" s="11">
        <v>1</v>
      </c>
      <c r="E296" s="101">
        <v>0</v>
      </c>
      <c r="F296" s="14">
        <f t="shared" ref="F296:F297" si="8">D296*E296</f>
        <v>0</v>
      </c>
    </row>
    <row r="297" spans="1:6" ht="26.4" x14ac:dyDescent="0.3">
      <c r="A297" s="8" t="s">
        <v>41</v>
      </c>
      <c r="B297" s="4" t="s">
        <v>196</v>
      </c>
      <c r="C297" s="11" t="s">
        <v>49</v>
      </c>
      <c r="D297" s="11">
        <v>1</v>
      </c>
      <c r="E297" s="101">
        <v>0</v>
      </c>
      <c r="F297" s="14">
        <f t="shared" si="8"/>
        <v>0</v>
      </c>
    </row>
    <row r="298" spans="1:6" ht="22.5" customHeight="1" x14ac:dyDescent="0.3">
      <c r="A298" s="8" t="s">
        <v>42</v>
      </c>
      <c r="B298" s="106" t="s">
        <v>197</v>
      </c>
      <c r="C298" s="11"/>
      <c r="D298" s="11"/>
      <c r="E298" s="101"/>
    </row>
    <row r="299" spans="1:6" x14ac:dyDescent="0.3">
      <c r="B299" s="108"/>
      <c r="C299" s="19" t="s">
        <v>49</v>
      </c>
      <c r="D299" s="19">
        <v>1</v>
      </c>
      <c r="E299" s="102">
        <v>0</v>
      </c>
      <c r="F299" s="28">
        <f>D299*E299</f>
        <v>0</v>
      </c>
    </row>
    <row r="300" spans="1:6" x14ac:dyDescent="0.3">
      <c r="B300" s="15" t="s">
        <v>45</v>
      </c>
      <c r="C300" s="16"/>
      <c r="D300" s="16"/>
      <c r="E300" s="17"/>
      <c r="F300" s="17">
        <f>SUM(F266:F299)</f>
        <v>0</v>
      </c>
    </row>
    <row r="301" spans="1:6" x14ac:dyDescent="0.3">
      <c r="B301" s="15"/>
      <c r="C301" s="16"/>
      <c r="D301" s="16"/>
      <c r="E301" s="17"/>
      <c r="F301" s="17"/>
    </row>
    <row r="302" spans="1:6" x14ac:dyDescent="0.3">
      <c r="B302" s="31" t="s">
        <v>238</v>
      </c>
      <c r="C302" s="32"/>
      <c r="D302" s="32"/>
      <c r="E302" s="33"/>
      <c r="F302" s="34"/>
    </row>
    <row r="303" spans="1:6" x14ac:dyDescent="0.3">
      <c r="B303" s="35" t="s">
        <v>236</v>
      </c>
      <c r="C303" s="16"/>
      <c r="D303" s="16"/>
      <c r="E303" s="17"/>
      <c r="F303" s="36">
        <f>F36</f>
        <v>0</v>
      </c>
    </row>
    <row r="304" spans="1:6" x14ac:dyDescent="0.3">
      <c r="B304" s="35" t="s">
        <v>237</v>
      </c>
      <c r="C304" s="16"/>
      <c r="D304" s="16"/>
      <c r="E304" s="17"/>
      <c r="F304" s="36">
        <f>F114</f>
        <v>0</v>
      </c>
    </row>
    <row r="305" spans="1:6" x14ac:dyDescent="0.3">
      <c r="B305" s="35" t="s">
        <v>239</v>
      </c>
      <c r="C305" s="16"/>
      <c r="D305" s="16"/>
      <c r="E305" s="17"/>
      <c r="F305" s="36">
        <f>F194</f>
        <v>0</v>
      </c>
    </row>
    <row r="306" spans="1:6" x14ac:dyDescent="0.3">
      <c r="B306" s="35" t="s">
        <v>240</v>
      </c>
      <c r="C306" s="16"/>
      <c r="D306" s="16"/>
      <c r="E306" s="17"/>
      <c r="F306" s="36">
        <f>F261</f>
        <v>0</v>
      </c>
    </row>
    <row r="307" spans="1:6" x14ac:dyDescent="0.3">
      <c r="B307" s="35" t="s">
        <v>241</v>
      </c>
      <c r="C307" s="16"/>
      <c r="D307" s="16"/>
      <c r="E307" s="17"/>
      <c r="F307" s="36">
        <f>F300</f>
        <v>0</v>
      </c>
    </row>
    <row r="308" spans="1:6" ht="21.75" customHeight="1" x14ac:dyDescent="0.3">
      <c r="B308" s="37" t="s">
        <v>45</v>
      </c>
      <c r="C308" s="38"/>
      <c r="D308" s="38"/>
      <c r="E308" s="39"/>
      <c r="F308" s="40">
        <f>SUM(F303:F307)</f>
        <v>0</v>
      </c>
    </row>
    <row r="309" spans="1:6" x14ac:dyDescent="0.3">
      <c r="B309" s="15"/>
      <c r="C309" s="16"/>
      <c r="D309" s="16"/>
      <c r="E309" s="17"/>
      <c r="F309" s="17"/>
    </row>
    <row r="311" spans="1:6" x14ac:dyDescent="0.3">
      <c r="B311" s="112" t="s">
        <v>199</v>
      </c>
      <c r="C311" s="113"/>
    </row>
    <row r="312" spans="1:6" ht="29.25" customHeight="1" x14ac:dyDescent="0.3">
      <c r="B312" s="21" t="s">
        <v>46</v>
      </c>
      <c r="C312" s="12"/>
    </row>
    <row r="314" spans="1:6" x14ac:dyDescent="0.3">
      <c r="A314" s="8" t="s">
        <v>28</v>
      </c>
      <c r="B314" s="106" t="s">
        <v>200</v>
      </c>
      <c r="C314" s="11"/>
      <c r="D314" s="11"/>
    </row>
    <row r="315" spans="1:6" x14ac:dyDescent="0.3">
      <c r="B315" s="106"/>
      <c r="C315" s="11"/>
      <c r="D315" s="11"/>
    </row>
    <row r="316" spans="1:6" x14ac:dyDescent="0.3">
      <c r="B316" s="106"/>
      <c r="C316" s="11" t="s">
        <v>7</v>
      </c>
      <c r="D316" s="11">
        <v>3</v>
      </c>
      <c r="E316" s="101">
        <v>0</v>
      </c>
      <c r="F316" s="14">
        <f t="shared" ref="F316" si="9">D316*E316</f>
        <v>0</v>
      </c>
    </row>
    <row r="317" spans="1:6" ht="39.6" x14ac:dyDescent="0.3">
      <c r="A317" s="8" t="s">
        <v>29</v>
      </c>
      <c r="B317" s="4" t="s">
        <v>8</v>
      </c>
      <c r="C317" s="11"/>
      <c r="D317" s="11"/>
      <c r="E317" s="101"/>
    </row>
    <row r="318" spans="1:6" x14ac:dyDescent="0.3">
      <c r="B318" s="4" t="s">
        <v>9</v>
      </c>
      <c r="C318" s="11" t="s">
        <v>7</v>
      </c>
      <c r="D318" s="11">
        <v>2</v>
      </c>
      <c r="E318" s="101">
        <v>0</v>
      </c>
      <c r="F318" s="14">
        <f t="shared" ref="F318" si="10">D318*E318</f>
        <v>0</v>
      </c>
    </row>
    <row r="319" spans="1:6" ht="39.6" x14ac:dyDescent="0.3">
      <c r="A319" s="8" t="s">
        <v>30</v>
      </c>
      <c r="B319" s="4" t="s">
        <v>8</v>
      </c>
      <c r="C319" s="11"/>
      <c r="D319" s="11"/>
      <c r="E319" s="101"/>
    </row>
    <row r="320" spans="1:6" x14ac:dyDescent="0.3">
      <c r="B320" s="4" t="s">
        <v>201</v>
      </c>
      <c r="C320" s="11" t="s">
        <v>7</v>
      </c>
      <c r="D320" s="11">
        <v>1</v>
      </c>
      <c r="E320" s="103">
        <v>0</v>
      </c>
      <c r="F320" s="14">
        <f t="shared" ref="F320" si="11">D320*E320</f>
        <v>0</v>
      </c>
    </row>
    <row r="321" spans="1:6" ht="39.6" x14ac:dyDescent="0.3">
      <c r="A321" s="8" t="s">
        <v>31</v>
      </c>
      <c r="B321" s="4" t="s">
        <v>10</v>
      </c>
      <c r="C321" s="11"/>
      <c r="D321" s="11"/>
      <c r="E321" s="101"/>
    </row>
    <row r="322" spans="1:6" x14ac:dyDescent="0.3">
      <c r="B322" s="4" t="s">
        <v>11</v>
      </c>
      <c r="C322" s="11" t="s">
        <v>7</v>
      </c>
      <c r="D322" s="11">
        <v>2</v>
      </c>
      <c r="E322" s="101">
        <v>0</v>
      </c>
      <c r="F322" s="14">
        <f t="shared" ref="F322" si="12">D322*E322</f>
        <v>0</v>
      </c>
    </row>
    <row r="323" spans="1:6" ht="39.6" x14ac:dyDescent="0.3">
      <c r="A323" s="8" t="s">
        <v>32</v>
      </c>
      <c r="B323" s="4" t="s">
        <v>10</v>
      </c>
      <c r="C323" s="11"/>
      <c r="D323" s="11"/>
      <c r="E323" s="101"/>
    </row>
    <row r="324" spans="1:6" x14ac:dyDescent="0.3">
      <c r="B324" s="4" t="s">
        <v>202</v>
      </c>
      <c r="C324" s="11" t="s">
        <v>7</v>
      </c>
      <c r="D324" s="11">
        <v>1</v>
      </c>
      <c r="E324" s="101">
        <v>0</v>
      </c>
      <c r="F324" s="14">
        <f t="shared" ref="F324" si="13">D324*E324</f>
        <v>0</v>
      </c>
    </row>
    <row r="325" spans="1:6" ht="20.25" customHeight="1" x14ac:dyDescent="0.3">
      <c r="A325" s="8" t="s">
        <v>33</v>
      </c>
      <c r="B325" s="106" t="s">
        <v>13</v>
      </c>
      <c r="C325" s="11"/>
      <c r="D325" s="11"/>
      <c r="E325" s="101"/>
    </row>
    <row r="326" spans="1:6" x14ac:dyDescent="0.3">
      <c r="B326" s="106"/>
      <c r="C326" s="11"/>
      <c r="D326" s="11"/>
      <c r="E326" s="101"/>
    </row>
    <row r="327" spans="1:6" x14ac:dyDescent="0.3">
      <c r="B327" s="106"/>
      <c r="C327" s="11" t="s">
        <v>7</v>
      </c>
      <c r="D327" s="11">
        <v>4</v>
      </c>
      <c r="E327" s="101">
        <v>0</v>
      </c>
      <c r="F327" s="14">
        <f t="shared" ref="F327" si="14">D327*E327</f>
        <v>0</v>
      </c>
    </row>
    <row r="328" spans="1:6" ht="26.4" x14ac:dyDescent="0.3">
      <c r="A328" s="8" t="s">
        <v>34</v>
      </c>
      <c r="B328" s="4" t="s">
        <v>203</v>
      </c>
      <c r="C328" s="11"/>
      <c r="D328" s="11"/>
      <c r="E328" s="101"/>
    </row>
    <row r="329" spans="1:6" ht="39.6" x14ac:dyDescent="0.3">
      <c r="B329" s="4" t="s">
        <v>204</v>
      </c>
      <c r="C329" s="11" t="s">
        <v>7</v>
      </c>
      <c r="D329" s="11">
        <v>3</v>
      </c>
      <c r="E329" s="101">
        <v>0</v>
      </c>
      <c r="F329" s="14">
        <f t="shared" ref="F329" si="15">D329*E329</f>
        <v>0</v>
      </c>
    </row>
    <row r="330" spans="1:6" ht="20.25" customHeight="1" x14ac:dyDescent="0.3">
      <c r="A330" s="8" t="s">
        <v>35</v>
      </c>
      <c r="B330" s="106" t="s">
        <v>205</v>
      </c>
      <c r="C330" s="11"/>
      <c r="D330" s="11"/>
      <c r="E330" s="101"/>
    </row>
    <row r="331" spans="1:6" x14ac:dyDescent="0.3">
      <c r="B331" s="106"/>
      <c r="C331" s="11"/>
      <c r="D331" s="11"/>
      <c r="E331" s="101"/>
    </row>
    <row r="332" spans="1:6" x14ac:dyDescent="0.3">
      <c r="B332" s="106"/>
      <c r="C332" s="11" t="s">
        <v>7</v>
      </c>
      <c r="D332" s="11">
        <v>3</v>
      </c>
      <c r="E332" s="103">
        <v>0</v>
      </c>
      <c r="F332" s="14">
        <f t="shared" ref="F332" si="16">D332*E332</f>
        <v>0</v>
      </c>
    </row>
    <row r="333" spans="1:6" ht="20.25" customHeight="1" x14ac:dyDescent="0.3">
      <c r="A333" s="8" t="s">
        <v>36</v>
      </c>
      <c r="B333" s="106" t="s">
        <v>206</v>
      </c>
      <c r="C333" s="11"/>
      <c r="D333" s="11"/>
      <c r="E333" s="101"/>
    </row>
    <row r="334" spans="1:6" x14ac:dyDescent="0.3">
      <c r="B334" s="106"/>
      <c r="C334" s="11"/>
      <c r="D334" s="11"/>
      <c r="E334" s="101"/>
    </row>
    <row r="335" spans="1:6" x14ac:dyDescent="0.3">
      <c r="B335" s="106"/>
      <c r="C335" s="11" t="s">
        <v>7</v>
      </c>
      <c r="D335" s="11">
        <v>2</v>
      </c>
      <c r="E335" s="101">
        <v>0</v>
      </c>
      <c r="F335" s="14">
        <f t="shared" ref="F335" si="17">D335*E335</f>
        <v>0</v>
      </c>
    </row>
    <row r="336" spans="1:6" ht="22.5" customHeight="1" x14ac:dyDescent="0.3">
      <c r="A336" s="8" t="s">
        <v>37</v>
      </c>
      <c r="B336" s="106" t="s">
        <v>17</v>
      </c>
      <c r="C336" s="11"/>
      <c r="D336" s="11"/>
      <c r="E336" s="101"/>
    </row>
    <row r="337" spans="1:6" x14ac:dyDescent="0.3">
      <c r="B337" s="106"/>
      <c r="C337" s="11" t="s">
        <v>7</v>
      </c>
      <c r="D337" s="11">
        <v>1</v>
      </c>
      <c r="E337" s="101">
        <v>0</v>
      </c>
      <c r="F337" s="14">
        <f t="shared" ref="F337" si="18">D337*E337</f>
        <v>0</v>
      </c>
    </row>
    <row r="338" spans="1:6" x14ac:dyDescent="0.3">
      <c r="A338" s="8" t="s">
        <v>38</v>
      </c>
      <c r="B338" s="106" t="s">
        <v>18</v>
      </c>
      <c r="C338" s="11"/>
      <c r="D338" s="11"/>
      <c r="E338" s="101"/>
    </row>
    <row r="339" spans="1:6" x14ac:dyDescent="0.3">
      <c r="B339" s="106"/>
      <c r="C339" s="11" t="s">
        <v>7</v>
      </c>
      <c r="D339" s="11">
        <v>3</v>
      </c>
      <c r="E339" s="101">
        <v>0</v>
      </c>
      <c r="F339" s="14">
        <f t="shared" ref="F339" si="19">D339*E339</f>
        <v>0</v>
      </c>
    </row>
    <row r="340" spans="1:6" ht="39.6" x14ac:dyDescent="0.3">
      <c r="A340" s="8" t="s">
        <v>39</v>
      </c>
      <c r="B340" s="4" t="s">
        <v>23</v>
      </c>
      <c r="C340" s="11"/>
      <c r="D340" s="11"/>
      <c r="E340" s="101"/>
    </row>
    <row r="341" spans="1:6" ht="26.4" x14ac:dyDescent="0.3">
      <c r="B341" s="4" t="s">
        <v>24</v>
      </c>
      <c r="C341" s="11" t="s">
        <v>7</v>
      </c>
      <c r="D341" s="11">
        <v>6</v>
      </c>
      <c r="E341" s="101">
        <v>0</v>
      </c>
      <c r="F341" s="14">
        <f t="shared" ref="F341" si="20">D341*E341</f>
        <v>0</v>
      </c>
    </row>
    <row r="342" spans="1:6" x14ac:dyDescent="0.3">
      <c r="A342" s="8" t="s">
        <v>40</v>
      </c>
      <c r="B342" s="4" t="s">
        <v>19</v>
      </c>
      <c r="C342" s="11"/>
      <c r="D342" s="11"/>
      <c r="E342" s="101"/>
    </row>
    <row r="343" spans="1:6" ht="26.4" x14ac:dyDescent="0.3">
      <c r="B343" s="4" t="s">
        <v>21</v>
      </c>
      <c r="C343" s="11" t="s">
        <v>7</v>
      </c>
      <c r="D343" s="11">
        <v>9</v>
      </c>
      <c r="E343" s="101">
        <v>0</v>
      </c>
      <c r="F343" s="14">
        <f t="shared" ref="F343" si="21">D343*E343</f>
        <v>0</v>
      </c>
    </row>
    <row r="344" spans="1:6" x14ac:dyDescent="0.3">
      <c r="A344" s="8" t="s">
        <v>41</v>
      </c>
      <c r="B344" s="4" t="s">
        <v>19</v>
      </c>
      <c r="C344" s="11"/>
      <c r="D344" s="11"/>
      <c r="E344" s="101"/>
    </row>
    <row r="345" spans="1:6" ht="26.4" x14ac:dyDescent="0.3">
      <c r="B345" s="4" t="s">
        <v>20</v>
      </c>
      <c r="C345" s="11" t="s">
        <v>7</v>
      </c>
      <c r="D345" s="11">
        <v>1</v>
      </c>
      <c r="E345" s="101">
        <v>0</v>
      </c>
      <c r="F345" s="14">
        <f t="shared" ref="F345" si="22">D345*E345</f>
        <v>0</v>
      </c>
    </row>
    <row r="346" spans="1:6" ht="20.25" customHeight="1" x14ac:dyDescent="0.3">
      <c r="A346" s="8" t="s">
        <v>42</v>
      </c>
      <c r="B346" s="106" t="s">
        <v>25</v>
      </c>
      <c r="C346" s="11"/>
      <c r="D346" s="11"/>
      <c r="E346" s="101"/>
    </row>
    <row r="347" spans="1:6" x14ac:dyDescent="0.3">
      <c r="B347" s="106"/>
      <c r="C347" s="11"/>
      <c r="D347" s="11"/>
      <c r="E347" s="101"/>
    </row>
    <row r="348" spans="1:6" x14ac:dyDescent="0.3">
      <c r="B348" s="106"/>
      <c r="C348" s="11" t="s">
        <v>7</v>
      </c>
      <c r="D348" s="11">
        <v>1</v>
      </c>
      <c r="E348" s="101">
        <v>0</v>
      </c>
      <c r="F348" s="14">
        <f t="shared" ref="F348" si="23">D348*E348</f>
        <v>0</v>
      </c>
    </row>
    <row r="349" spans="1:6" ht="20.25" customHeight="1" x14ac:dyDescent="0.3">
      <c r="A349" s="8" t="s">
        <v>43</v>
      </c>
      <c r="B349" s="106" t="s">
        <v>26</v>
      </c>
      <c r="C349" s="11"/>
      <c r="D349" s="11"/>
      <c r="E349" s="101"/>
    </row>
    <row r="350" spans="1:6" x14ac:dyDescent="0.3">
      <c r="B350" s="106"/>
      <c r="C350" s="11"/>
      <c r="D350" s="11"/>
      <c r="E350" s="101"/>
    </row>
    <row r="351" spans="1:6" x14ac:dyDescent="0.3">
      <c r="B351" s="106"/>
      <c r="C351" s="11" t="s">
        <v>7</v>
      </c>
      <c r="D351" s="11">
        <v>1</v>
      </c>
      <c r="E351" s="101">
        <v>0</v>
      </c>
      <c r="F351" s="14">
        <f t="shared" ref="F351" si="24">D351*E351</f>
        <v>0</v>
      </c>
    </row>
    <row r="352" spans="1:6" ht="20.25" customHeight="1" x14ac:dyDescent="0.3">
      <c r="A352" s="8" t="s">
        <v>44</v>
      </c>
      <c r="B352" s="106" t="s">
        <v>27</v>
      </c>
      <c r="C352" s="11"/>
      <c r="D352" s="11"/>
      <c r="E352" s="101"/>
    </row>
    <row r="353" spans="1:6" x14ac:dyDescent="0.3">
      <c r="B353" s="106"/>
      <c r="C353" s="11"/>
      <c r="D353" s="11"/>
      <c r="E353" s="101"/>
    </row>
    <row r="354" spans="1:6" x14ac:dyDescent="0.3">
      <c r="B354" s="108"/>
      <c r="C354" s="19" t="s">
        <v>7</v>
      </c>
      <c r="D354" s="19">
        <v>1</v>
      </c>
      <c r="E354" s="102">
        <v>0</v>
      </c>
      <c r="F354" s="28">
        <f t="shared" ref="F354" si="25">D354*E354</f>
        <v>0</v>
      </c>
    </row>
    <row r="355" spans="1:6" x14ac:dyDescent="0.3">
      <c r="B355" s="15" t="s">
        <v>45</v>
      </c>
      <c r="C355" s="16"/>
      <c r="D355" s="16"/>
      <c r="E355" s="17"/>
      <c r="F355" s="17">
        <f>SUM(F316:F354)</f>
        <v>0</v>
      </c>
    </row>
    <row r="358" spans="1:6" x14ac:dyDescent="0.3">
      <c r="B358" s="21" t="s">
        <v>47</v>
      </c>
    </row>
    <row r="360" spans="1:6" ht="24" customHeight="1" x14ac:dyDescent="0.3">
      <c r="A360" s="8" t="s">
        <v>28</v>
      </c>
      <c r="B360" s="106" t="s">
        <v>50</v>
      </c>
      <c r="C360" s="11"/>
      <c r="D360" s="11"/>
    </row>
    <row r="361" spans="1:6" x14ac:dyDescent="0.3">
      <c r="B361" s="106"/>
      <c r="C361" s="11"/>
      <c r="D361" s="11"/>
    </row>
    <row r="362" spans="1:6" x14ac:dyDescent="0.3">
      <c r="B362" s="106"/>
      <c r="C362" s="11"/>
      <c r="D362" s="11"/>
    </row>
    <row r="363" spans="1:6" x14ac:dyDescent="0.3">
      <c r="B363" s="106"/>
      <c r="C363" s="11"/>
      <c r="D363" s="11"/>
    </row>
    <row r="364" spans="1:6" x14ac:dyDescent="0.3">
      <c r="B364" s="106"/>
      <c r="C364" s="11"/>
      <c r="D364" s="11"/>
    </row>
    <row r="365" spans="1:6" x14ac:dyDescent="0.3">
      <c r="B365" s="106"/>
      <c r="C365" s="11"/>
      <c r="D365" s="11"/>
    </row>
    <row r="366" spans="1:6" ht="31.2" customHeight="1" x14ac:dyDescent="0.3">
      <c r="B366" s="106"/>
      <c r="C366" s="11" t="s">
        <v>49</v>
      </c>
      <c r="D366" s="11">
        <v>1</v>
      </c>
      <c r="E366" s="101">
        <v>0</v>
      </c>
      <c r="F366" s="14">
        <f t="shared" ref="F366" si="26">D366*E366</f>
        <v>0</v>
      </c>
    </row>
    <row r="367" spans="1:6" ht="24" customHeight="1" x14ac:dyDescent="0.3">
      <c r="A367" s="8" t="s">
        <v>29</v>
      </c>
      <c r="B367" s="106" t="s">
        <v>48</v>
      </c>
      <c r="C367" s="11"/>
      <c r="D367" s="11"/>
      <c r="E367" s="101"/>
    </row>
    <row r="368" spans="1:6" x14ac:dyDescent="0.3">
      <c r="B368" s="106"/>
      <c r="C368" s="11"/>
      <c r="D368" s="11"/>
      <c r="E368" s="101"/>
    </row>
    <row r="369" spans="1:6" x14ac:dyDescent="0.3">
      <c r="B369" s="106"/>
      <c r="C369" s="11"/>
      <c r="D369" s="11"/>
      <c r="E369" s="101"/>
    </row>
    <row r="370" spans="1:6" x14ac:dyDescent="0.3">
      <c r="B370" s="106"/>
      <c r="C370" s="11"/>
      <c r="D370" s="11"/>
      <c r="E370" s="101"/>
    </row>
    <row r="371" spans="1:6" x14ac:dyDescent="0.3">
      <c r="B371" s="106"/>
      <c r="C371" s="11"/>
      <c r="D371" s="11"/>
      <c r="E371" s="101"/>
    </row>
    <row r="372" spans="1:6" x14ac:dyDescent="0.3">
      <c r="B372" s="106"/>
      <c r="C372" s="11"/>
      <c r="D372" s="11"/>
      <c r="E372" s="101"/>
    </row>
    <row r="373" spans="1:6" ht="22.2" customHeight="1" x14ac:dyDescent="0.3">
      <c r="B373" s="106"/>
      <c r="C373" s="11" t="s">
        <v>49</v>
      </c>
      <c r="D373" s="11">
        <v>1</v>
      </c>
      <c r="E373" s="101">
        <v>0</v>
      </c>
      <c r="F373" s="14">
        <f t="shared" ref="F373" si="27">D373*E373</f>
        <v>0</v>
      </c>
    </row>
    <row r="374" spans="1:6" ht="24" customHeight="1" x14ac:dyDescent="0.3">
      <c r="A374" s="8" t="s">
        <v>30</v>
      </c>
      <c r="B374" s="106" t="s">
        <v>207</v>
      </c>
      <c r="C374" s="11"/>
      <c r="D374" s="11"/>
      <c r="E374" s="101"/>
    </row>
    <row r="375" spans="1:6" x14ac:dyDescent="0.3">
      <c r="B375" s="106"/>
      <c r="C375" s="11"/>
      <c r="D375" s="11"/>
      <c r="E375" s="101"/>
    </row>
    <row r="376" spans="1:6" x14ac:dyDescent="0.3">
      <c r="B376" s="106"/>
      <c r="C376" s="11"/>
      <c r="D376" s="11"/>
      <c r="E376" s="101"/>
    </row>
    <row r="377" spans="1:6" x14ac:dyDescent="0.3">
      <c r="B377" s="106"/>
      <c r="C377" s="11"/>
      <c r="D377" s="11"/>
      <c r="E377" s="101"/>
    </row>
    <row r="378" spans="1:6" x14ac:dyDescent="0.3">
      <c r="B378" s="106"/>
      <c r="C378" s="11"/>
      <c r="D378" s="11"/>
      <c r="E378" s="101"/>
    </row>
    <row r="379" spans="1:6" x14ac:dyDescent="0.3">
      <c r="B379" s="106"/>
      <c r="C379" s="11"/>
      <c r="D379" s="11"/>
      <c r="E379" s="101"/>
    </row>
    <row r="380" spans="1:6" ht="19.8" customHeight="1" x14ac:dyDescent="0.3">
      <c r="B380" s="106"/>
      <c r="C380" s="11" t="s">
        <v>49</v>
      </c>
      <c r="D380" s="11">
        <v>1</v>
      </c>
      <c r="E380" s="101">
        <v>0</v>
      </c>
      <c r="F380" s="14">
        <f t="shared" ref="F380" si="28">D380*E380</f>
        <v>0</v>
      </c>
    </row>
    <row r="381" spans="1:6" x14ac:dyDescent="0.3">
      <c r="A381" s="8" t="s">
        <v>31</v>
      </c>
      <c r="B381" s="106" t="s">
        <v>208</v>
      </c>
      <c r="C381" s="11"/>
      <c r="D381" s="11"/>
      <c r="E381" s="101"/>
    </row>
    <row r="382" spans="1:6" x14ac:dyDescent="0.3">
      <c r="B382" s="106"/>
      <c r="C382" s="11"/>
      <c r="D382" s="11"/>
      <c r="E382" s="101"/>
    </row>
    <row r="383" spans="1:6" x14ac:dyDescent="0.3">
      <c r="B383" s="106"/>
      <c r="C383" s="11"/>
      <c r="D383" s="11"/>
      <c r="E383" s="101"/>
    </row>
    <row r="384" spans="1:6" x14ac:dyDescent="0.3">
      <c r="B384" s="106"/>
      <c r="C384" s="11"/>
      <c r="D384" s="11"/>
      <c r="E384" s="101"/>
    </row>
    <row r="385" spans="1:6" x14ac:dyDescent="0.3">
      <c r="B385" s="106"/>
      <c r="C385" s="11"/>
      <c r="D385" s="11"/>
      <c r="E385" s="101"/>
    </row>
    <row r="386" spans="1:6" ht="18.600000000000001" customHeight="1" x14ac:dyDescent="0.3">
      <c r="B386" s="106"/>
      <c r="C386" s="11" t="s">
        <v>49</v>
      </c>
      <c r="D386" s="11">
        <v>1</v>
      </c>
      <c r="E386" s="101">
        <v>0</v>
      </c>
      <c r="F386" s="14">
        <f t="shared" ref="F386" si="29">D386*E386</f>
        <v>0</v>
      </c>
    </row>
    <row r="387" spans="1:6" x14ac:dyDescent="0.3">
      <c r="A387" s="8" t="s">
        <v>32</v>
      </c>
      <c r="B387" s="106" t="s">
        <v>209</v>
      </c>
      <c r="C387" s="11"/>
      <c r="D387" s="11"/>
      <c r="E387" s="101"/>
    </row>
    <row r="388" spans="1:6" x14ac:dyDescent="0.3">
      <c r="B388" s="106"/>
      <c r="C388" s="11"/>
      <c r="D388" s="11"/>
      <c r="E388" s="101"/>
    </row>
    <row r="389" spans="1:6" x14ac:dyDescent="0.3">
      <c r="B389" s="106"/>
      <c r="C389" s="11"/>
      <c r="D389" s="11"/>
      <c r="E389" s="101"/>
    </row>
    <row r="390" spans="1:6" x14ac:dyDescent="0.3">
      <c r="B390" s="106"/>
      <c r="C390" s="11"/>
      <c r="D390" s="11"/>
      <c r="E390" s="101"/>
    </row>
    <row r="391" spans="1:6" x14ac:dyDescent="0.3">
      <c r="B391" s="106"/>
      <c r="C391" s="11"/>
      <c r="D391" s="11"/>
      <c r="E391" s="101"/>
    </row>
    <row r="392" spans="1:6" ht="18.600000000000001" customHeight="1" x14ac:dyDescent="0.3">
      <c r="B392" s="106"/>
      <c r="C392" s="11" t="s">
        <v>49</v>
      </c>
      <c r="D392" s="11">
        <v>1</v>
      </c>
      <c r="E392" s="101">
        <v>0</v>
      </c>
      <c r="F392" s="14">
        <f t="shared" ref="F392" si="30">D392*E392</f>
        <v>0</v>
      </c>
    </row>
    <row r="393" spans="1:6" x14ac:dyDescent="0.3">
      <c r="A393" s="8" t="s">
        <v>33</v>
      </c>
      <c r="B393" s="106" t="s">
        <v>210</v>
      </c>
      <c r="C393" s="11"/>
      <c r="D393" s="11"/>
      <c r="E393" s="101"/>
    </row>
    <row r="394" spans="1:6" x14ac:dyDescent="0.3">
      <c r="B394" s="106"/>
      <c r="C394" s="11"/>
      <c r="D394" s="11"/>
      <c r="E394" s="101"/>
    </row>
    <row r="395" spans="1:6" x14ac:dyDescent="0.3">
      <c r="B395" s="106"/>
      <c r="C395" s="11"/>
      <c r="D395" s="11"/>
      <c r="E395" s="101"/>
    </row>
    <row r="396" spans="1:6" x14ac:dyDescent="0.3">
      <c r="B396" s="106"/>
      <c r="C396" s="11"/>
      <c r="D396" s="11"/>
      <c r="E396" s="101"/>
    </row>
    <row r="397" spans="1:6" x14ac:dyDescent="0.3">
      <c r="B397" s="106"/>
      <c r="C397" s="11"/>
      <c r="D397" s="11"/>
      <c r="E397" s="101"/>
    </row>
    <row r="398" spans="1:6" ht="20.399999999999999" customHeight="1" x14ac:dyDescent="0.3">
      <c r="B398" s="106"/>
      <c r="C398" s="11" t="s">
        <v>49</v>
      </c>
      <c r="D398" s="11">
        <v>1</v>
      </c>
      <c r="E398" s="101">
        <v>0</v>
      </c>
      <c r="F398" s="14">
        <f t="shared" ref="F398" si="31">D398*E398</f>
        <v>0</v>
      </c>
    </row>
    <row r="399" spans="1:6" ht="28.5" customHeight="1" x14ac:dyDescent="0.3">
      <c r="A399" s="8" t="s">
        <v>34</v>
      </c>
      <c r="B399" s="106" t="s">
        <v>55</v>
      </c>
      <c r="C399" s="11"/>
      <c r="D399" s="11"/>
      <c r="E399" s="101"/>
    </row>
    <row r="400" spans="1:6" x14ac:dyDescent="0.3">
      <c r="B400" s="106"/>
      <c r="C400" s="11"/>
      <c r="D400" s="11"/>
      <c r="E400" s="101"/>
    </row>
    <row r="401" spans="1:6" x14ac:dyDescent="0.3">
      <c r="B401" s="106"/>
      <c r="C401" s="11"/>
      <c r="D401" s="11"/>
      <c r="E401" s="101"/>
    </row>
    <row r="402" spans="1:6" x14ac:dyDescent="0.3">
      <c r="B402" s="106"/>
      <c r="C402" s="11"/>
      <c r="D402" s="11"/>
      <c r="E402" s="101"/>
    </row>
    <row r="403" spans="1:6" ht="21.6" customHeight="1" x14ac:dyDescent="0.3">
      <c r="B403" s="106"/>
      <c r="C403" s="11" t="s">
        <v>49</v>
      </c>
      <c r="D403" s="11">
        <v>1</v>
      </c>
      <c r="E403" s="101">
        <v>0</v>
      </c>
      <c r="F403" s="14">
        <f t="shared" ref="F403" si="32">D403*E403</f>
        <v>0</v>
      </c>
    </row>
    <row r="404" spans="1:6" ht="28.5" customHeight="1" x14ac:dyDescent="0.3">
      <c r="A404" s="8" t="s">
        <v>35</v>
      </c>
      <c r="B404" s="106" t="s">
        <v>56</v>
      </c>
      <c r="C404" s="11"/>
      <c r="D404" s="11"/>
      <c r="E404" s="101"/>
    </row>
    <row r="405" spans="1:6" x14ac:dyDescent="0.3">
      <c r="B405" s="106"/>
      <c r="C405" s="11"/>
      <c r="D405" s="11"/>
      <c r="E405" s="101"/>
    </row>
    <row r="406" spans="1:6" x14ac:dyDescent="0.3">
      <c r="B406" s="106"/>
      <c r="C406" s="11"/>
      <c r="D406" s="11"/>
      <c r="E406" s="101"/>
    </row>
    <row r="407" spans="1:6" x14ac:dyDescent="0.3">
      <c r="B407" s="106"/>
      <c r="C407" s="11"/>
      <c r="D407" s="11"/>
      <c r="E407" s="101"/>
    </row>
    <row r="408" spans="1:6" ht="21" customHeight="1" x14ac:dyDescent="0.3">
      <c r="B408" s="106"/>
      <c r="C408" s="11" t="s">
        <v>49</v>
      </c>
      <c r="D408" s="11">
        <v>1</v>
      </c>
      <c r="E408" s="101">
        <v>0</v>
      </c>
      <c r="F408" s="14">
        <f t="shared" ref="F408" si="33">D408*E408</f>
        <v>0</v>
      </c>
    </row>
    <row r="409" spans="1:6" ht="18" customHeight="1" x14ac:dyDescent="0.3">
      <c r="A409" s="8" t="s">
        <v>36</v>
      </c>
      <c r="B409" s="106" t="s">
        <v>57</v>
      </c>
      <c r="C409" s="11"/>
      <c r="D409" s="11"/>
      <c r="E409" s="101"/>
    </row>
    <row r="410" spans="1:6" x14ac:dyDescent="0.3">
      <c r="B410" s="106"/>
      <c r="C410" s="11"/>
      <c r="D410" s="11"/>
      <c r="E410" s="101"/>
    </row>
    <row r="411" spans="1:6" x14ac:dyDescent="0.3">
      <c r="B411" s="106"/>
      <c r="C411" s="11"/>
      <c r="D411" s="11"/>
      <c r="E411" s="101"/>
    </row>
    <row r="412" spans="1:6" ht="21" customHeight="1" x14ac:dyDescent="0.3">
      <c r="B412" s="106"/>
      <c r="C412" s="11" t="s">
        <v>49</v>
      </c>
      <c r="D412" s="11">
        <v>1</v>
      </c>
      <c r="E412" s="101">
        <v>0</v>
      </c>
      <c r="F412" s="14">
        <f t="shared" ref="F412" si="34">D412*E412</f>
        <v>0</v>
      </c>
    </row>
    <row r="413" spans="1:6" ht="20.25" customHeight="1" x14ac:dyDescent="0.3">
      <c r="A413" s="8" t="s">
        <v>37</v>
      </c>
      <c r="B413" s="106" t="s">
        <v>58</v>
      </c>
      <c r="C413" s="11"/>
      <c r="D413" s="11"/>
      <c r="E413" s="101"/>
    </row>
    <row r="414" spans="1:6" x14ac:dyDescent="0.3">
      <c r="B414" s="106"/>
      <c r="C414" s="11"/>
      <c r="D414" s="11"/>
      <c r="E414" s="101"/>
    </row>
    <row r="415" spans="1:6" ht="21" customHeight="1" x14ac:dyDescent="0.3">
      <c r="B415" s="106"/>
      <c r="C415" s="11" t="s">
        <v>49</v>
      </c>
      <c r="D415" s="11">
        <v>1</v>
      </c>
      <c r="E415" s="101">
        <v>0</v>
      </c>
      <c r="F415" s="14">
        <f t="shared" ref="F415" si="35">D415*E415</f>
        <v>0</v>
      </c>
    </row>
    <row r="416" spans="1:6" ht="30.75" customHeight="1" x14ac:dyDescent="0.3">
      <c r="A416" s="8" t="s">
        <v>38</v>
      </c>
      <c r="B416" s="106" t="s">
        <v>211</v>
      </c>
      <c r="C416" s="11"/>
      <c r="D416" s="11"/>
      <c r="E416" s="101"/>
    </row>
    <row r="417" spans="1:6" x14ac:dyDescent="0.3">
      <c r="B417" s="106"/>
      <c r="C417" s="11"/>
      <c r="D417" s="11"/>
      <c r="E417" s="101"/>
    </row>
    <row r="418" spans="1:6" x14ac:dyDescent="0.3">
      <c r="B418" s="106"/>
      <c r="C418" s="11"/>
      <c r="D418" s="11"/>
      <c r="E418" s="101"/>
    </row>
    <row r="419" spans="1:6" ht="19.8" customHeight="1" x14ac:dyDescent="0.3">
      <c r="B419" s="106"/>
      <c r="C419" s="11" t="s">
        <v>49</v>
      </c>
      <c r="D419" s="11">
        <v>1</v>
      </c>
      <c r="E419" s="101">
        <v>0</v>
      </c>
      <c r="F419" s="14">
        <f t="shared" ref="F419" si="36">D419*E419</f>
        <v>0</v>
      </c>
    </row>
    <row r="420" spans="1:6" ht="15.75" customHeight="1" x14ac:dyDescent="0.3">
      <c r="A420" s="8" t="s">
        <v>39</v>
      </c>
      <c r="B420" s="106" t="s">
        <v>61</v>
      </c>
      <c r="C420" s="11"/>
      <c r="D420" s="11"/>
      <c r="E420" s="101"/>
    </row>
    <row r="421" spans="1:6" x14ac:dyDescent="0.3">
      <c r="B421" s="106"/>
      <c r="C421" s="11"/>
      <c r="D421" s="11"/>
      <c r="E421" s="101"/>
    </row>
    <row r="422" spans="1:6" x14ac:dyDescent="0.3">
      <c r="B422" s="106"/>
      <c r="C422" s="11"/>
      <c r="D422" s="11"/>
      <c r="E422" s="101"/>
    </row>
    <row r="423" spans="1:6" x14ac:dyDescent="0.3">
      <c r="B423" s="106"/>
      <c r="C423" s="11"/>
      <c r="D423" s="11"/>
      <c r="E423" s="101"/>
    </row>
    <row r="424" spans="1:6" ht="22.2" customHeight="1" x14ac:dyDescent="0.3">
      <c r="B424" s="106"/>
      <c r="C424" s="11" t="s">
        <v>49</v>
      </c>
      <c r="D424" s="11">
        <v>1</v>
      </c>
      <c r="E424" s="101">
        <v>0</v>
      </c>
      <c r="F424" s="14">
        <f t="shared" ref="F424" si="37">D424*E424</f>
        <v>0</v>
      </c>
    </row>
    <row r="425" spans="1:6" ht="15.75" customHeight="1" x14ac:dyDescent="0.3">
      <c r="A425" s="8" t="s">
        <v>40</v>
      </c>
      <c r="B425" s="106" t="s">
        <v>212</v>
      </c>
      <c r="C425" s="11"/>
      <c r="D425" s="11"/>
      <c r="E425" s="101"/>
    </row>
    <row r="426" spans="1:6" x14ac:dyDescent="0.3">
      <c r="B426" s="106"/>
      <c r="C426" s="11"/>
      <c r="D426" s="11"/>
      <c r="E426" s="101"/>
    </row>
    <row r="427" spans="1:6" x14ac:dyDescent="0.3">
      <c r="B427" s="106"/>
      <c r="C427" s="11"/>
      <c r="D427" s="11"/>
      <c r="E427" s="101"/>
    </row>
    <row r="428" spans="1:6" x14ac:dyDescent="0.3">
      <c r="B428" s="106"/>
      <c r="C428" s="11"/>
      <c r="D428" s="11"/>
      <c r="E428" s="101"/>
    </row>
    <row r="429" spans="1:6" ht="22.8" customHeight="1" x14ac:dyDescent="0.3">
      <c r="B429" s="106"/>
      <c r="C429" s="11" t="s">
        <v>49</v>
      </c>
      <c r="D429" s="11">
        <v>2</v>
      </c>
      <c r="E429" s="101">
        <v>0</v>
      </c>
      <c r="F429" s="14">
        <f t="shared" ref="F429" si="38">D429*E429</f>
        <v>0</v>
      </c>
    </row>
    <row r="430" spans="1:6" ht="22.5" customHeight="1" x14ac:dyDescent="0.3">
      <c r="A430" s="8" t="s">
        <v>41</v>
      </c>
      <c r="B430" s="106" t="s">
        <v>62</v>
      </c>
      <c r="C430" s="11"/>
      <c r="D430" s="11"/>
      <c r="E430" s="101"/>
    </row>
    <row r="431" spans="1:6" x14ac:dyDescent="0.3">
      <c r="B431" s="106"/>
      <c r="C431" s="11" t="s">
        <v>63</v>
      </c>
      <c r="D431" s="11">
        <v>2</v>
      </c>
      <c r="E431" s="101">
        <v>0</v>
      </c>
      <c r="F431" s="14">
        <f t="shared" ref="F431" si="39">D431*E431</f>
        <v>0</v>
      </c>
    </row>
    <row r="432" spans="1:6" x14ac:dyDescent="0.3">
      <c r="A432" s="8" t="s">
        <v>42</v>
      </c>
      <c r="B432" s="106" t="s">
        <v>64</v>
      </c>
      <c r="C432" s="11"/>
      <c r="D432" s="11"/>
      <c r="E432" s="101"/>
    </row>
    <row r="433" spans="1:6" x14ac:dyDescent="0.3">
      <c r="B433" s="108"/>
      <c r="C433" s="19" t="s">
        <v>63</v>
      </c>
      <c r="D433" s="19">
        <v>4</v>
      </c>
      <c r="E433" s="102">
        <v>0</v>
      </c>
      <c r="F433" s="28">
        <f t="shared" ref="F433" si="40">D433*E433</f>
        <v>0</v>
      </c>
    </row>
    <row r="434" spans="1:6" x14ac:dyDescent="0.3">
      <c r="B434" s="15" t="s">
        <v>45</v>
      </c>
      <c r="C434" s="16"/>
      <c r="D434" s="16"/>
      <c r="E434" s="17"/>
      <c r="F434" s="17">
        <f>SUM(F362:F433)</f>
        <v>0</v>
      </c>
    </row>
    <row r="438" spans="1:6" ht="30.75" customHeight="1" x14ac:dyDescent="0.3">
      <c r="B438" s="109" t="s">
        <v>65</v>
      </c>
      <c r="C438" s="114"/>
      <c r="D438" s="114"/>
      <c r="E438" s="114"/>
      <c r="F438" s="114"/>
    </row>
    <row r="440" spans="1:6" x14ac:dyDescent="0.3">
      <c r="A440" s="8" t="s">
        <v>28</v>
      </c>
      <c r="B440" s="106" t="s">
        <v>67</v>
      </c>
      <c r="C440" s="11"/>
      <c r="D440" s="11"/>
    </row>
    <row r="441" spans="1:6" x14ac:dyDescent="0.3">
      <c r="B441" s="106"/>
      <c r="C441" s="11" t="s">
        <v>49</v>
      </c>
      <c r="D441" s="11">
        <v>3</v>
      </c>
      <c r="E441" s="101">
        <v>0</v>
      </c>
      <c r="F441" s="14">
        <f t="shared" ref="F441" si="41">D441*E441</f>
        <v>0</v>
      </c>
    </row>
    <row r="442" spans="1:6" ht="22.5" customHeight="1" x14ac:dyDescent="0.3">
      <c r="A442" s="8" t="s">
        <v>29</v>
      </c>
      <c r="B442" s="106" t="s">
        <v>68</v>
      </c>
      <c r="C442" s="11"/>
      <c r="D442" s="11"/>
      <c r="E442" s="101"/>
    </row>
    <row r="443" spans="1:6" x14ac:dyDescent="0.3">
      <c r="B443" s="106"/>
      <c r="C443" s="11" t="s">
        <v>49</v>
      </c>
      <c r="D443" s="11">
        <v>5</v>
      </c>
      <c r="E443" s="101">
        <v>0</v>
      </c>
      <c r="F443" s="14">
        <f t="shared" ref="F443:F445" si="42">D443*E443</f>
        <v>0</v>
      </c>
    </row>
    <row r="444" spans="1:6" ht="26.4" x14ac:dyDescent="0.3">
      <c r="A444" s="8" t="s">
        <v>30</v>
      </c>
      <c r="B444" s="4" t="s">
        <v>69</v>
      </c>
      <c r="C444" s="11" t="s">
        <v>49</v>
      </c>
      <c r="D444" s="11">
        <v>7</v>
      </c>
      <c r="E444" s="101">
        <v>0</v>
      </c>
      <c r="F444" s="14">
        <f t="shared" si="42"/>
        <v>0</v>
      </c>
    </row>
    <row r="445" spans="1:6" ht="26.4" x14ac:dyDescent="0.3">
      <c r="A445" s="8" t="s">
        <v>31</v>
      </c>
      <c r="B445" s="4" t="s">
        <v>70</v>
      </c>
      <c r="C445" s="11" t="s">
        <v>71</v>
      </c>
      <c r="D445" s="11">
        <v>6.51</v>
      </c>
      <c r="E445" s="101">
        <v>0</v>
      </c>
      <c r="F445" s="14">
        <f t="shared" si="42"/>
        <v>0</v>
      </c>
    </row>
    <row r="446" spans="1:6" ht="39.6" x14ac:dyDescent="0.3">
      <c r="A446" s="8" t="s">
        <v>32</v>
      </c>
      <c r="B446" s="4" t="s">
        <v>72</v>
      </c>
      <c r="C446" s="11"/>
      <c r="D446" s="11"/>
      <c r="E446" s="101"/>
    </row>
    <row r="447" spans="1:6" ht="16.2" x14ac:dyDescent="0.3">
      <c r="B447" s="4" t="s">
        <v>73</v>
      </c>
      <c r="C447" s="11" t="s">
        <v>74</v>
      </c>
      <c r="D447" s="11">
        <v>9.1</v>
      </c>
      <c r="E447" s="101">
        <v>0</v>
      </c>
      <c r="F447" s="14">
        <f t="shared" ref="F447" si="43">D447*E447</f>
        <v>0</v>
      </c>
    </row>
    <row r="448" spans="1:6" ht="20.25" customHeight="1" x14ac:dyDescent="0.3">
      <c r="A448" s="8" t="s">
        <v>33</v>
      </c>
      <c r="B448" s="106" t="s">
        <v>75</v>
      </c>
      <c r="C448" s="11"/>
      <c r="D448" s="11"/>
      <c r="E448" s="101"/>
    </row>
    <row r="449" spans="1:6" x14ac:dyDescent="0.3">
      <c r="B449" s="106"/>
      <c r="C449" s="11"/>
      <c r="D449" s="11"/>
      <c r="E449" s="101"/>
    </row>
    <row r="450" spans="1:6" ht="19.8" customHeight="1" x14ac:dyDescent="0.3">
      <c r="B450" s="106"/>
      <c r="C450" s="11" t="s">
        <v>49</v>
      </c>
      <c r="D450" s="11">
        <v>3</v>
      </c>
      <c r="E450" s="101">
        <v>0</v>
      </c>
      <c r="F450" s="14">
        <f t="shared" ref="F450" si="44">D450*E450</f>
        <v>0</v>
      </c>
    </row>
    <row r="451" spans="1:6" ht="20.25" customHeight="1" x14ac:dyDescent="0.3">
      <c r="A451" s="8" t="s">
        <v>34</v>
      </c>
      <c r="B451" s="106" t="s">
        <v>213</v>
      </c>
      <c r="C451" s="11"/>
      <c r="D451" s="11"/>
      <c r="E451" s="101"/>
    </row>
    <row r="452" spans="1:6" x14ac:dyDescent="0.3">
      <c r="B452" s="106"/>
      <c r="C452" s="11"/>
      <c r="D452" s="11"/>
      <c r="E452" s="101"/>
    </row>
    <row r="453" spans="1:6" ht="17.399999999999999" customHeight="1" x14ac:dyDescent="0.3">
      <c r="B453" s="106"/>
      <c r="C453" s="11" t="s">
        <v>49</v>
      </c>
      <c r="D453" s="11">
        <v>1</v>
      </c>
      <c r="E453" s="103">
        <v>0</v>
      </c>
      <c r="F453" s="14">
        <f t="shared" ref="F453" si="45">D453*E453</f>
        <v>0</v>
      </c>
    </row>
    <row r="454" spans="1:6" ht="20.25" customHeight="1" x14ac:dyDescent="0.3">
      <c r="A454" s="8" t="s">
        <v>35</v>
      </c>
      <c r="B454" s="106" t="s">
        <v>76</v>
      </c>
      <c r="C454" s="11"/>
      <c r="D454" s="11"/>
      <c r="E454" s="101"/>
    </row>
    <row r="455" spans="1:6" x14ac:dyDescent="0.3">
      <c r="B455" s="106"/>
      <c r="C455" s="11"/>
      <c r="D455" s="11"/>
      <c r="E455" s="101"/>
    </row>
    <row r="456" spans="1:6" x14ac:dyDescent="0.3">
      <c r="B456" s="106"/>
      <c r="C456" s="11" t="s">
        <v>49</v>
      </c>
      <c r="D456" s="11">
        <v>2</v>
      </c>
      <c r="E456" s="101">
        <v>0</v>
      </c>
      <c r="F456" s="14">
        <f t="shared" ref="F456" si="46">D456*E456</f>
        <v>0</v>
      </c>
    </row>
    <row r="457" spans="1:6" ht="20.25" customHeight="1" x14ac:dyDescent="0.3">
      <c r="A457" s="8" t="s">
        <v>36</v>
      </c>
      <c r="B457" s="106" t="s">
        <v>214</v>
      </c>
      <c r="C457" s="11"/>
      <c r="D457" s="11"/>
      <c r="E457" s="101"/>
    </row>
    <row r="458" spans="1:6" x14ac:dyDescent="0.3">
      <c r="B458" s="106"/>
      <c r="C458" s="11"/>
      <c r="D458" s="11"/>
      <c r="E458" s="101"/>
    </row>
    <row r="459" spans="1:6" ht="24" customHeight="1" x14ac:dyDescent="0.3">
      <c r="B459" s="106"/>
      <c r="C459" s="11" t="s">
        <v>49</v>
      </c>
      <c r="D459" s="11">
        <v>1</v>
      </c>
      <c r="E459" s="101">
        <v>0</v>
      </c>
      <c r="F459" s="14">
        <f t="shared" ref="F459" si="47">D459*E459</f>
        <v>0</v>
      </c>
    </row>
    <row r="460" spans="1:6" ht="22.5" customHeight="1" x14ac:dyDescent="0.3">
      <c r="A460" s="8" t="s">
        <v>37</v>
      </c>
      <c r="B460" s="106" t="s">
        <v>77</v>
      </c>
      <c r="C460" s="11"/>
      <c r="D460" s="11"/>
      <c r="E460" s="101"/>
    </row>
    <row r="461" spans="1:6" x14ac:dyDescent="0.3">
      <c r="B461" s="106"/>
      <c r="C461" s="11" t="s">
        <v>7</v>
      </c>
      <c r="D461" s="11">
        <v>1</v>
      </c>
      <c r="E461" s="101">
        <v>0</v>
      </c>
      <c r="F461" s="14">
        <f t="shared" ref="F461:F464" si="48">D461*E461</f>
        <v>0</v>
      </c>
    </row>
    <row r="462" spans="1:6" x14ac:dyDescent="0.3">
      <c r="A462" s="8" t="s">
        <v>38</v>
      </c>
      <c r="B462" s="4" t="s">
        <v>78</v>
      </c>
      <c r="C462" s="11" t="s">
        <v>49</v>
      </c>
      <c r="D462" s="11">
        <v>2</v>
      </c>
      <c r="E462" s="101">
        <v>0</v>
      </c>
      <c r="F462" s="14">
        <f t="shared" si="48"/>
        <v>0</v>
      </c>
    </row>
    <row r="463" spans="1:6" x14ac:dyDescent="0.3">
      <c r="A463" s="8" t="s">
        <v>39</v>
      </c>
      <c r="B463" s="4" t="s">
        <v>79</v>
      </c>
      <c r="C463" s="11" t="s">
        <v>49</v>
      </c>
      <c r="D463" s="11">
        <v>10</v>
      </c>
      <c r="E463" s="101">
        <v>0</v>
      </c>
      <c r="F463" s="14">
        <f t="shared" si="48"/>
        <v>0</v>
      </c>
    </row>
    <row r="464" spans="1:6" x14ac:dyDescent="0.3">
      <c r="A464" s="8" t="s">
        <v>40</v>
      </c>
      <c r="B464" s="4" t="s">
        <v>215</v>
      </c>
      <c r="C464" s="11" t="s">
        <v>49</v>
      </c>
      <c r="D464" s="11">
        <v>1</v>
      </c>
      <c r="E464" s="103">
        <v>0</v>
      </c>
      <c r="F464" s="14">
        <f t="shared" si="48"/>
        <v>0</v>
      </c>
    </row>
    <row r="465" spans="1:6" ht="31.5" customHeight="1" x14ac:dyDescent="0.3">
      <c r="A465" s="8" t="s">
        <v>41</v>
      </c>
      <c r="B465" s="106" t="s">
        <v>80</v>
      </c>
      <c r="C465" s="11"/>
      <c r="D465" s="11"/>
      <c r="E465" s="101"/>
    </row>
    <row r="466" spans="1:6" x14ac:dyDescent="0.3">
      <c r="B466" s="106"/>
      <c r="C466" s="11"/>
      <c r="D466" s="11"/>
      <c r="E466" s="101"/>
    </row>
    <row r="467" spans="1:6" x14ac:dyDescent="0.3">
      <c r="B467" s="106"/>
      <c r="C467" s="11"/>
      <c r="D467" s="11"/>
      <c r="E467" s="101"/>
    </row>
    <row r="468" spans="1:6" x14ac:dyDescent="0.3">
      <c r="B468" s="106"/>
      <c r="C468" s="11"/>
      <c r="D468" s="11"/>
      <c r="E468" s="101"/>
    </row>
    <row r="469" spans="1:6" ht="22.8" customHeight="1" x14ac:dyDescent="0.3">
      <c r="B469" s="106"/>
      <c r="C469" s="11" t="s">
        <v>49</v>
      </c>
      <c r="D469" s="11">
        <v>2</v>
      </c>
      <c r="E469" s="101">
        <v>0</v>
      </c>
      <c r="F469" s="14">
        <f t="shared" ref="F469" si="49">D469*E469</f>
        <v>0</v>
      </c>
    </row>
    <row r="470" spans="1:6" ht="31.5" customHeight="1" x14ac:dyDescent="0.3">
      <c r="A470" s="8" t="s">
        <v>42</v>
      </c>
      <c r="B470" s="106" t="s">
        <v>216</v>
      </c>
      <c r="C470" s="11"/>
      <c r="D470" s="11"/>
      <c r="E470" s="101"/>
    </row>
    <row r="471" spans="1:6" x14ac:dyDescent="0.3">
      <c r="B471" s="106"/>
      <c r="C471" s="11"/>
      <c r="D471" s="11"/>
      <c r="E471" s="101"/>
    </row>
    <row r="472" spans="1:6" x14ac:dyDescent="0.3">
      <c r="B472" s="106"/>
      <c r="C472" s="11"/>
      <c r="D472" s="11"/>
      <c r="E472" s="101"/>
    </row>
    <row r="473" spans="1:6" x14ac:dyDescent="0.3">
      <c r="B473" s="106"/>
      <c r="C473" s="11"/>
      <c r="D473" s="11"/>
      <c r="E473" s="101"/>
    </row>
    <row r="474" spans="1:6" ht="21" customHeight="1" x14ac:dyDescent="0.3">
      <c r="B474" s="106"/>
      <c r="C474" s="11" t="s">
        <v>49</v>
      </c>
      <c r="D474" s="11">
        <v>1</v>
      </c>
      <c r="E474" s="103">
        <v>0</v>
      </c>
      <c r="F474" s="14">
        <f t="shared" ref="F474" si="50">D474*E474</f>
        <v>0</v>
      </c>
    </row>
    <row r="475" spans="1:6" ht="21" customHeight="1" x14ac:dyDescent="0.3">
      <c r="A475" s="8" t="s">
        <v>43</v>
      </c>
      <c r="B475" s="106" t="s">
        <v>81</v>
      </c>
      <c r="C475" s="11"/>
      <c r="D475" s="11"/>
      <c r="E475" s="101"/>
    </row>
    <row r="476" spans="1:6" x14ac:dyDescent="0.3">
      <c r="B476" s="106"/>
      <c r="C476" s="11"/>
      <c r="D476" s="11"/>
      <c r="E476" s="101"/>
    </row>
    <row r="477" spans="1:6" x14ac:dyDescent="0.3">
      <c r="B477" s="106"/>
      <c r="C477" s="11"/>
      <c r="D477" s="11"/>
      <c r="E477" s="101"/>
    </row>
    <row r="478" spans="1:6" ht="31.2" customHeight="1" x14ac:dyDescent="0.3">
      <c r="B478" s="106"/>
      <c r="C478" s="11" t="s">
        <v>49</v>
      </c>
      <c r="D478" s="11">
        <v>2</v>
      </c>
      <c r="E478" s="101">
        <v>0</v>
      </c>
      <c r="F478" s="14">
        <f t="shared" ref="F478" si="51">D478*E478</f>
        <v>0</v>
      </c>
    </row>
    <row r="479" spans="1:6" ht="21" customHeight="1" x14ac:dyDescent="0.3">
      <c r="A479" s="8" t="s">
        <v>44</v>
      </c>
      <c r="B479" s="106" t="s">
        <v>217</v>
      </c>
      <c r="C479" s="11"/>
      <c r="D479" s="11"/>
      <c r="E479" s="101"/>
    </row>
    <row r="480" spans="1:6" x14ac:dyDescent="0.3">
      <c r="B480" s="106"/>
      <c r="C480" s="11"/>
      <c r="D480" s="11"/>
      <c r="E480" s="101"/>
    </row>
    <row r="481" spans="1:6" x14ac:dyDescent="0.3">
      <c r="B481" s="106"/>
      <c r="C481" s="11"/>
      <c r="D481" s="11"/>
      <c r="E481" s="101"/>
    </row>
    <row r="482" spans="1:6" ht="36" customHeight="1" x14ac:dyDescent="0.3">
      <c r="B482" s="106"/>
      <c r="C482" s="11" t="s">
        <v>49</v>
      </c>
      <c r="D482" s="11">
        <v>1</v>
      </c>
      <c r="E482" s="103">
        <v>0</v>
      </c>
      <c r="F482" s="14">
        <f t="shared" ref="F482" si="52">D482*E482</f>
        <v>0</v>
      </c>
    </row>
    <row r="483" spans="1:6" ht="20.25" customHeight="1" x14ac:dyDescent="0.3">
      <c r="A483" s="8" t="s">
        <v>104</v>
      </c>
      <c r="B483" s="106" t="s">
        <v>82</v>
      </c>
      <c r="C483" s="11"/>
      <c r="D483" s="11"/>
      <c r="E483" s="101"/>
    </row>
    <row r="484" spans="1:6" x14ac:dyDescent="0.3">
      <c r="B484" s="106"/>
      <c r="C484" s="11"/>
      <c r="D484" s="11"/>
      <c r="E484" s="101"/>
    </row>
    <row r="485" spans="1:6" ht="20.399999999999999" customHeight="1" x14ac:dyDescent="0.3">
      <c r="B485" s="106"/>
      <c r="C485" s="11" t="s">
        <v>49</v>
      </c>
      <c r="D485" s="11">
        <v>3</v>
      </c>
      <c r="E485" s="101">
        <v>0</v>
      </c>
      <c r="F485" s="14">
        <f t="shared" ref="F485" si="53">D485*E485</f>
        <v>0</v>
      </c>
    </row>
    <row r="486" spans="1:6" x14ac:dyDescent="0.3">
      <c r="A486" s="8" t="s">
        <v>105</v>
      </c>
      <c r="B486" s="106" t="s">
        <v>83</v>
      </c>
      <c r="C486" s="11"/>
      <c r="D486" s="11"/>
      <c r="E486" s="101"/>
    </row>
    <row r="487" spans="1:6" x14ac:dyDescent="0.3">
      <c r="B487" s="106"/>
      <c r="C487" s="11" t="s">
        <v>49</v>
      </c>
      <c r="D487" s="11">
        <v>1</v>
      </c>
      <c r="E487" s="101">
        <v>0</v>
      </c>
      <c r="F487" s="14">
        <f t="shared" ref="F487" si="54">D487*E487</f>
        <v>0</v>
      </c>
    </row>
    <row r="488" spans="1:6" ht="22.5" customHeight="1" x14ac:dyDescent="0.3">
      <c r="A488" s="8" t="s">
        <v>106</v>
      </c>
      <c r="B488" s="106" t="s">
        <v>84</v>
      </c>
      <c r="C488" s="11"/>
      <c r="D488" s="11"/>
      <c r="E488" s="101"/>
    </row>
    <row r="489" spans="1:6" x14ac:dyDescent="0.3">
      <c r="B489" s="106"/>
      <c r="C489" s="11" t="s">
        <v>49</v>
      </c>
      <c r="D489" s="11">
        <v>1</v>
      </c>
      <c r="E489" s="101">
        <v>0</v>
      </c>
      <c r="F489" s="14">
        <f t="shared" ref="F489" si="55">D489*E489</f>
        <v>0</v>
      </c>
    </row>
    <row r="490" spans="1:6" ht="39.6" x14ac:dyDescent="0.3">
      <c r="A490" s="8" t="s">
        <v>107</v>
      </c>
      <c r="B490" s="4" t="s">
        <v>243</v>
      </c>
      <c r="C490" s="11" t="s">
        <v>49</v>
      </c>
      <c r="D490" s="11">
        <v>1</v>
      </c>
      <c r="E490" s="101">
        <v>0</v>
      </c>
      <c r="F490" s="14">
        <f t="shared" ref="F490" si="56">D490*E490</f>
        <v>0</v>
      </c>
    </row>
    <row r="491" spans="1:6" x14ac:dyDescent="0.3">
      <c r="A491" s="8" t="s">
        <v>108</v>
      </c>
      <c r="B491" s="106" t="s">
        <v>85</v>
      </c>
      <c r="C491" s="11"/>
      <c r="D491" s="11"/>
      <c r="E491" s="101"/>
    </row>
    <row r="492" spans="1:6" x14ac:dyDescent="0.3">
      <c r="B492" s="106"/>
      <c r="C492" s="11" t="s">
        <v>63</v>
      </c>
      <c r="D492" s="11">
        <v>52</v>
      </c>
      <c r="E492" s="101">
        <v>0</v>
      </c>
      <c r="F492" s="14">
        <f t="shared" ref="F492" si="57">D492*E492</f>
        <v>0</v>
      </c>
    </row>
    <row r="493" spans="1:6" x14ac:dyDescent="0.3">
      <c r="A493" s="8" t="s">
        <v>109</v>
      </c>
      <c r="B493" s="106" t="s">
        <v>86</v>
      </c>
      <c r="C493" s="11"/>
      <c r="D493" s="11"/>
      <c r="E493" s="101"/>
    </row>
    <row r="494" spans="1:6" x14ac:dyDescent="0.3">
      <c r="B494" s="106"/>
      <c r="C494" s="11" t="s">
        <v>63</v>
      </c>
      <c r="D494" s="11">
        <v>45</v>
      </c>
      <c r="E494" s="101">
        <v>0</v>
      </c>
      <c r="F494" s="14">
        <f t="shared" ref="F494" si="58">D494*E494</f>
        <v>0</v>
      </c>
    </row>
    <row r="495" spans="1:6" x14ac:dyDescent="0.3">
      <c r="A495" s="8" t="s">
        <v>110</v>
      </c>
      <c r="B495" s="106" t="s">
        <v>87</v>
      </c>
      <c r="C495" s="11"/>
      <c r="D495" s="11"/>
      <c r="E495" s="101"/>
    </row>
    <row r="496" spans="1:6" x14ac:dyDescent="0.3">
      <c r="B496" s="106"/>
      <c r="C496" s="11" t="s">
        <v>63</v>
      </c>
      <c r="D496" s="11">
        <v>22</v>
      </c>
      <c r="E496" s="101">
        <v>0</v>
      </c>
      <c r="F496" s="14">
        <f t="shared" ref="F496:F498" si="59">D496*E496</f>
        <v>0</v>
      </c>
    </row>
    <row r="497" spans="1:6" ht="26.4" x14ac:dyDescent="0.3">
      <c r="A497" s="8" t="s">
        <v>111</v>
      </c>
      <c r="B497" s="4" t="s">
        <v>88</v>
      </c>
      <c r="C497" s="11" t="s">
        <v>49</v>
      </c>
      <c r="D497" s="11">
        <v>20</v>
      </c>
      <c r="E497" s="101">
        <v>0</v>
      </c>
      <c r="F497" s="14">
        <f t="shared" si="59"/>
        <v>0</v>
      </c>
    </row>
    <row r="498" spans="1:6" ht="26.4" x14ac:dyDescent="0.3">
      <c r="A498" s="8" t="s">
        <v>112</v>
      </c>
      <c r="B498" s="4" t="s">
        <v>89</v>
      </c>
      <c r="C498" s="11" t="s">
        <v>49</v>
      </c>
      <c r="D498" s="11">
        <v>25</v>
      </c>
      <c r="E498" s="101">
        <v>0</v>
      </c>
      <c r="F498" s="14">
        <f t="shared" si="59"/>
        <v>0</v>
      </c>
    </row>
    <row r="499" spans="1:6" ht="26.4" x14ac:dyDescent="0.3">
      <c r="A499" s="8" t="s">
        <v>113</v>
      </c>
      <c r="B499" s="4" t="s">
        <v>90</v>
      </c>
      <c r="C499" s="11"/>
      <c r="D499" s="11"/>
      <c r="E499" s="101"/>
    </row>
    <row r="500" spans="1:6" x14ac:dyDescent="0.3">
      <c r="B500" s="4" t="s">
        <v>91</v>
      </c>
      <c r="C500" s="11" t="s">
        <v>49</v>
      </c>
      <c r="D500" s="11">
        <v>35</v>
      </c>
      <c r="E500" s="101">
        <v>0</v>
      </c>
      <c r="F500" s="14">
        <f t="shared" ref="F500" si="60">D500*E500</f>
        <v>0</v>
      </c>
    </row>
    <row r="501" spans="1:6" ht="26.4" x14ac:dyDescent="0.3">
      <c r="A501" s="8" t="s">
        <v>114</v>
      </c>
      <c r="B501" s="4" t="s">
        <v>90</v>
      </c>
      <c r="C501" s="11"/>
      <c r="D501" s="11"/>
      <c r="E501" s="101"/>
    </row>
    <row r="502" spans="1:6" x14ac:dyDescent="0.3">
      <c r="B502" s="4" t="s">
        <v>92</v>
      </c>
      <c r="C502" s="11" t="s">
        <v>49</v>
      </c>
      <c r="D502" s="11">
        <v>30</v>
      </c>
      <c r="E502" s="101">
        <v>0</v>
      </c>
      <c r="F502" s="14">
        <f t="shared" ref="F502" si="61">D502*E502</f>
        <v>0</v>
      </c>
    </row>
    <row r="503" spans="1:6" ht="26.4" x14ac:dyDescent="0.3">
      <c r="A503" s="8" t="s">
        <v>115</v>
      </c>
      <c r="B503" s="4" t="s">
        <v>90</v>
      </c>
      <c r="C503" s="11"/>
      <c r="D503" s="11"/>
      <c r="E503" s="101"/>
    </row>
    <row r="504" spans="1:6" x14ac:dyDescent="0.3">
      <c r="B504" s="4" t="s">
        <v>93</v>
      </c>
      <c r="C504" s="11" t="s">
        <v>49</v>
      </c>
      <c r="D504" s="11">
        <v>15</v>
      </c>
      <c r="E504" s="101">
        <v>0</v>
      </c>
      <c r="F504" s="14">
        <f t="shared" ref="F504:F507" si="62">D504*E504</f>
        <v>0</v>
      </c>
    </row>
    <row r="505" spans="1:6" x14ac:dyDescent="0.3">
      <c r="A505" s="8" t="s">
        <v>116</v>
      </c>
      <c r="B505" s="4" t="s">
        <v>94</v>
      </c>
      <c r="C505" s="11" t="s">
        <v>49</v>
      </c>
      <c r="D505" s="11">
        <v>8</v>
      </c>
      <c r="E505" s="101">
        <v>0</v>
      </c>
      <c r="F505" s="14">
        <f t="shared" si="62"/>
        <v>0</v>
      </c>
    </row>
    <row r="506" spans="1:6" x14ac:dyDescent="0.3">
      <c r="A506" s="8" t="s">
        <v>117</v>
      </c>
      <c r="B506" s="4" t="s">
        <v>95</v>
      </c>
      <c r="C506" s="11" t="s">
        <v>49</v>
      </c>
      <c r="D506" s="11">
        <v>5</v>
      </c>
      <c r="E506" s="101">
        <v>0</v>
      </c>
      <c r="F506" s="14">
        <f t="shared" si="62"/>
        <v>0</v>
      </c>
    </row>
    <row r="507" spans="1:6" x14ac:dyDescent="0.3">
      <c r="A507" s="8" t="s">
        <v>118</v>
      </c>
      <c r="B507" s="4" t="s">
        <v>96</v>
      </c>
      <c r="C507" s="11" t="s">
        <v>49</v>
      </c>
      <c r="D507" s="11">
        <v>3</v>
      </c>
      <c r="E507" s="101">
        <v>0</v>
      </c>
      <c r="F507" s="14">
        <f t="shared" si="62"/>
        <v>0</v>
      </c>
    </row>
    <row r="508" spans="1:6" x14ac:dyDescent="0.3">
      <c r="A508" s="8" t="s">
        <v>119</v>
      </c>
      <c r="B508" s="106" t="s">
        <v>97</v>
      </c>
      <c r="C508" s="11"/>
      <c r="D508" s="11"/>
      <c r="E508" s="101"/>
    </row>
    <row r="509" spans="1:6" x14ac:dyDescent="0.3">
      <c r="B509" s="106"/>
      <c r="C509" s="11" t="s">
        <v>49</v>
      </c>
      <c r="D509" s="11">
        <v>20</v>
      </c>
      <c r="E509" s="101">
        <v>0</v>
      </c>
      <c r="F509" s="14">
        <f t="shared" ref="F509" si="63">D509*E509</f>
        <v>0</v>
      </c>
    </row>
    <row r="510" spans="1:6" ht="22.5" customHeight="1" x14ac:dyDescent="0.3">
      <c r="A510" s="8" t="s">
        <v>120</v>
      </c>
      <c r="B510" s="106" t="s">
        <v>218</v>
      </c>
      <c r="C510" s="11"/>
      <c r="D510" s="11"/>
      <c r="E510" s="101"/>
    </row>
    <row r="511" spans="1:6" ht="21.6" customHeight="1" x14ac:dyDescent="0.3">
      <c r="B511" s="106"/>
      <c r="C511" s="11" t="s">
        <v>49</v>
      </c>
      <c r="D511" s="11">
        <v>2</v>
      </c>
      <c r="E511" s="101">
        <v>0</v>
      </c>
      <c r="F511" s="14">
        <f t="shared" ref="F511" si="64">D511*E511</f>
        <v>0</v>
      </c>
    </row>
    <row r="512" spans="1:6" x14ac:dyDescent="0.3">
      <c r="A512" s="8" t="s">
        <v>121</v>
      </c>
      <c r="B512" s="106" t="s">
        <v>219</v>
      </c>
      <c r="C512" s="11"/>
      <c r="D512" s="11"/>
      <c r="E512" s="101"/>
    </row>
    <row r="513" spans="1:6" x14ac:dyDescent="0.3">
      <c r="B513" s="106"/>
      <c r="C513" s="11" t="s">
        <v>49</v>
      </c>
      <c r="D513" s="11">
        <v>3</v>
      </c>
      <c r="E513" s="103">
        <v>0</v>
      </c>
      <c r="F513" s="14">
        <f t="shared" ref="F513" si="65">D513*E513</f>
        <v>0</v>
      </c>
    </row>
    <row r="514" spans="1:6" ht="66" x14ac:dyDescent="0.3">
      <c r="A514" s="8" t="s">
        <v>220</v>
      </c>
      <c r="B514" s="4" t="s">
        <v>244</v>
      </c>
      <c r="C514" s="11" t="s">
        <v>49</v>
      </c>
      <c r="D514" s="11">
        <v>2</v>
      </c>
      <c r="E514" s="101">
        <v>0</v>
      </c>
      <c r="F514" s="14">
        <f t="shared" ref="F514" si="66">D514*E514</f>
        <v>0</v>
      </c>
    </row>
    <row r="515" spans="1:6" ht="66" x14ac:dyDescent="0.3">
      <c r="A515" s="8" t="s">
        <v>221</v>
      </c>
      <c r="B515" s="4" t="s">
        <v>245</v>
      </c>
      <c r="C515" s="11" t="s">
        <v>49</v>
      </c>
      <c r="D515" s="11">
        <v>1</v>
      </c>
      <c r="E515" s="103">
        <v>0</v>
      </c>
      <c r="F515" s="14">
        <f t="shared" ref="F515" si="67">D515*E515</f>
        <v>0</v>
      </c>
    </row>
    <row r="516" spans="1:6" ht="20.25" customHeight="1" x14ac:dyDescent="0.3">
      <c r="A516" s="8" t="s">
        <v>222</v>
      </c>
      <c r="B516" s="106" t="s">
        <v>100</v>
      </c>
      <c r="C516" s="11"/>
      <c r="D516" s="11"/>
      <c r="E516" s="101"/>
    </row>
    <row r="517" spans="1:6" x14ac:dyDescent="0.3">
      <c r="B517" s="106"/>
      <c r="C517" s="11"/>
      <c r="D517" s="11"/>
      <c r="E517" s="101"/>
    </row>
    <row r="518" spans="1:6" ht="27.6" customHeight="1" x14ac:dyDescent="0.3">
      <c r="B518" s="106"/>
      <c r="C518" s="11" t="s">
        <v>7</v>
      </c>
      <c r="D518" s="11">
        <v>7</v>
      </c>
      <c r="E518" s="101">
        <v>0</v>
      </c>
      <c r="F518" s="14">
        <f t="shared" ref="F518" si="68">D518*E518</f>
        <v>0</v>
      </c>
    </row>
    <row r="519" spans="1:6" ht="28.5" customHeight="1" x14ac:dyDescent="0.3">
      <c r="A519" s="8" t="s">
        <v>223</v>
      </c>
      <c r="B519" s="106" t="s">
        <v>101</v>
      </c>
      <c r="C519" s="11"/>
      <c r="D519" s="11"/>
      <c r="E519" s="101"/>
    </row>
    <row r="520" spans="1:6" x14ac:dyDescent="0.3">
      <c r="B520" s="106"/>
      <c r="C520" s="11"/>
      <c r="D520" s="11"/>
      <c r="E520" s="101"/>
    </row>
    <row r="521" spans="1:6" x14ac:dyDescent="0.3">
      <c r="B521" s="106"/>
      <c r="C521" s="11"/>
      <c r="D521" s="11"/>
      <c r="E521" s="101"/>
    </row>
    <row r="522" spans="1:6" x14ac:dyDescent="0.3">
      <c r="B522" s="106"/>
      <c r="C522" s="11"/>
      <c r="D522" s="11"/>
      <c r="E522" s="101"/>
    </row>
    <row r="523" spans="1:6" ht="25.8" customHeight="1" x14ac:dyDescent="0.3">
      <c r="B523" s="106"/>
      <c r="C523" s="11" t="s">
        <v>49</v>
      </c>
      <c r="D523" s="11">
        <v>1</v>
      </c>
      <c r="E523" s="101">
        <v>0</v>
      </c>
      <c r="F523" s="14">
        <f t="shared" ref="F523" si="69">D523*E523</f>
        <v>0</v>
      </c>
    </row>
    <row r="524" spans="1:6" ht="20.25" customHeight="1" x14ac:dyDescent="0.3">
      <c r="A524" s="8" t="s">
        <v>224</v>
      </c>
      <c r="B524" s="106" t="s">
        <v>102</v>
      </c>
      <c r="C524" s="11"/>
      <c r="D524" s="11"/>
      <c r="E524" s="101"/>
    </row>
    <row r="525" spans="1:6" x14ac:dyDescent="0.3">
      <c r="B525" s="106"/>
      <c r="C525" s="11"/>
      <c r="D525" s="11"/>
      <c r="E525" s="101"/>
    </row>
    <row r="526" spans="1:6" ht="24.6" customHeight="1" x14ac:dyDescent="0.3">
      <c r="B526" s="106"/>
      <c r="C526" s="11" t="s">
        <v>7</v>
      </c>
      <c r="D526" s="11">
        <v>2</v>
      </c>
      <c r="E526" s="101">
        <v>0</v>
      </c>
      <c r="F526" s="14">
        <f t="shared" ref="F526" si="70">D526*E526</f>
        <v>0</v>
      </c>
    </row>
    <row r="527" spans="1:6" ht="20.25" customHeight="1" x14ac:dyDescent="0.3">
      <c r="A527" s="8" t="s">
        <v>225</v>
      </c>
      <c r="B527" s="106" t="s">
        <v>103</v>
      </c>
      <c r="C527" s="11"/>
      <c r="D527" s="11"/>
      <c r="E527" s="101"/>
    </row>
    <row r="528" spans="1:6" x14ac:dyDescent="0.3">
      <c r="B528" s="106"/>
      <c r="C528" s="11"/>
      <c r="D528" s="11"/>
      <c r="E528" s="101"/>
    </row>
    <row r="529" spans="1:6" ht="22.2" customHeight="1" x14ac:dyDescent="0.3">
      <c r="B529" s="108"/>
      <c r="C529" s="19" t="s">
        <v>7</v>
      </c>
      <c r="D529" s="19">
        <v>4</v>
      </c>
      <c r="E529" s="102">
        <v>0</v>
      </c>
      <c r="F529" s="28">
        <f t="shared" ref="F529" si="71">D529*E529</f>
        <v>0</v>
      </c>
    </row>
    <row r="530" spans="1:6" x14ac:dyDescent="0.3">
      <c r="B530" s="15" t="s">
        <v>45</v>
      </c>
      <c r="C530" s="16"/>
      <c r="D530" s="16"/>
      <c r="E530" s="17"/>
      <c r="F530" s="17">
        <f>SUM(F461:F529)</f>
        <v>0</v>
      </c>
    </row>
    <row r="533" spans="1:6" x14ac:dyDescent="0.3">
      <c r="B533" s="21" t="s">
        <v>122</v>
      </c>
    </row>
    <row r="535" spans="1:6" ht="67.5" customHeight="1" x14ac:dyDescent="0.3">
      <c r="B535" s="111" t="s">
        <v>226</v>
      </c>
      <c r="C535" s="114"/>
      <c r="D535" s="114"/>
      <c r="E535" s="114"/>
      <c r="F535" s="114"/>
    </row>
    <row r="536" spans="1:6" x14ac:dyDescent="0.3">
      <c r="A536" s="8" t="s">
        <v>28</v>
      </c>
      <c r="B536" s="4" t="s">
        <v>124</v>
      </c>
      <c r="C536" s="11" t="s">
        <v>49</v>
      </c>
      <c r="D536" s="11">
        <v>167</v>
      </c>
      <c r="E536" s="101">
        <v>0</v>
      </c>
      <c r="F536" s="14">
        <f t="shared" ref="F536:F537" si="72">D536*E536</f>
        <v>0</v>
      </c>
    </row>
    <row r="537" spans="1:6" x14ac:dyDescent="0.3">
      <c r="A537" s="8" t="s">
        <v>29</v>
      </c>
      <c r="B537" s="4" t="s">
        <v>125</v>
      </c>
      <c r="C537" s="11" t="s">
        <v>49</v>
      </c>
      <c r="D537" s="11">
        <v>84</v>
      </c>
      <c r="E537" s="101">
        <v>0</v>
      </c>
      <c r="F537" s="14">
        <f t="shared" si="72"/>
        <v>0</v>
      </c>
    </row>
    <row r="538" spans="1:6" x14ac:dyDescent="0.3">
      <c r="A538" s="8" t="s">
        <v>30</v>
      </c>
      <c r="B538" s="106" t="s">
        <v>126</v>
      </c>
      <c r="C538" s="11"/>
      <c r="D538" s="11"/>
      <c r="E538" s="101"/>
    </row>
    <row r="539" spans="1:6" x14ac:dyDescent="0.3">
      <c r="B539" s="106"/>
      <c r="C539" s="11" t="s">
        <v>49</v>
      </c>
      <c r="D539" s="11">
        <v>3</v>
      </c>
      <c r="E539" s="101">
        <v>0</v>
      </c>
      <c r="F539" s="14">
        <f t="shared" ref="F539:F541" si="73">D539*E539</f>
        <v>0</v>
      </c>
    </row>
    <row r="540" spans="1:6" ht="26.4" x14ac:dyDescent="0.3">
      <c r="A540" s="8" t="s">
        <v>31</v>
      </c>
      <c r="B540" s="4" t="s">
        <v>127</v>
      </c>
      <c r="C540" s="11" t="s">
        <v>49</v>
      </c>
      <c r="D540" s="11">
        <v>1</v>
      </c>
      <c r="E540" s="101">
        <v>0</v>
      </c>
      <c r="F540" s="14">
        <f t="shared" si="73"/>
        <v>0</v>
      </c>
    </row>
    <row r="541" spans="1:6" x14ac:dyDescent="0.3">
      <c r="A541" s="8" t="s">
        <v>32</v>
      </c>
      <c r="B541" s="4" t="s">
        <v>128</v>
      </c>
      <c r="C541" s="11" t="s">
        <v>49</v>
      </c>
      <c r="D541" s="11">
        <v>5</v>
      </c>
      <c r="E541" s="101">
        <v>0</v>
      </c>
      <c r="F541" s="14">
        <f t="shared" si="73"/>
        <v>0</v>
      </c>
    </row>
    <row r="542" spans="1:6" ht="26.4" x14ac:dyDescent="0.3">
      <c r="A542" s="8" t="s">
        <v>33</v>
      </c>
      <c r="B542" s="4" t="s">
        <v>129</v>
      </c>
      <c r="C542" s="11"/>
      <c r="D542" s="11"/>
      <c r="E542" s="101"/>
    </row>
    <row r="543" spans="1:6" ht="39.6" x14ac:dyDescent="0.3">
      <c r="B543" s="4" t="s">
        <v>227</v>
      </c>
      <c r="C543" s="11" t="s">
        <v>7</v>
      </c>
      <c r="D543" s="11">
        <v>65</v>
      </c>
      <c r="E543" s="101">
        <v>0</v>
      </c>
      <c r="F543" s="14">
        <f t="shared" ref="F543" si="74">D543*E543</f>
        <v>0</v>
      </c>
    </row>
    <row r="544" spans="1:6" ht="13.5" customHeight="1" x14ac:dyDescent="0.3">
      <c r="A544" s="8" t="s">
        <v>34</v>
      </c>
      <c r="B544" s="4" t="s">
        <v>131</v>
      </c>
      <c r="C544" s="11"/>
      <c r="D544" s="11"/>
      <c r="E544" s="101"/>
    </row>
    <row r="545" spans="1:6" ht="39.6" x14ac:dyDescent="0.3">
      <c r="B545" s="4" t="s">
        <v>228</v>
      </c>
      <c r="C545" s="11" t="s">
        <v>7</v>
      </c>
      <c r="D545" s="11">
        <v>85</v>
      </c>
      <c r="E545" s="101">
        <v>0</v>
      </c>
      <c r="F545" s="14">
        <f t="shared" ref="F545" si="75">D545*E545</f>
        <v>0</v>
      </c>
    </row>
    <row r="546" spans="1:6" ht="26.4" x14ac:dyDescent="0.3">
      <c r="A546" s="8" t="s">
        <v>35</v>
      </c>
      <c r="B546" s="4" t="s">
        <v>133</v>
      </c>
      <c r="C546" s="11"/>
      <c r="D546" s="11"/>
      <c r="E546" s="101"/>
    </row>
    <row r="547" spans="1:6" ht="39.6" x14ac:dyDescent="0.3">
      <c r="B547" s="4" t="s">
        <v>229</v>
      </c>
      <c r="C547" s="11" t="s">
        <v>7</v>
      </c>
      <c r="D547" s="11">
        <v>130</v>
      </c>
      <c r="E547" s="101">
        <v>0</v>
      </c>
      <c r="F547" s="14">
        <f t="shared" ref="F547" si="76">D547*E547</f>
        <v>0</v>
      </c>
    </row>
    <row r="548" spans="1:6" ht="12" customHeight="1" x14ac:dyDescent="0.3">
      <c r="A548" s="8" t="s">
        <v>36</v>
      </c>
      <c r="B548" s="4" t="s">
        <v>135</v>
      </c>
      <c r="C548" s="11"/>
      <c r="D548" s="11"/>
      <c r="E548" s="101"/>
    </row>
    <row r="549" spans="1:6" ht="52.8" x14ac:dyDescent="0.3">
      <c r="B549" s="4" t="s">
        <v>230</v>
      </c>
      <c r="C549" s="11" t="s">
        <v>7</v>
      </c>
      <c r="D549" s="11">
        <v>263</v>
      </c>
      <c r="E549" s="101">
        <v>0</v>
      </c>
      <c r="F549" s="14">
        <f t="shared" ref="F549:F550" si="77">D549*E549</f>
        <v>0</v>
      </c>
    </row>
    <row r="550" spans="1:6" x14ac:dyDescent="0.3">
      <c r="A550" s="8" t="s">
        <v>37</v>
      </c>
      <c r="B550" s="4" t="s">
        <v>137</v>
      </c>
      <c r="C550" s="11" t="s">
        <v>49</v>
      </c>
      <c r="D550" s="11">
        <v>8</v>
      </c>
      <c r="E550" s="101">
        <v>0</v>
      </c>
      <c r="F550" s="14">
        <f t="shared" si="77"/>
        <v>0</v>
      </c>
    </row>
    <row r="551" spans="1:6" ht="22.5" customHeight="1" x14ac:dyDescent="0.3">
      <c r="A551" s="8" t="s">
        <v>38</v>
      </c>
      <c r="B551" s="106" t="s">
        <v>138</v>
      </c>
      <c r="C551" s="11"/>
      <c r="D551" s="11"/>
      <c r="E551" s="101"/>
    </row>
    <row r="552" spans="1:6" x14ac:dyDescent="0.3">
      <c r="B552" s="106"/>
      <c r="C552" s="11" t="s">
        <v>49</v>
      </c>
      <c r="D552" s="11">
        <v>3</v>
      </c>
      <c r="E552" s="101">
        <v>0</v>
      </c>
      <c r="F552" s="14">
        <f t="shared" ref="F552" si="78">D552*E552</f>
        <v>0</v>
      </c>
    </row>
    <row r="553" spans="1:6" x14ac:dyDescent="0.3">
      <c r="A553" s="8" t="s">
        <v>39</v>
      </c>
      <c r="B553" s="106" t="s">
        <v>139</v>
      </c>
      <c r="C553" s="11"/>
      <c r="D553" s="11"/>
      <c r="E553" s="101"/>
    </row>
    <row r="554" spans="1:6" x14ac:dyDescent="0.3">
      <c r="B554" s="106"/>
      <c r="C554" s="11" t="s">
        <v>7</v>
      </c>
      <c r="D554" s="11">
        <v>22</v>
      </c>
      <c r="E554" s="101">
        <v>0</v>
      </c>
      <c r="F554" s="14">
        <f t="shared" ref="F554" si="79">D554*E554</f>
        <v>0</v>
      </c>
    </row>
    <row r="555" spans="1:6" ht="22.5" customHeight="1" x14ac:dyDescent="0.3">
      <c r="A555" s="8" t="s">
        <v>40</v>
      </c>
      <c r="B555" s="106" t="s">
        <v>140</v>
      </c>
      <c r="C555" s="11"/>
      <c r="D555" s="11"/>
      <c r="E555" s="101"/>
    </row>
    <row r="556" spans="1:6" x14ac:dyDescent="0.3">
      <c r="B556" s="106"/>
      <c r="C556" s="11" t="s">
        <v>49</v>
      </c>
      <c r="D556" s="11">
        <v>10</v>
      </c>
      <c r="E556" s="101">
        <v>0</v>
      </c>
      <c r="F556" s="14">
        <f t="shared" ref="F556" si="80">D556*E556</f>
        <v>0</v>
      </c>
    </row>
    <row r="557" spans="1:6" ht="21.75" customHeight="1" x14ac:dyDescent="0.3">
      <c r="A557" s="8" t="s">
        <v>41</v>
      </c>
      <c r="B557" s="106" t="s">
        <v>141</v>
      </c>
      <c r="C557" s="11"/>
      <c r="D557" s="11"/>
      <c r="E557" s="101"/>
    </row>
    <row r="558" spans="1:6" ht="16.2" x14ac:dyDescent="0.3">
      <c r="B558" s="106"/>
      <c r="C558" s="11" t="s">
        <v>71</v>
      </c>
      <c r="D558" s="11">
        <v>54</v>
      </c>
      <c r="E558" s="101">
        <v>0</v>
      </c>
      <c r="F558" s="14">
        <f t="shared" ref="F558" si="81">D558*E558</f>
        <v>0</v>
      </c>
    </row>
    <row r="559" spans="1:6" x14ac:dyDescent="0.3">
      <c r="A559" s="8" t="s">
        <v>42</v>
      </c>
      <c r="B559" s="106" t="s">
        <v>142</v>
      </c>
      <c r="C559" s="11"/>
      <c r="D559" s="11"/>
      <c r="E559" s="101"/>
    </row>
    <row r="560" spans="1:6" x14ac:dyDescent="0.3">
      <c r="B560" s="106"/>
      <c r="C560" s="11" t="s">
        <v>49</v>
      </c>
      <c r="D560" s="11">
        <v>8</v>
      </c>
      <c r="E560" s="101">
        <v>0</v>
      </c>
      <c r="F560" s="14">
        <f t="shared" ref="F560" si="82">D560*E560</f>
        <v>0</v>
      </c>
    </row>
    <row r="561" spans="1:6" x14ac:dyDescent="0.3">
      <c r="A561" s="8" t="s">
        <v>43</v>
      </c>
      <c r="B561" s="27" t="s">
        <v>143</v>
      </c>
      <c r="E561" s="101"/>
    </row>
    <row r="562" spans="1:6" x14ac:dyDescent="0.3">
      <c r="B562" s="13" t="s">
        <v>144</v>
      </c>
      <c r="E562" s="101"/>
    </row>
    <row r="563" spans="1:6" x14ac:dyDescent="0.3">
      <c r="B563" s="4" t="s">
        <v>145</v>
      </c>
      <c r="C563" s="1" t="s">
        <v>49</v>
      </c>
      <c r="D563" s="1">
        <v>4</v>
      </c>
      <c r="E563" s="101">
        <v>0</v>
      </c>
      <c r="F563" s="14">
        <f t="shared" ref="F563:F566" si="83">D563*E563</f>
        <v>0</v>
      </c>
    </row>
    <row r="564" spans="1:6" x14ac:dyDescent="0.3">
      <c r="B564" s="4" t="s">
        <v>146</v>
      </c>
      <c r="C564" s="1" t="s">
        <v>147</v>
      </c>
      <c r="D564" s="1">
        <v>2</v>
      </c>
      <c r="E564" s="101">
        <v>0</v>
      </c>
      <c r="F564" s="14">
        <f t="shared" si="83"/>
        <v>0</v>
      </c>
    </row>
    <row r="565" spans="1:6" x14ac:dyDescent="0.3">
      <c r="B565" s="4" t="s">
        <v>148</v>
      </c>
      <c r="C565" s="1" t="s">
        <v>49</v>
      </c>
      <c r="D565" s="1">
        <v>2</v>
      </c>
      <c r="E565" s="101">
        <v>0</v>
      </c>
      <c r="F565" s="14">
        <f t="shared" si="83"/>
        <v>0</v>
      </c>
    </row>
    <row r="566" spans="1:6" x14ac:dyDescent="0.3">
      <c r="B566" s="4" t="s">
        <v>149</v>
      </c>
      <c r="C566" s="1" t="s">
        <v>49</v>
      </c>
      <c r="D566" s="1">
        <v>2</v>
      </c>
      <c r="E566" s="101">
        <v>0</v>
      </c>
      <c r="F566" s="14">
        <f t="shared" si="83"/>
        <v>0</v>
      </c>
    </row>
    <row r="567" spans="1:6" ht="22.5" customHeight="1" x14ac:dyDescent="0.3">
      <c r="B567" s="106" t="s">
        <v>150</v>
      </c>
      <c r="C567" s="1"/>
      <c r="D567" s="1"/>
      <c r="E567" s="101"/>
    </row>
    <row r="568" spans="1:6" x14ac:dyDescent="0.3">
      <c r="B568" s="106"/>
      <c r="C568" s="1" t="s">
        <v>49</v>
      </c>
      <c r="D568" s="1">
        <v>0</v>
      </c>
      <c r="E568" s="101"/>
      <c r="F568" s="14">
        <f t="shared" ref="F568" si="84">D568*E568</f>
        <v>0</v>
      </c>
    </row>
    <row r="569" spans="1:6" x14ac:dyDescent="0.3">
      <c r="B569" s="4" t="s">
        <v>151</v>
      </c>
      <c r="C569" s="1"/>
      <c r="D569" s="1"/>
      <c r="E569" s="101"/>
    </row>
    <row r="570" spans="1:6" x14ac:dyDescent="0.3">
      <c r="B570" s="4" t="s">
        <v>231</v>
      </c>
      <c r="C570" s="1" t="s">
        <v>7</v>
      </c>
      <c r="D570" s="1">
        <v>800</v>
      </c>
      <c r="E570" s="101">
        <v>0</v>
      </c>
      <c r="F570" s="14">
        <f t="shared" ref="F570:F572" si="85">D570*E570</f>
        <v>0</v>
      </c>
    </row>
    <row r="571" spans="1:6" x14ac:dyDescent="0.3">
      <c r="B571" s="4" t="s">
        <v>153</v>
      </c>
      <c r="C571" s="1" t="s">
        <v>154</v>
      </c>
      <c r="D571" s="1">
        <v>2</v>
      </c>
      <c r="E571" s="101">
        <v>0</v>
      </c>
      <c r="F571" s="14">
        <f t="shared" si="85"/>
        <v>0</v>
      </c>
    </row>
    <row r="572" spans="1:6" x14ac:dyDescent="0.3">
      <c r="B572" s="4" t="s">
        <v>155</v>
      </c>
      <c r="C572" s="1" t="s">
        <v>49</v>
      </c>
      <c r="D572" s="1">
        <v>2</v>
      </c>
      <c r="E572" s="101">
        <v>0</v>
      </c>
      <c r="F572" s="14">
        <f t="shared" si="85"/>
        <v>0</v>
      </c>
    </row>
    <row r="573" spans="1:6" x14ac:dyDescent="0.3">
      <c r="B573" s="106" t="s">
        <v>156</v>
      </c>
      <c r="C573" s="1"/>
      <c r="D573" s="1"/>
      <c r="E573" s="101"/>
    </row>
    <row r="574" spans="1:6" x14ac:dyDescent="0.3">
      <c r="B574" s="106"/>
      <c r="C574" s="1" t="s">
        <v>147</v>
      </c>
      <c r="D574" s="1">
        <v>0</v>
      </c>
      <c r="E574" s="101"/>
      <c r="F574" s="14">
        <f t="shared" ref="F574" si="86">D574*E574</f>
        <v>0</v>
      </c>
    </row>
    <row r="575" spans="1:6" ht="20.25" customHeight="1" x14ac:dyDescent="0.3">
      <c r="B575" s="106" t="s">
        <v>232</v>
      </c>
      <c r="C575" s="1"/>
      <c r="D575" s="1"/>
      <c r="E575" s="101"/>
    </row>
    <row r="576" spans="1:6" x14ac:dyDescent="0.3">
      <c r="B576" s="106"/>
      <c r="C576" s="1"/>
      <c r="D576" s="1"/>
      <c r="E576" s="101"/>
    </row>
    <row r="577" spans="2:6" x14ac:dyDescent="0.3">
      <c r="B577" s="106"/>
      <c r="C577" s="1" t="s">
        <v>7</v>
      </c>
      <c r="D577" s="1">
        <v>2800</v>
      </c>
      <c r="E577" s="101">
        <v>0</v>
      </c>
      <c r="F577" s="14">
        <f t="shared" ref="F577" si="87">D577*E577</f>
        <v>0</v>
      </c>
    </row>
    <row r="578" spans="2:6" ht="30.75" customHeight="1" x14ac:dyDescent="0.3">
      <c r="B578" s="106" t="s">
        <v>233</v>
      </c>
      <c r="C578" s="1"/>
      <c r="D578" s="1"/>
      <c r="E578" s="101"/>
    </row>
    <row r="579" spans="2:6" x14ac:dyDescent="0.3">
      <c r="B579" s="106"/>
      <c r="C579" s="1"/>
      <c r="D579" s="1"/>
      <c r="E579" s="101"/>
    </row>
    <row r="580" spans="2:6" x14ac:dyDescent="0.3">
      <c r="B580" s="106"/>
      <c r="C580" s="1"/>
      <c r="D580" s="1"/>
      <c r="E580" s="101"/>
    </row>
    <row r="581" spans="2:6" x14ac:dyDescent="0.3">
      <c r="B581" s="106"/>
      <c r="C581" s="1" t="s">
        <v>147</v>
      </c>
      <c r="D581" s="1">
        <v>263</v>
      </c>
      <c r="E581" s="101">
        <v>0</v>
      </c>
      <c r="F581" s="14">
        <f t="shared" ref="F581" si="88">D581*E581</f>
        <v>0</v>
      </c>
    </row>
    <row r="582" spans="2:6" ht="52.8" x14ac:dyDescent="0.3">
      <c r="B582" s="4" t="s">
        <v>159</v>
      </c>
      <c r="C582" s="1"/>
      <c r="D582" s="1"/>
      <c r="E582" s="101"/>
    </row>
    <row r="583" spans="2:6" x14ac:dyDescent="0.3">
      <c r="B583" s="4" t="s">
        <v>160</v>
      </c>
      <c r="C583" s="1"/>
      <c r="D583" s="1"/>
      <c r="E583" s="101"/>
    </row>
    <row r="584" spans="2:6" x14ac:dyDescent="0.3">
      <c r="B584" s="4" t="s">
        <v>161</v>
      </c>
      <c r="C584" s="1"/>
      <c r="D584" s="1"/>
      <c r="E584" s="101"/>
    </row>
    <row r="585" spans="2:6" ht="26.4" x14ac:dyDescent="0.3">
      <c r="B585" s="4" t="s">
        <v>162</v>
      </c>
      <c r="C585" s="1"/>
      <c r="D585" s="1"/>
      <c r="E585" s="101"/>
    </row>
    <row r="586" spans="2:6" x14ac:dyDescent="0.3">
      <c r="B586" s="4" t="s">
        <v>163</v>
      </c>
      <c r="C586" s="1"/>
      <c r="D586" s="1"/>
      <c r="E586" s="101"/>
    </row>
    <row r="587" spans="2:6" x14ac:dyDescent="0.3">
      <c r="B587" s="4" t="s">
        <v>164</v>
      </c>
      <c r="C587" s="1"/>
      <c r="D587" s="1"/>
      <c r="E587" s="101"/>
    </row>
    <row r="588" spans="2:6" ht="26.4" x14ac:dyDescent="0.3">
      <c r="B588" s="4" t="s">
        <v>165</v>
      </c>
      <c r="C588" s="1"/>
      <c r="D588" s="1"/>
      <c r="E588" s="101"/>
    </row>
    <row r="589" spans="2:6" ht="26.4" x14ac:dyDescent="0.3">
      <c r="B589" s="4" t="s">
        <v>166</v>
      </c>
      <c r="C589" s="1"/>
      <c r="D589" s="1"/>
      <c r="E589" s="101"/>
    </row>
    <row r="590" spans="2:6" x14ac:dyDescent="0.3">
      <c r="B590" s="4" t="s">
        <v>167</v>
      </c>
      <c r="C590" s="1"/>
      <c r="D590" s="1"/>
      <c r="E590" s="101"/>
    </row>
    <row r="591" spans="2:6" x14ac:dyDescent="0.3">
      <c r="B591" s="4" t="s">
        <v>168</v>
      </c>
      <c r="C591" s="1"/>
      <c r="D591" s="1"/>
      <c r="E591" s="101"/>
    </row>
    <row r="592" spans="2:6" x14ac:dyDescent="0.3">
      <c r="B592" s="4" t="s">
        <v>169</v>
      </c>
      <c r="C592" s="1"/>
      <c r="D592" s="1"/>
      <c r="E592" s="101"/>
    </row>
    <row r="593" spans="1:6" x14ac:dyDescent="0.3">
      <c r="B593" s="4" t="s">
        <v>170</v>
      </c>
      <c r="C593" s="1"/>
      <c r="D593" s="1"/>
      <c r="E593" s="101"/>
    </row>
    <row r="594" spans="1:6" x14ac:dyDescent="0.3">
      <c r="B594" s="4" t="s">
        <v>171</v>
      </c>
      <c r="C594" s="1"/>
      <c r="D594" s="1"/>
      <c r="E594" s="101"/>
    </row>
    <row r="595" spans="1:6" x14ac:dyDescent="0.3">
      <c r="B595" s="4" t="s">
        <v>172</v>
      </c>
      <c r="C595" s="1"/>
      <c r="D595" s="1"/>
      <c r="E595" s="101"/>
    </row>
    <row r="596" spans="1:6" x14ac:dyDescent="0.3">
      <c r="B596" s="4" t="s">
        <v>173</v>
      </c>
      <c r="C596" s="1"/>
      <c r="D596" s="1"/>
      <c r="E596" s="101"/>
    </row>
    <row r="597" spans="1:6" ht="26.4" x14ac:dyDescent="0.3">
      <c r="B597" s="4" t="s">
        <v>174</v>
      </c>
      <c r="C597" s="1"/>
      <c r="D597" s="1"/>
      <c r="E597" s="101"/>
    </row>
    <row r="598" spans="1:6" x14ac:dyDescent="0.3">
      <c r="B598" s="24" t="s">
        <v>175</v>
      </c>
      <c r="C598" s="2" t="s">
        <v>49</v>
      </c>
      <c r="D598" s="2">
        <v>2</v>
      </c>
      <c r="E598" s="102">
        <v>0</v>
      </c>
      <c r="F598" s="28">
        <f t="shared" ref="F598" si="89">D598*E598</f>
        <v>0</v>
      </c>
    </row>
    <row r="599" spans="1:6" x14ac:dyDescent="0.3">
      <c r="B599" s="15" t="s">
        <v>45</v>
      </c>
      <c r="C599" s="16"/>
      <c r="D599" s="16"/>
      <c r="E599" s="17"/>
      <c r="F599" s="17">
        <f>SUM(F536:F598)</f>
        <v>0</v>
      </c>
    </row>
    <row r="600" spans="1:6" x14ac:dyDescent="0.3">
      <c r="B600" s="5"/>
    </row>
    <row r="602" spans="1:6" x14ac:dyDescent="0.3">
      <c r="B602" s="21" t="s">
        <v>176</v>
      </c>
    </row>
    <row r="604" spans="1:6" x14ac:dyDescent="0.3">
      <c r="A604" s="8" t="s">
        <v>28</v>
      </c>
      <c r="B604" s="4" t="s">
        <v>177</v>
      </c>
      <c r="C604" s="1"/>
      <c r="D604" s="1"/>
    </row>
    <row r="605" spans="1:6" x14ac:dyDescent="0.3">
      <c r="B605" s="4" t="s">
        <v>178</v>
      </c>
      <c r="C605" s="1" t="s">
        <v>49</v>
      </c>
      <c r="D605" s="1">
        <v>1</v>
      </c>
      <c r="E605" s="101">
        <v>0</v>
      </c>
      <c r="F605" s="14">
        <f t="shared" ref="F605" si="90">D605*E605</f>
        <v>0</v>
      </c>
    </row>
    <row r="606" spans="1:6" ht="26.4" x14ac:dyDescent="0.3">
      <c r="A606" s="8" t="s">
        <v>29</v>
      </c>
      <c r="B606" s="4" t="s">
        <v>179</v>
      </c>
      <c r="C606" s="1"/>
      <c r="D606" s="1"/>
      <c r="E606" s="101"/>
    </row>
    <row r="607" spans="1:6" x14ac:dyDescent="0.3">
      <c r="B607" s="4" t="s">
        <v>180</v>
      </c>
      <c r="C607" s="1" t="s">
        <v>49</v>
      </c>
      <c r="D607" s="1">
        <v>1</v>
      </c>
      <c r="E607" s="101">
        <v>0</v>
      </c>
      <c r="F607" s="14">
        <f t="shared" ref="F607" si="91">D607*E607</f>
        <v>0</v>
      </c>
    </row>
    <row r="608" spans="1:6" ht="26.4" x14ac:dyDescent="0.3">
      <c r="A608" s="8" t="s">
        <v>30</v>
      </c>
      <c r="B608" s="4" t="s">
        <v>181</v>
      </c>
      <c r="C608" s="1"/>
      <c r="D608" s="1"/>
      <c r="E608" s="101"/>
    </row>
    <row r="609" spans="1:6" x14ac:dyDescent="0.3">
      <c r="B609" s="4" t="s">
        <v>182</v>
      </c>
      <c r="C609" s="1"/>
      <c r="D609" s="1"/>
      <c r="E609" s="101"/>
    </row>
    <row r="610" spans="1:6" x14ac:dyDescent="0.3">
      <c r="B610" s="4" t="s">
        <v>234</v>
      </c>
      <c r="C610" s="1" t="s">
        <v>49</v>
      </c>
      <c r="D610" s="1">
        <v>1</v>
      </c>
      <c r="E610" s="101">
        <v>0</v>
      </c>
      <c r="F610" s="14">
        <f t="shared" ref="F610" si="92">D610*E610</f>
        <v>0</v>
      </c>
    </row>
    <row r="611" spans="1:6" ht="26.4" x14ac:dyDescent="0.3">
      <c r="A611" s="8" t="s">
        <v>31</v>
      </c>
      <c r="B611" s="4" t="s">
        <v>184</v>
      </c>
      <c r="C611" s="1"/>
      <c r="D611" s="1"/>
      <c r="E611" s="101"/>
    </row>
    <row r="612" spans="1:6" x14ac:dyDescent="0.3">
      <c r="B612" s="4" t="s">
        <v>185</v>
      </c>
      <c r="C612" s="1" t="s">
        <v>49</v>
      </c>
      <c r="D612" s="1">
        <v>1</v>
      </c>
      <c r="E612" s="101">
        <v>0</v>
      </c>
      <c r="F612" s="14">
        <f t="shared" ref="F612" si="93">D612*E612</f>
        <v>0</v>
      </c>
    </row>
    <row r="613" spans="1:6" ht="39.6" x14ac:dyDescent="0.3">
      <c r="A613" s="8" t="s">
        <v>32</v>
      </c>
      <c r="B613" s="4" t="s">
        <v>186</v>
      </c>
      <c r="C613" s="1"/>
      <c r="D613" s="1"/>
      <c r="E613" s="101"/>
    </row>
    <row r="614" spans="1:6" ht="26.4" x14ac:dyDescent="0.3">
      <c r="B614" s="4" t="s">
        <v>187</v>
      </c>
      <c r="C614" s="1" t="s">
        <v>49</v>
      </c>
      <c r="D614" s="1">
        <v>1</v>
      </c>
      <c r="E614" s="101">
        <v>0</v>
      </c>
      <c r="F614" s="14">
        <f t="shared" ref="F614" si="94">D614*E614</f>
        <v>0</v>
      </c>
    </row>
    <row r="615" spans="1:6" ht="22.5" customHeight="1" x14ac:dyDescent="0.3">
      <c r="A615" s="8" t="s">
        <v>33</v>
      </c>
      <c r="B615" s="106" t="s">
        <v>188</v>
      </c>
      <c r="C615" s="1"/>
      <c r="D615" s="1"/>
      <c r="E615" s="101"/>
    </row>
    <row r="616" spans="1:6" x14ac:dyDescent="0.3">
      <c r="B616" s="106"/>
      <c r="C616" s="1" t="s">
        <v>49</v>
      </c>
      <c r="D616" s="1">
        <v>1</v>
      </c>
      <c r="E616" s="101">
        <v>0</v>
      </c>
      <c r="F616" s="14">
        <f t="shared" ref="F616" si="95">D616*E616</f>
        <v>0</v>
      </c>
    </row>
    <row r="617" spans="1:6" ht="20.25" customHeight="1" x14ac:dyDescent="0.3">
      <c r="A617" s="8" t="s">
        <v>34</v>
      </c>
      <c r="B617" s="106" t="s">
        <v>189</v>
      </c>
      <c r="C617" s="1"/>
      <c r="D617" s="1"/>
      <c r="E617" s="101"/>
    </row>
    <row r="618" spans="1:6" x14ac:dyDescent="0.3">
      <c r="B618" s="106"/>
      <c r="C618" s="1"/>
      <c r="D618" s="1"/>
      <c r="E618" s="101"/>
    </row>
    <row r="619" spans="1:6" x14ac:dyDescent="0.3">
      <c r="B619" s="106"/>
      <c r="C619" s="1" t="s">
        <v>49</v>
      </c>
      <c r="D619" s="1">
        <v>1</v>
      </c>
      <c r="E619" s="101">
        <v>0</v>
      </c>
      <c r="F619" s="14">
        <f t="shared" ref="F619" si="96">D619*E619</f>
        <v>0</v>
      </c>
    </row>
    <row r="620" spans="1:6" ht="20.25" customHeight="1" x14ac:dyDescent="0.3">
      <c r="A620" s="8" t="s">
        <v>35</v>
      </c>
      <c r="B620" s="106" t="s">
        <v>190</v>
      </c>
      <c r="C620" s="1"/>
      <c r="D620" s="1"/>
      <c r="E620" s="101"/>
    </row>
    <row r="621" spans="1:6" x14ac:dyDescent="0.3">
      <c r="B621" s="106"/>
      <c r="C621" s="1"/>
      <c r="D621" s="1"/>
      <c r="E621" s="101"/>
    </row>
    <row r="622" spans="1:6" x14ac:dyDescent="0.3">
      <c r="B622" s="106"/>
      <c r="C622" s="1" t="s">
        <v>49</v>
      </c>
      <c r="D622" s="1">
        <v>1</v>
      </c>
      <c r="E622" s="101">
        <v>0</v>
      </c>
      <c r="F622" s="14">
        <f t="shared" ref="F622" si="97">D622*E622</f>
        <v>0</v>
      </c>
    </row>
    <row r="623" spans="1:6" ht="22.5" customHeight="1" x14ac:dyDescent="0.3">
      <c r="A623" s="8" t="s">
        <v>36</v>
      </c>
      <c r="B623" s="106" t="s">
        <v>191</v>
      </c>
      <c r="C623" s="1"/>
      <c r="D623" s="1"/>
      <c r="E623" s="101"/>
    </row>
    <row r="624" spans="1:6" x14ac:dyDescent="0.3">
      <c r="B624" s="106"/>
      <c r="C624" s="1" t="s">
        <v>49</v>
      </c>
      <c r="D624" s="1">
        <v>1</v>
      </c>
      <c r="E624" s="101">
        <v>0</v>
      </c>
      <c r="F624" s="14">
        <f t="shared" ref="F624" si="98">D624*E624</f>
        <v>0</v>
      </c>
    </row>
    <row r="625" spans="1:6" x14ac:dyDescent="0.3">
      <c r="A625" s="8" t="s">
        <v>37</v>
      </c>
      <c r="B625" s="106" t="s">
        <v>192</v>
      </c>
      <c r="C625" s="1"/>
      <c r="D625" s="1"/>
      <c r="E625" s="101"/>
    </row>
    <row r="626" spans="1:6" x14ac:dyDescent="0.3">
      <c r="B626" s="106"/>
      <c r="C626" s="1" t="s">
        <v>49</v>
      </c>
      <c r="D626" s="1">
        <v>1</v>
      </c>
      <c r="E626" s="101">
        <v>0</v>
      </c>
      <c r="F626" s="14">
        <f t="shared" ref="F626" si="99">D626*E626</f>
        <v>0</v>
      </c>
    </row>
    <row r="627" spans="1:6" x14ac:dyDescent="0.3">
      <c r="A627" s="8" t="s">
        <v>38</v>
      </c>
      <c r="B627" s="106" t="s">
        <v>193</v>
      </c>
      <c r="C627" s="1"/>
      <c r="D627" s="1"/>
      <c r="E627" s="101"/>
    </row>
    <row r="628" spans="1:6" x14ac:dyDescent="0.3">
      <c r="B628" s="106"/>
      <c r="C628" s="1" t="s">
        <v>49</v>
      </c>
      <c r="D628" s="1">
        <v>1</v>
      </c>
      <c r="E628" s="101">
        <v>0</v>
      </c>
      <c r="F628" s="14">
        <f t="shared" ref="F628" si="100">D628*E628</f>
        <v>0</v>
      </c>
    </row>
    <row r="629" spans="1:6" ht="22.5" customHeight="1" x14ac:dyDescent="0.3">
      <c r="A629" s="8" t="s">
        <v>39</v>
      </c>
      <c r="B629" s="106" t="s">
        <v>194</v>
      </c>
      <c r="C629" s="1"/>
      <c r="D629" s="1"/>
      <c r="E629" s="101"/>
    </row>
    <row r="630" spans="1:6" x14ac:dyDescent="0.3">
      <c r="B630" s="106"/>
      <c r="C630" s="1" t="s">
        <v>49</v>
      </c>
      <c r="D630" s="1">
        <v>1</v>
      </c>
      <c r="E630" s="101">
        <v>0</v>
      </c>
      <c r="F630" s="14">
        <f t="shared" ref="F630" si="101">D630*E630</f>
        <v>0</v>
      </c>
    </row>
    <row r="631" spans="1:6" ht="45.75" customHeight="1" x14ac:dyDescent="0.3">
      <c r="A631" s="8" t="s">
        <v>40</v>
      </c>
      <c r="B631" s="106" t="s">
        <v>235</v>
      </c>
      <c r="C631" s="1"/>
      <c r="D631" s="1"/>
      <c r="E631" s="101"/>
    </row>
    <row r="632" spans="1:6" x14ac:dyDescent="0.3">
      <c r="B632" s="106"/>
      <c r="C632" s="1"/>
      <c r="D632" s="1"/>
      <c r="E632" s="101"/>
    </row>
    <row r="633" spans="1:6" x14ac:dyDescent="0.3">
      <c r="B633" s="106"/>
      <c r="C633" s="1" t="s">
        <v>49</v>
      </c>
      <c r="D633" s="1">
        <v>1</v>
      </c>
      <c r="E633" s="101">
        <v>0</v>
      </c>
      <c r="F633" s="14">
        <f t="shared" ref="F633:F634" si="102">D633*E633</f>
        <v>0</v>
      </c>
    </row>
    <row r="634" spans="1:6" ht="26.4" x14ac:dyDescent="0.3">
      <c r="A634" s="8" t="s">
        <v>41</v>
      </c>
      <c r="B634" s="4" t="s">
        <v>196</v>
      </c>
      <c r="C634" s="1" t="s">
        <v>49</v>
      </c>
      <c r="D634" s="1">
        <v>1</v>
      </c>
      <c r="E634" s="101">
        <v>0</v>
      </c>
      <c r="F634" s="14">
        <f t="shared" si="102"/>
        <v>0</v>
      </c>
    </row>
    <row r="635" spans="1:6" ht="22.5" customHeight="1" x14ac:dyDescent="0.3">
      <c r="A635" s="8" t="s">
        <v>42</v>
      </c>
      <c r="B635" s="106" t="s">
        <v>197</v>
      </c>
      <c r="C635" s="1"/>
      <c r="D635" s="1"/>
      <c r="E635" s="101"/>
    </row>
    <row r="636" spans="1:6" x14ac:dyDescent="0.3">
      <c r="B636" s="108"/>
      <c r="C636" s="2" t="s">
        <v>49</v>
      </c>
      <c r="D636" s="2">
        <v>1</v>
      </c>
      <c r="E636" s="102">
        <v>0</v>
      </c>
      <c r="F636" s="28">
        <f t="shared" ref="F636" si="103">D636*E636</f>
        <v>0</v>
      </c>
    </row>
    <row r="637" spans="1:6" x14ac:dyDescent="0.3">
      <c r="B637" s="15" t="s">
        <v>45</v>
      </c>
      <c r="C637" s="16"/>
      <c r="D637" s="16"/>
      <c r="E637" s="17"/>
      <c r="F637" s="17">
        <f>SUM(F605:F636)</f>
        <v>0</v>
      </c>
    </row>
    <row r="639" spans="1:6" x14ac:dyDescent="0.3">
      <c r="B639" s="31" t="s">
        <v>242</v>
      </c>
      <c r="C639" s="41"/>
      <c r="D639" s="41"/>
      <c r="E639" s="29"/>
      <c r="F639" s="30"/>
    </row>
    <row r="640" spans="1:6" x14ac:dyDescent="0.3">
      <c r="B640" s="35" t="s">
        <v>236</v>
      </c>
      <c r="F640" s="42">
        <f>F355</f>
        <v>0</v>
      </c>
    </row>
    <row r="641" spans="1:6" x14ac:dyDescent="0.3">
      <c r="B641" s="35" t="s">
        <v>237</v>
      </c>
      <c r="F641" s="42">
        <f>F434</f>
        <v>0</v>
      </c>
    </row>
    <row r="642" spans="1:6" x14ac:dyDescent="0.3">
      <c r="B642" s="35" t="s">
        <v>239</v>
      </c>
      <c r="F642" s="42">
        <f>F530</f>
        <v>0</v>
      </c>
    </row>
    <row r="643" spans="1:6" x14ac:dyDescent="0.3">
      <c r="B643" s="35" t="s">
        <v>240</v>
      </c>
      <c r="F643" s="42">
        <f>F599</f>
        <v>0</v>
      </c>
    </row>
    <row r="644" spans="1:6" x14ac:dyDescent="0.3">
      <c r="B644" s="35" t="s">
        <v>241</v>
      </c>
      <c r="F644" s="42">
        <f>F637</f>
        <v>0</v>
      </c>
    </row>
    <row r="645" spans="1:6" ht="24" customHeight="1" x14ac:dyDescent="0.3">
      <c r="B645" s="37" t="s">
        <v>45</v>
      </c>
      <c r="C645" s="43"/>
      <c r="D645" s="43"/>
      <c r="E645" s="28"/>
      <c r="F645" s="44">
        <f>SUM(F640:F644)</f>
        <v>0</v>
      </c>
    </row>
    <row r="647" spans="1:6" ht="15" thickBot="1" x14ac:dyDescent="0.35"/>
    <row r="648" spans="1:6" x14ac:dyDescent="0.3">
      <c r="B648" s="47" t="s">
        <v>246</v>
      </c>
      <c r="C648" s="48"/>
      <c r="D648" s="48"/>
      <c r="E648" s="49"/>
      <c r="F648" s="50"/>
    </row>
    <row r="649" spans="1:6" x14ac:dyDescent="0.3">
      <c r="B649" s="51" t="s">
        <v>238</v>
      </c>
      <c r="F649" s="52">
        <f>F308</f>
        <v>0</v>
      </c>
    </row>
    <row r="650" spans="1:6" x14ac:dyDescent="0.3">
      <c r="B650" s="51" t="s">
        <v>242</v>
      </c>
      <c r="F650" s="52">
        <f>F645</f>
        <v>0</v>
      </c>
    </row>
    <row r="651" spans="1:6" x14ac:dyDescent="0.3">
      <c r="B651" s="53"/>
      <c r="F651" s="52"/>
    </row>
    <row r="652" spans="1:6" s="46" customFormat="1" ht="15" thickBot="1" x14ac:dyDescent="0.35">
      <c r="A652" s="45"/>
      <c r="B652" s="54" t="s">
        <v>247</v>
      </c>
      <c r="C652" s="55"/>
      <c r="D652" s="55"/>
      <c r="E652" s="56"/>
      <c r="F652" s="57">
        <f>SUM(F649:F651)</f>
        <v>0</v>
      </c>
    </row>
  </sheetData>
  <sheetProtection algorithmName="SHA-512" hashValue="RQYwgJYyah9J2HkVyecA+MuTtQ1/liXsoQtGCZBHka1piiL1k8XsZKnoI5rx59PrzWiVDgwpMw/NpPnHKzgghA==" saltValue="scoQ58llZ5poZsS5/eQNAw==" spinCount="100000" sheet="1" objects="1" scenarios="1"/>
  <mergeCells count="144">
    <mergeCell ref="B635:B636"/>
    <mergeCell ref="B620:B622"/>
    <mergeCell ref="B623:B624"/>
    <mergeCell ref="B625:B626"/>
    <mergeCell ref="B627:B628"/>
    <mergeCell ref="B629:B630"/>
    <mergeCell ref="B631:B633"/>
    <mergeCell ref="B567:B568"/>
    <mergeCell ref="B573:B574"/>
    <mergeCell ref="B575:B577"/>
    <mergeCell ref="B578:B581"/>
    <mergeCell ref="B615:B616"/>
    <mergeCell ref="B617:B619"/>
    <mergeCell ref="B538:B539"/>
    <mergeCell ref="B551:B552"/>
    <mergeCell ref="B553:B554"/>
    <mergeCell ref="B555:B556"/>
    <mergeCell ref="B557:B558"/>
    <mergeCell ref="B559:B560"/>
    <mergeCell ref="B512:B513"/>
    <mergeCell ref="B516:B518"/>
    <mergeCell ref="B519:B523"/>
    <mergeCell ref="B524:B526"/>
    <mergeCell ref="B527:B529"/>
    <mergeCell ref="B535:F535"/>
    <mergeCell ref="B488:B489"/>
    <mergeCell ref="B491:B492"/>
    <mergeCell ref="B493:B494"/>
    <mergeCell ref="B495:B496"/>
    <mergeCell ref="B508:B509"/>
    <mergeCell ref="B510:B511"/>
    <mergeCell ref="B465:B469"/>
    <mergeCell ref="B470:B474"/>
    <mergeCell ref="B475:B478"/>
    <mergeCell ref="B479:B482"/>
    <mergeCell ref="B483:B485"/>
    <mergeCell ref="B486:B487"/>
    <mergeCell ref="B442:B443"/>
    <mergeCell ref="B448:B450"/>
    <mergeCell ref="B451:B453"/>
    <mergeCell ref="B454:B456"/>
    <mergeCell ref="B457:B459"/>
    <mergeCell ref="B460:B461"/>
    <mergeCell ref="B420:B424"/>
    <mergeCell ref="B425:B429"/>
    <mergeCell ref="B430:B431"/>
    <mergeCell ref="B432:B433"/>
    <mergeCell ref="B438:F438"/>
    <mergeCell ref="B440:B441"/>
    <mergeCell ref="B393:B398"/>
    <mergeCell ref="B399:B403"/>
    <mergeCell ref="B404:B408"/>
    <mergeCell ref="B409:B412"/>
    <mergeCell ref="B413:B415"/>
    <mergeCell ref="B416:B419"/>
    <mergeCell ref="B352:B354"/>
    <mergeCell ref="B360:B366"/>
    <mergeCell ref="B367:B373"/>
    <mergeCell ref="B374:B380"/>
    <mergeCell ref="B381:B386"/>
    <mergeCell ref="B387:B392"/>
    <mergeCell ref="B330:B332"/>
    <mergeCell ref="B333:B335"/>
    <mergeCell ref="B336:B337"/>
    <mergeCell ref="B338:B339"/>
    <mergeCell ref="B346:B348"/>
    <mergeCell ref="B349:B351"/>
    <mergeCell ref="B293:B296"/>
    <mergeCell ref="B298:B299"/>
    <mergeCell ref="B3:C3"/>
    <mergeCell ref="B311:C311"/>
    <mergeCell ref="B314:B316"/>
    <mergeCell ref="B325:B327"/>
    <mergeCell ref="B279:B281"/>
    <mergeCell ref="B282:B284"/>
    <mergeCell ref="B285:B286"/>
    <mergeCell ref="B287:B288"/>
    <mergeCell ref="B289:B290"/>
    <mergeCell ref="B291:B292"/>
    <mergeCell ref="B225:B226"/>
    <mergeCell ref="B237:B239"/>
    <mergeCell ref="B240:B243"/>
    <mergeCell ref="B277:B278"/>
    <mergeCell ref="B201:F201"/>
    <mergeCell ref="B204:B205"/>
    <mergeCell ref="B217:B218"/>
    <mergeCell ref="B219:B220"/>
    <mergeCell ref="B221:B222"/>
    <mergeCell ref="B223:B224"/>
    <mergeCell ref="B175:B176"/>
    <mergeCell ref="B177:B178"/>
    <mergeCell ref="B180:B182"/>
    <mergeCell ref="B183:B187"/>
    <mergeCell ref="B188:B190"/>
    <mergeCell ref="B191:B193"/>
    <mergeCell ref="B151:B152"/>
    <mergeCell ref="B153:B154"/>
    <mergeCell ref="B156:B157"/>
    <mergeCell ref="B158:B159"/>
    <mergeCell ref="B160:B161"/>
    <mergeCell ref="B173:B174"/>
    <mergeCell ref="B129:B131"/>
    <mergeCell ref="B132:B134"/>
    <mergeCell ref="B135:B136"/>
    <mergeCell ref="B139:B143"/>
    <mergeCell ref="B144:B147"/>
    <mergeCell ref="B148:B150"/>
    <mergeCell ref="B105:B109"/>
    <mergeCell ref="B110:B111"/>
    <mergeCell ref="B112:B113"/>
    <mergeCell ref="B119:F119"/>
    <mergeCell ref="B121:B122"/>
    <mergeCell ref="B123:B124"/>
    <mergeCell ref="B79:B83"/>
    <mergeCell ref="B84:B88"/>
    <mergeCell ref="B89:B92"/>
    <mergeCell ref="B93:B95"/>
    <mergeCell ref="B96:B100"/>
    <mergeCell ref="B101:B104"/>
    <mergeCell ref="B41:B47"/>
    <mergeCell ref="B48:B54"/>
    <mergeCell ref="B55:B61"/>
    <mergeCell ref="B62:B67"/>
    <mergeCell ref="B68:B73"/>
    <mergeCell ref="B74:B78"/>
    <mergeCell ref="A25:A26"/>
    <mergeCell ref="A27:A28"/>
    <mergeCell ref="A29:A30"/>
    <mergeCell ref="A31:A32"/>
    <mergeCell ref="A5:A6"/>
    <mergeCell ref="B5:B6"/>
    <mergeCell ref="A17:A18"/>
    <mergeCell ref="B17:B18"/>
    <mergeCell ref="A19:A21"/>
    <mergeCell ref="B19:B21"/>
    <mergeCell ref="A22:A23"/>
    <mergeCell ref="B22:B23"/>
    <mergeCell ref="A7:A8"/>
    <mergeCell ref="A9:A10"/>
    <mergeCell ref="A11:A12"/>
    <mergeCell ref="A13:A14"/>
    <mergeCell ref="B13:B14"/>
    <mergeCell ref="A15:A16"/>
    <mergeCell ref="B15:B16"/>
  </mergeCells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268D2188AB2B4FB43B0BB71D4F4F56" ma:contentTypeVersion="18" ma:contentTypeDescription="Ustvari nov dokument." ma:contentTypeScope="" ma:versionID="0036a7e564eb1febaf542f60af848a44">
  <xsd:schema xmlns:xsd="http://www.w3.org/2001/XMLSchema" xmlns:xs="http://www.w3.org/2001/XMLSchema" xmlns:p="http://schemas.microsoft.com/office/2006/metadata/properties" xmlns:ns2="be99461a-5c7f-4cc6-9f40-43b231d8871d" xmlns:ns3="4ca42cb2-56f3-4b51-bd77-eb38ca70bb9a" targetNamespace="http://schemas.microsoft.com/office/2006/metadata/properties" ma:root="true" ma:fieldsID="d40a22c60c9abc46f2d1e5f79db5a0f1" ns2:_="" ns3:_="">
    <xsd:import namespace="be99461a-5c7f-4cc6-9f40-43b231d8871d"/>
    <xsd:import namespace="4ca42cb2-56f3-4b51-bd77-eb38ca70b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461a-5c7f-4cc6-9f40-43b231d8871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list="UserInfo" ma:SearchPeopleOnly="false" ma:internalName="SharedWithUs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internalName="SharedWithDetails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Oznake slike" ma:readOnly="false" ma:fieldId="{5cf76f15-5ced-4ddc-b409-7134ff3c332f}" ma:taxonomyMulti="true" ma:sspId="b5c7bf33-a257-4e00-9403-5619347451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2cb2-56f3-4b51-bd77-eb38ca70bb9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27996b33-6adf-40f7-9454-f8eb04f913d8}" ma:internalName="TaxCatchAll" ma:showField="CatchAllData" ma:web="4ca42cb2-56f3-4b51-bd77-eb38ca70bb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e99461a-5c7f-4cc6-9f40-43b231d8871d">
      <Terms xmlns="http://schemas.microsoft.com/office/infopath/2007/PartnerControls"/>
    </lcf76f155ced4ddcb4097134ff3c332f>
    <TaxCatchAll xmlns="4ca42cb2-56f3-4b51-bd77-eb38ca70bb9a" xsi:nil="true"/>
    <SharedWithUsers xmlns="be99461a-5c7f-4cc6-9f40-43b231d8871d">
      <UserInfo>
        <DisplayName/>
        <AccountId xsi:nil="true"/>
        <AccountType/>
      </UserInfo>
    </SharedWithUsers>
    <SharedWithDetails xmlns="be99461a-5c7f-4cc6-9f40-43b231d8871d" xsi:nil="true"/>
  </documentManagement>
</p:properties>
</file>

<file path=customXml/itemProps1.xml><?xml version="1.0" encoding="utf-8"?>
<ds:datastoreItem xmlns:ds="http://schemas.openxmlformats.org/officeDocument/2006/customXml" ds:itemID="{4E88AED3-F00D-4132-86AD-7BEA1E3C539B}"/>
</file>

<file path=customXml/itemProps2.xml><?xml version="1.0" encoding="utf-8"?>
<ds:datastoreItem xmlns:ds="http://schemas.openxmlformats.org/officeDocument/2006/customXml" ds:itemID="{4A4F2191-653C-4338-97E2-EFE16727392D}"/>
</file>

<file path=customXml/itemProps3.xml><?xml version="1.0" encoding="utf-8"?>
<ds:datastoreItem xmlns:ds="http://schemas.openxmlformats.org/officeDocument/2006/customXml" ds:itemID="{B0B4FF49-C573-4AB7-A458-020E2DC06A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Rekapitulacija 4.7</vt:lpstr>
      <vt:lpstr>Splošne zahteve</vt:lpstr>
      <vt:lpstr>4.7 Popis zaklonišč</vt:lpstr>
      <vt:lpstr>'Rekapitulacija 4.7'!Področje_tiskanja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Vavpotič</dc:creator>
  <cp:lastModifiedBy>Tanja Paulin</cp:lastModifiedBy>
  <cp:lastPrinted>2024-11-08T10:09:00Z</cp:lastPrinted>
  <dcterms:created xsi:type="dcterms:W3CDTF">2024-11-08T09:32:04Z</dcterms:created>
  <dcterms:modified xsi:type="dcterms:W3CDTF">2025-07-15T09:02:31Z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0x010100CB268D2188AB2B4FB43B0BB71D4F4F56</vt:lpwstr>
  </property>
</Properties>
</file>