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a_delovni_zvezek" defaultThemeVersion="124226"/>
  <mc:AlternateContent xmlns:mc="http://schemas.openxmlformats.org/markup-compatibility/2006">
    <mc:Choice Requires="x15">
      <x15ac:absPath xmlns:x15ac="http://schemas.microsoft.com/office/spreadsheetml/2010/11/ac" url="P:\Projekti\JPS\JPS-RIS\UL_FS_FFA\JULFSF-D549-095_UL FS in FFA_ZU\01_DELOVNO\50_DZR\02_KONČNO\04_IZVIRNE_DATOTEKE\TEST\"/>
    </mc:Choice>
  </mc:AlternateContent>
  <xr:revisionPtr revIDLastSave="0" documentId="13_ncr:1_{D0147BAB-CEFF-478E-AD22-FFB11A229A2B}" xr6:coauthVersionLast="47" xr6:coauthVersionMax="47" xr10:uidLastSave="{00000000-0000-0000-0000-000000000000}"/>
  <workbookProtection workbookAlgorithmName="SHA-512" workbookHashValue="HlVmRQhv3M9uXX1xBdrpK5QOYR48o8Srj4b5H7laPscXx/AMkvhiOLJLRNWzBkl6+mehkIrM0WiG4GBQMzAiRQ==" workbookSaltValue="nUuAGKJpQcZOqo4bqWreZQ==" workbookSpinCount="100000" lockStructure="1"/>
  <bookViews>
    <workbookView xWindow="-120" yWindow="-120" windowWidth="57840" windowHeight="23520" tabRatio="837" xr2:uid="{00000000-000D-0000-FFFF-FFFF00000000}"/>
  </bookViews>
  <sheets>
    <sheet name="0_Naslovnica" sheetId="57" r:id="rId1"/>
    <sheet name="0_Osebe" sheetId="53" r:id="rId2"/>
    <sheet name="0.1_Uvod-STP" sheetId="54" r:id="rId3"/>
    <sheet name="0.2_Uvod-DGNB" sheetId="55" r:id="rId4"/>
    <sheet name="0_Rekapitulacija" sheetId="49" r:id="rId5"/>
    <sheet name="1_Rekapitulacija gradbena dela" sheetId="13" r:id="rId6"/>
    <sheet name="1.1_Zemeljska dela" sheetId="38" r:id="rId7"/>
    <sheet name="1.2_Globoko temeljenje" sheetId="40" r:id="rId8"/>
    <sheet name="1.3_Betonska dela" sheetId="8" r:id="rId9"/>
    <sheet name="1.4_Zidarska dela" sheetId="17" r:id="rId10"/>
    <sheet name="1.5_Tesarska dela" sheetId="9" r:id="rId11"/>
    <sheet name="1.6_Kanalizacija v objektu" sheetId="42" r:id="rId12"/>
    <sheet name="2_Rekapitulacija zaključna dela" sheetId="70" r:id="rId13"/>
    <sheet name="2.1_Fasaderska dela" sheetId="63" r:id="rId14"/>
    <sheet name="2.2_Krovsko kleparska dela" sheetId="64" r:id="rId15"/>
    <sheet name="2.3_Ključ. dela in ograje" sheetId="65" r:id="rId16"/>
    <sheet name="2.4_Vrata" sheetId="66" r:id="rId17"/>
    <sheet name="2.5_Tlakarska dela" sheetId="67" r:id="rId18"/>
    <sheet name="2.6_Protipoplavna zaščita" sheetId="68" r:id="rId19"/>
  </sheets>
  <definedNames>
    <definedName name="_____dol2" localSheetId="2">#REF!</definedName>
    <definedName name="_____dol2" localSheetId="3">#REF!</definedName>
    <definedName name="_____dol2" localSheetId="6">#REF!</definedName>
    <definedName name="_____dol2">#REF!</definedName>
    <definedName name="____dol2" localSheetId="6">#REF!</definedName>
    <definedName name="____dol2">#REF!</definedName>
    <definedName name="___dol2" localSheetId="6">#REF!</definedName>
    <definedName name="___dol2">#REF!</definedName>
    <definedName name="__dol2">#REF!</definedName>
    <definedName name="_dol2">#REF!</definedName>
    <definedName name="A" localSheetId="3">#REF!</definedName>
    <definedName name="A" localSheetId="0">#REF!</definedName>
    <definedName name="A" localSheetId="1">#REF!</definedName>
    <definedName name="A">#REF!</definedName>
    <definedName name="aa" localSheetId="3">#REF!</definedName>
    <definedName name="aa" localSheetId="0">#REF!</definedName>
    <definedName name="aa" localSheetId="1">#REF!</definedName>
    <definedName name="aa">#REF!</definedName>
    <definedName name="CAD" localSheetId="3">#REF!</definedName>
    <definedName name="CAD" localSheetId="0">#REF!</definedName>
    <definedName name="CAD" localSheetId="1">#REF!</definedName>
    <definedName name="CAD">#REF!</definedName>
    <definedName name="CAD_3" localSheetId="3">#REF!</definedName>
    <definedName name="CAD_3" localSheetId="0">#REF!</definedName>
    <definedName name="CAD_3" localSheetId="1">#REF!</definedName>
    <definedName name="CAD_3">#REF!</definedName>
    <definedName name="CAD_4" localSheetId="3">#REF!</definedName>
    <definedName name="CAD_4" localSheetId="0">#REF!</definedName>
    <definedName name="CAD_4" localSheetId="1">#REF!</definedName>
    <definedName name="CAD_4">#REF!</definedName>
    <definedName name="cc" localSheetId="3">#REF!</definedName>
    <definedName name="cc" localSheetId="0">#REF!</definedName>
    <definedName name="cc" localSheetId="1">#REF!</definedName>
    <definedName name="cc">#REF!</definedName>
    <definedName name="CEVICU" localSheetId="3">#REF!</definedName>
    <definedName name="CEVICU" localSheetId="0">#REF!</definedName>
    <definedName name="CEVICU" localSheetId="1">#REF!</definedName>
    <definedName name="CEVICU">#REF!</definedName>
    <definedName name="CEVIJE" localSheetId="3">#REF!</definedName>
    <definedName name="CEVIJE" localSheetId="0">#REF!</definedName>
    <definedName name="CEVIJE" localSheetId="1">#REF!</definedName>
    <definedName name="CEVIJE">#REF!</definedName>
    <definedName name="CEVINIRO">#REF!</definedName>
    <definedName name="DO">#REF!</definedName>
    <definedName name="DODATEK">#REF!</definedName>
    <definedName name="DOL">#REF!</definedName>
    <definedName name="DOL_1">#REF!</definedName>
    <definedName name="DOL_10">#REF!</definedName>
    <definedName name="DOL_11">#REF!</definedName>
    <definedName name="DOL_12">#REF!</definedName>
    <definedName name="DOL_13">#REF!</definedName>
    <definedName name="DOL_14">#REF!</definedName>
    <definedName name="DOL_15">#REF!</definedName>
    <definedName name="DOL_16">#REF!</definedName>
    <definedName name="DOL_17">#REF!</definedName>
    <definedName name="DOL_18">#REF!</definedName>
    <definedName name="DOL_19">#REF!</definedName>
    <definedName name="DOL_2">#REF!</definedName>
    <definedName name="DOL_20">#REF!</definedName>
    <definedName name="DOL_3">#REF!</definedName>
    <definedName name="DOL_4">#REF!</definedName>
    <definedName name="DOL_5">#REF!</definedName>
    <definedName name="DOL_6">#REF!</definedName>
    <definedName name="DOL_7">#REF!</definedName>
    <definedName name="DOL_8">#REF!</definedName>
    <definedName name="DOL_9">#REF!</definedName>
    <definedName name="DOO">#REF!</definedName>
    <definedName name="e" localSheetId="6">#REF!</definedName>
    <definedName name="e">#REF!</definedName>
    <definedName name="ENTALPIJA" localSheetId="3">#REF!</definedName>
    <definedName name="ENTALPIJA" localSheetId="0">#REF!</definedName>
    <definedName name="ENTALPIJA" localSheetId="1">#REF!</definedName>
    <definedName name="ENTALPIJA" localSheetId="6">#REF!</definedName>
    <definedName name="ENTALPIJA">#REF!</definedName>
    <definedName name="ENTALPIJA_1" localSheetId="6">#REF!</definedName>
    <definedName name="ENTALPIJA_1">#REF!</definedName>
    <definedName name="ENTALPIJA_2" localSheetId="6">#REF!</definedName>
    <definedName name="ENTALPIJA_2">#REF!</definedName>
    <definedName name="ENTALPIJA_3">#REF!</definedName>
    <definedName name="ENTALPIJA_4">#REF!</definedName>
    <definedName name="ENTALPIJA_5">#REF!</definedName>
    <definedName name="ENTALPIJA_6">#REF!</definedName>
    <definedName name="ENTALPIJA_7">#REF!</definedName>
    <definedName name="ENTALPIJA_8">#REF!</definedName>
    <definedName name="ENTALPIJA_9">#REF!</definedName>
    <definedName name="EQS_IzvozVExcel" localSheetId="0">#REF!</definedName>
    <definedName name="EQS_IzvozVExcel" localSheetId="1">#REF!</definedName>
    <definedName name="EQS_IzvozVExcel">#REF!</definedName>
    <definedName name="EUR">#REF!</definedName>
    <definedName name="EUR_3">#REF!</definedName>
    <definedName name="EUR_4">#REF!</definedName>
    <definedName name="EUR_5">#REF!</definedName>
    <definedName name="EUR_6">#REF!</definedName>
    <definedName name="eur_7">#REF!</definedName>
    <definedName name="External_walls">#REF!</definedName>
    <definedName name="Floors_and_ceilings">#REF!</definedName>
    <definedName name="Foundations">#REF!</definedName>
    <definedName name="HX" localSheetId="3">#REF!</definedName>
    <definedName name="HX" localSheetId="0">#REF!</definedName>
    <definedName name="HX" localSheetId="1">#REF!</definedName>
    <definedName name="HX">#REF!</definedName>
    <definedName name="INTERNAL_WALLS">#REF!</definedName>
    <definedName name="KANALI" localSheetId="3">#REF!</definedName>
    <definedName name="KANALI" localSheetId="0">#REF!</definedName>
    <definedName name="KANALI" localSheetId="1">#REF!</definedName>
    <definedName name="KANALI">#REF!</definedName>
    <definedName name="KG_320_Gründung" localSheetId="3">#REF!</definedName>
    <definedName name="KG_320_Gründung" localSheetId="0">#REF!</definedName>
    <definedName name="KG_320_Gründung" localSheetId="1">#REF!</definedName>
    <definedName name="KG_320_Gründung">#REF!</definedName>
    <definedName name="konice">#REF!</definedName>
    <definedName name="KVSV5328A">#REF!</definedName>
    <definedName name="KVSV5329A">#REF!</definedName>
    <definedName name="Load_bearing_structures">#REF!</definedName>
    <definedName name="NAP" localSheetId="3">#REF!</definedName>
    <definedName name="NAP" localSheetId="0">#REF!</definedName>
    <definedName name="NAP" localSheetId="1">#REF!</definedName>
    <definedName name="NAP">#REF!</definedName>
    <definedName name="NIRO" localSheetId="3">#REF!</definedName>
    <definedName name="NIRO" localSheetId="0">#REF!</definedName>
    <definedName name="NIRO" localSheetId="1">#REF!</definedName>
    <definedName name="NIRO">#REF!</definedName>
    <definedName name="PODATKI" localSheetId="6">#REF!</definedName>
    <definedName name="PODATKI">#REF!</definedName>
    <definedName name="PODATKI_1" localSheetId="6">#REF!</definedName>
    <definedName name="PODATKI_1">#REF!</definedName>
    <definedName name="PODATKI_2">#REF!</definedName>
    <definedName name="PODATKI_3">#REF!</definedName>
    <definedName name="PODATKI_4">#REF!</definedName>
    <definedName name="PODATKI_5">#REF!</definedName>
    <definedName name="PODATKI_6">#REF!</definedName>
    <definedName name="PODATKI_7">#REF!</definedName>
    <definedName name="PODATKI_8">#REF!</definedName>
    <definedName name="PODATKI_9">#REF!</definedName>
    <definedName name="PodPoglavje_1.1" localSheetId="0">#REF!</definedName>
    <definedName name="PodPoglavje_1.1" localSheetId="1">#REF!</definedName>
    <definedName name="PodPoglavje_1.1">#REF!</definedName>
    <definedName name="PodPoglavje_1.2" localSheetId="0">#REF!</definedName>
    <definedName name="PodPoglavje_1.2" localSheetId="1">#REF!</definedName>
    <definedName name="PodPoglavje_1.2">#REF!</definedName>
    <definedName name="PodPoglavje_1.3" localSheetId="0">#REF!</definedName>
    <definedName name="PodPoglavje_1.3" localSheetId="1">#REF!</definedName>
    <definedName name="PodPoglavje_1.3">#REF!</definedName>
    <definedName name="PodPoglavje_2.1" localSheetId="0">#REF!</definedName>
    <definedName name="PodPoglavje_2.1" localSheetId="1">#REF!</definedName>
    <definedName name="PodPoglavje_2.1">#REF!</definedName>
    <definedName name="PodPoglavje_2.2" localSheetId="0">#REF!</definedName>
    <definedName name="PodPoglavje_2.2" localSheetId="1">#REF!</definedName>
    <definedName name="PodPoglavje_2.2">#REF!</definedName>
    <definedName name="PodPoglavje_3.1" localSheetId="0">#REF!</definedName>
    <definedName name="PodPoglavje_3.1" localSheetId="1">#REF!</definedName>
    <definedName name="PodPoglavje_3.1">#REF!</definedName>
    <definedName name="PodPoglavje_3.2" localSheetId="0">#REF!</definedName>
    <definedName name="PodPoglavje_3.2" localSheetId="1">#REF!</definedName>
    <definedName name="PodPoglavje_3.2">#REF!</definedName>
    <definedName name="PodPoglavje_3.3" localSheetId="0">#REF!</definedName>
    <definedName name="PodPoglavje_3.3" localSheetId="1">#REF!</definedName>
    <definedName name="PodPoglavje_3.3">#REF!</definedName>
    <definedName name="PodPoglavje_3.4" localSheetId="0">#REF!</definedName>
    <definedName name="PodPoglavje_3.4" localSheetId="1">#REF!</definedName>
    <definedName name="PodPoglavje_3.4">#REF!</definedName>
    <definedName name="PodPoglavje_3.5" localSheetId="0">#REF!</definedName>
    <definedName name="PodPoglavje_3.5" localSheetId="1">#REF!</definedName>
    <definedName name="PodPoglavje_3.5">#REF!</definedName>
    <definedName name="PodPoglavje_3.6" localSheetId="0">#REF!</definedName>
    <definedName name="PodPoglavje_3.6" localSheetId="1">#REF!</definedName>
    <definedName name="PodPoglavje_3.6">#REF!</definedName>
    <definedName name="PodPoglavje_4.1" localSheetId="0">#REF!</definedName>
    <definedName name="PodPoglavje_4.1" localSheetId="1">#REF!</definedName>
    <definedName name="PodPoglavje_4.1">#REF!</definedName>
    <definedName name="PodPoglavje_4.2" localSheetId="0">#REF!</definedName>
    <definedName name="PodPoglavje_4.2" localSheetId="1">#REF!</definedName>
    <definedName name="PodPoglavje_4.2">#REF!</definedName>
    <definedName name="PodPoglavje_4.3" localSheetId="0">#REF!</definedName>
    <definedName name="PodPoglavje_4.3" localSheetId="1">#REF!</definedName>
    <definedName name="PodPoglavje_4.3">#REF!</definedName>
    <definedName name="PodPoglavje_5.1" localSheetId="0">#REF!</definedName>
    <definedName name="PodPoglavje_5.1" localSheetId="1">#REF!</definedName>
    <definedName name="PodPoglavje_5.1">#REF!</definedName>
    <definedName name="PodPoglavje_5.2" localSheetId="0">#REF!</definedName>
    <definedName name="PodPoglavje_5.2" localSheetId="1">#REF!</definedName>
    <definedName name="PodPoglavje_5.2">#REF!</definedName>
    <definedName name="PodPoglavje_5.3" localSheetId="0">#REF!</definedName>
    <definedName name="PodPoglavje_5.3" localSheetId="1">#REF!</definedName>
    <definedName name="PodPoglavje_5.3">#REF!</definedName>
    <definedName name="PodPoglavje_5.4" localSheetId="0">#REF!</definedName>
    <definedName name="PodPoglavje_5.4" localSheetId="1">#REF!</definedName>
    <definedName name="PodPoglavje_5.4">#REF!</definedName>
    <definedName name="PodPoglavje_5.5" localSheetId="0">#REF!</definedName>
    <definedName name="PodPoglavje_5.5" localSheetId="1">#REF!</definedName>
    <definedName name="PodPoglavje_5.5">#REF!</definedName>
    <definedName name="PodPoglavje_5.6" localSheetId="0">#REF!</definedName>
    <definedName name="PodPoglavje_5.6" localSheetId="1">#REF!</definedName>
    <definedName name="PodPoglavje_5.6">#REF!</definedName>
    <definedName name="PodPoglavje_5.7" localSheetId="0">#REF!</definedName>
    <definedName name="PodPoglavje_5.7" localSheetId="1">#REF!</definedName>
    <definedName name="PodPoglavje_5.7">#REF!</definedName>
    <definedName name="PodPoglavje_6.1" localSheetId="0">#REF!</definedName>
    <definedName name="PodPoglavje_6.1" localSheetId="1">#REF!</definedName>
    <definedName name="PodPoglavje_6.1">#REF!</definedName>
    <definedName name="_xlnm.Print_Area" localSheetId="2">'0.1_Uvod-STP'!$A:$B</definedName>
    <definedName name="_xlnm.Print_Area" localSheetId="3">'0.2_Uvod-DGNB'!$A:$B</definedName>
    <definedName name="_xlnm.Print_Area" localSheetId="0">'0_Naslovnica'!$A$1:$J$17</definedName>
    <definedName name="_xlnm.Print_Area" localSheetId="1">'0_Osebe'!$A$1:$C$23</definedName>
    <definedName name="_xlnm.Print_Area" localSheetId="4">'0_Rekapitulacija'!$A:$C</definedName>
    <definedName name="_xlnm.Print_Area" localSheetId="6">'1.1_Zemeljska dela'!$A$1:$F$50</definedName>
    <definedName name="_xlnm.Print_Area" localSheetId="7">'1.2_Globoko temeljenje'!$A$1:$F$45</definedName>
    <definedName name="_xlnm.Print_Area" localSheetId="8">'1.3_Betonska dela'!$A$1:$F$84</definedName>
    <definedName name="_xlnm.Print_Area" localSheetId="9">'1.4_Zidarska dela'!$A$1:$F$105</definedName>
    <definedName name="_xlnm.Print_Area" localSheetId="10">'1.5_Tesarska dela'!$A$1:$F$74</definedName>
    <definedName name="_xlnm.Print_Area" localSheetId="11">'1.6_Kanalizacija v objektu'!$A$1:$F$25</definedName>
    <definedName name="_xlnm.Print_Area" localSheetId="5">'1_Rekapitulacija gradbena dela'!$A$1:$C$28</definedName>
    <definedName name="_xlnm.Print_Area" localSheetId="13">'2.1_Fasaderska dela'!$A$1:$F$50</definedName>
    <definedName name="_xlnm.Print_Area" localSheetId="14">'2.2_Krovsko kleparska dela'!$A$1:$F$68</definedName>
    <definedName name="_xlnm.Print_Area" localSheetId="15">'2.3_Ključ. dela in ograje'!$A$1:$F$44</definedName>
    <definedName name="_xlnm.Print_Area" localSheetId="16">'2.4_Vrata'!$A$1:$F$28</definedName>
    <definedName name="_xlnm.Print_Area" localSheetId="17">'2.5_Tlakarska dela'!$A$1:$F$26</definedName>
    <definedName name="_xlnm.Print_Area" localSheetId="18">'2.6_Protipoplavna zaščita'!$A$1:$F$23</definedName>
    <definedName name="_xlnm.Print_Area" localSheetId="12">'2_Rekapitulacija zaključna dela'!$A:$C</definedName>
    <definedName name="Poglavje_1" localSheetId="0">#REF!</definedName>
    <definedName name="Poglavje_1" localSheetId="1">#REF!</definedName>
    <definedName name="Poglavje_1" localSheetId="12">#REF!</definedName>
    <definedName name="Poglavje_1">#REF!</definedName>
    <definedName name="Poglavje_2" localSheetId="0">#REF!</definedName>
    <definedName name="Poglavje_2" localSheetId="1">#REF!</definedName>
    <definedName name="Poglavje_2">#REF!</definedName>
    <definedName name="Poglavje_3" localSheetId="0">#REF!</definedName>
    <definedName name="Poglavje_3" localSheetId="1">#REF!</definedName>
    <definedName name="Poglavje_3">#REF!</definedName>
    <definedName name="Poglavje_4" localSheetId="0">#REF!</definedName>
    <definedName name="Poglavje_4" localSheetId="1">#REF!</definedName>
    <definedName name="Poglavje_4">#REF!</definedName>
    <definedName name="Poglavje_5" localSheetId="0">#REF!</definedName>
    <definedName name="Poglavje_5" localSheetId="1">#REF!</definedName>
    <definedName name="Poglavje_5">#REF!</definedName>
    <definedName name="Poglavje_6" localSheetId="0">#REF!</definedName>
    <definedName name="Poglavje_6" localSheetId="1">#REF!</definedName>
    <definedName name="Poglavje_6">#REF!</definedName>
    <definedName name="POR" localSheetId="3">#REF!</definedName>
    <definedName name="POR" localSheetId="0">#REF!</definedName>
    <definedName name="POR" localSheetId="1">#REF!</definedName>
    <definedName name="POR" localSheetId="6">#REF!</definedName>
    <definedName name="POR">#REF!</definedName>
    <definedName name="PORT" localSheetId="6">#REF!</definedName>
    <definedName name="PORT">#REF!</definedName>
    <definedName name="PPENT" localSheetId="6">#REF!</definedName>
    <definedName name="PPENT">#REF!</definedName>
    <definedName name="PPVOL" localSheetId="6">#REF!</definedName>
    <definedName name="PPVOL">#REF!</definedName>
    <definedName name="Print_Area_MI" localSheetId="6">#REF!</definedName>
    <definedName name="Print_Area_MI">#REF!</definedName>
    <definedName name="Print_Area_MI_10">#REF!</definedName>
    <definedName name="Print_Area_MI_11">#REF!</definedName>
    <definedName name="Print_Area_MI_12">#REF!</definedName>
    <definedName name="Print_Area_MI_13">#REF!</definedName>
    <definedName name="Print_Area_MI_14">#REF!</definedName>
    <definedName name="Print_Area_MI_15">#REF!</definedName>
    <definedName name="Print_Area_MI_16">#REF!</definedName>
    <definedName name="Print_Area_MI_17">#REF!</definedName>
    <definedName name="Print_Area_MI_18">#REF!</definedName>
    <definedName name="Print_Area_MI_19">#REF!</definedName>
    <definedName name="Print_Area_MI_20">#REF!</definedName>
    <definedName name="Print_Area_MI2">#REF!</definedName>
    <definedName name="qq" localSheetId="0">#REF!</definedName>
    <definedName name="qq" localSheetId="1">#REF!</definedName>
    <definedName name="qq">#REF!</definedName>
    <definedName name="qqqqqqqqqqqqqqqqqqq">#REF!</definedName>
    <definedName name="REK_gr_dela" localSheetId="6">#REF!</definedName>
    <definedName name="REK_gr_dela">#REF!</definedName>
    <definedName name="REK_jekl_dela" localSheetId="6">#REF!</definedName>
    <definedName name="REK_jekl_dela">#REF!</definedName>
    <definedName name="REK_jekl_mont" localSheetId="6">#REF!</definedName>
    <definedName name="REK_jekl_mont">#REF!</definedName>
    <definedName name="Roofs">#REF!</definedName>
    <definedName name="rrrr" localSheetId="3">#REF!</definedName>
    <definedName name="rrrr" localSheetId="0">#REF!</definedName>
    <definedName name="rrrr" localSheetId="1">#REF!</definedName>
    <definedName name="rrrr" localSheetId="6">#REF!</definedName>
    <definedName name="rrrr">#REF!</definedName>
    <definedName name="_xlnm.Print_Titles" localSheetId="2">'0.1_Uvod-STP'!$1:$7</definedName>
    <definedName name="_xlnm.Print_Titles" localSheetId="3">'0.2_Uvod-DGNB'!$1:$7</definedName>
    <definedName name="_xlnm.Print_Titles" localSheetId="6">'1.1_Zemeljska dela'!$12:$12</definedName>
    <definedName name="_xlnm.Print_Titles" localSheetId="7">'1.2_Globoko temeljenje'!$12:$12</definedName>
    <definedName name="_xlnm.Print_Titles" localSheetId="8">'1.3_Betonska dela'!$12:$13</definedName>
    <definedName name="_xlnm.Print_Titles" localSheetId="9">'1.4_Zidarska dela'!$12:$13</definedName>
    <definedName name="_xlnm.Print_Titles" localSheetId="10">'1.5_Tesarska dela'!$11:$13</definedName>
    <definedName name="_xlnm.Print_Titles" localSheetId="11">'1.6_Kanalizacija v objektu'!$11:$13</definedName>
    <definedName name="_xlnm.Print_Titles" localSheetId="13">'2.1_Fasaderska dela'!$11:$13</definedName>
    <definedName name="_xlnm.Print_Titles" localSheetId="14">'2.2_Krovsko kleparska dela'!$11:$13</definedName>
    <definedName name="_xlnm.Print_Titles" localSheetId="15">'2.3_Ključ. dela in ograje'!$11:$13</definedName>
    <definedName name="_xlnm.Print_Titles" localSheetId="16">'2.4_Vrata'!$11:$13</definedName>
    <definedName name="_xlnm.Print_Titles" localSheetId="17">'2.5_Tlakarska dela'!$11:$13</definedName>
    <definedName name="_xlnm.Print_Titles" localSheetId="18">'2.6_Protipoplavna zaščita'!$11:$13</definedName>
    <definedName name="U" localSheetId="3">#REF!</definedName>
    <definedName name="U" localSheetId="0">#REF!</definedName>
    <definedName name="U" localSheetId="1">#REF!</definedName>
    <definedName name="U" localSheetId="6">#REF!</definedName>
    <definedName name="U">#REF!</definedName>
    <definedName name="US" localSheetId="6">#REF!</definedName>
    <definedName name="US">#REF!</definedName>
    <definedName name="USD" localSheetId="6">#REF!</definedName>
    <definedName name="USD">#REF!</definedName>
    <definedName name="VISZR">#REF!</definedName>
    <definedName name="xx">#REF!</definedName>
    <definedName name="Y" localSheetId="3">#REF!</definedName>
    <definedName name="Y" localSheetId="0">#REF!</definedName>
    <definedName name="Y" localSheetId="1">#REF!</definedName>
    <definedName name="Y" localSheetId="6">#REF!</definedName>
    <definedName name="Y">#REF!</definedName>
    <definedName name="YY">#REF!</definedName>
    <definedName name="Zacetek" localSheetId="0">#REF!</definedName>
    <definedName name="Zacetek" localSheetId="1">#REF!</definedName>
    <definedName name="Zacetek">#REF!</definedName>
    <definedName name="zu" localSheetId="3">#REF!</definedName>
    <definedName name="zu" localSheetId="0">#REF!</definedName>
    <definedName name="zu" localSheetId="1">#REF!</definedName>
    <definedName name="zu" localSheetId="11">#REF!</definedName>
    <definedName name="zu">#REF!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49" l="1"/>
  <c r="A20" i="49"/>
  <c r="F69" i="17"/>
  <c r="A69" i="17"/>
  <c r="F85" i="17"/>
  <c r="F87" i="17"/>
  <c r="F93" i="17" l="1"/>
  <c r="F77" i="17" l="1"/>
  <c r="F75" i="17" l="1"/>
  <c r="F73" i="17"/>
  <c r="A48" i="8"/>
  <c r="F48" i="8"/>
  <c r="F33" i="17"/>
  <c r="F95" i="17" l="1"/>
  <c r="F91" i="17" l="1"/>
  <c r="F21" i="68" l="1"/>
  <c r="F24" i="67"/>
  <c r="F23" i="67"/>
  <c r="F26" i="66"/>
  <c r="F24" i="66"/>
  <c r="F22" i="66"/>
  <c r="F42" i="65"/>
  <c r="F41" i="65"/>
  <c r="F37" i="65"/>
  <c r="F35" i="65"/>
  <c r="F27" i="65"/>
  <c r="F25" i="65"/>
  <c r="F23" i="65"/>
  <c r="F66" i="64"/>
  <c r="F65" i="64"/>
  <c r="F64" i="64"/>
  <c r="F63" i="64"/>
  <c r="F62" i="64"/>
  <c r="F57" i="64"/>
  <c r="F56" i="64"/>
  <c r="F54" i="64"/>
  <c r="F52" i="64"/>
  <c r="F51" i="64"/>
  <c r="F46" i="64"/>
  <c r="F45" i="64"/>
  <c r="F38" i="64"/>
  <c r="F37" i="64"/>
  <c r="F36" i="64"/>
  <c r="F31" i="64"/>
  <c r="F30" i="64"/>
  <c r="F29" i="64"/>
  <c r="F48" i="63"/>
  <c r="F46" i="63"/>
  <c r="F44" i="63"/>
  <c r="F43" i="63"/>
  <c r="F38" i="63"/>
  <c r="F27" i="63"/>
  <c r="F25" i="63"/>
  <c r="F19" i="63"/>
  <c r="F23" i="42"/>
  <c r="F21" i="42"/>
  <c r="F19" i="42"/>
  <c r="F72" i="9"/>
  <c r="F70" i="9"/>
  <c r="F69" i="9"/>
  <c r="F68" i="9"/>
  <c r="F65" i="9"/>
  <c r="F63" i="9"/>
  <c r="F61" i="9"/>
  <c r="F60" i="9"/>
  <c r="F57" i="9"/>
  <c r="F56" i="9"/>
  <c r="F54" i="9"/>
  <c r="F53" i="9"/>
  <c r="F49" i="9"/>
  <c r="F47" i="9"/>
  <c r="F46" i="9"/>
  <c r="F45" i="9"/>
  <c r="F43" i="9"/>
  <c r="F39" i="9"/>
  <c r="F38" i="9"/>
  <c r="F37" i="9"/>
  <c r="F34" i="9"/>
  <c r="F33" i="9"/>
  <c r="F31" i="9"/>
  <c r="F27" i="9"/>
  <c r="F25" i="9"/>
  <c r="F24" i="9"/>
  <c r="F23" i="9"/>
  <c r="F20" i="9"/>
  <c r="F103" i="17"/>
  <c r="F101" i="17"/>
  <c r="F99" i="17"/>
  <c r="F97" i="17"/>
  <c r="F89" i="17"/>
  <c r="F83" i="17"/>
  <c r="F81" i="17"/>
  <c r="F79" i="17"/>
  <c r="F71" i="17"/>
  <c r="F67" i="17"/>
  <c r="F65" i="17"/>
  <c r="F63" i="17"/>
  <c r="F61" i="17"/>
  <c r="F60" i="17"/>
  <c r="F59" i="17"/>
  <c r="F58" i="17"/>
  <c r="F57" i="17"/>
  <c r="F53" i="17"/>
  <c r="F52" i="17"/>
  <c r="F51" i="17"/>
  <c r="F49" i="17"/>
  <c r="F48" i="17"/>
  <c r="F47" i="17"/>
  <c r="F43" i="17"/>
  <c r="F41" i="17"/>
  <c r="F39" i="17"/>
  <c r="F37" i="17"/>
  <c r="F31" i="17"/>
  <c r="F29" i="17"/>
  <c r="F28" i="17"/>
  <c r="F26" i="17"/>
  <c r="F25" i="17"/>
  <c r="F21" i="17"/>
  <c r="F82" i="8"/>
  <c r="F80" i="8"/>
  <c r="F78" i="8"/>
  <c r="F77" i="8"/>
  <c r="F76" i="8"/>
  <c r="F73" i="8"/>
  <c r="F72" i="8"/>
  <c r="F69" i="8"/>
  <c r="F66" i="8"/>
  <c r="F65" i="8"/>
  <c r="F62" i="8"/>
  <c r="F60" i="8"/>
  <c r="F59" i="8"/>
  <c r="F56" i="8"/>
  <c r="F55" i="8"/>
  <c r="F52" i="8"/>
  <c r="F51" i="8"/>
  <c r="F46" i="8"/>
  <c r="F44" i="8"/>
  <c r="F43" i="8"/>
  <c r="F41" i="8"/>
  <c r="F40" i="8"/>
  <c r="F39" i="8"/>
  <c r="F35" i="8"/>
  <c r="F33" i="8"/>
  <c r="F31" i="8"/>
  <c r="F30" i="8"/>
  <c r="F27" i="8"/>
  <c r="F26" i="8"/>
  <c r="F24" i="8"/>
  <c r="F43" i="40"/>
  <c r="F41" i="40"/>
  <c r="F39" i="40"/>
  <c r="F37" i="40"/>
  <c r="F35" i="40"/>
  <c r="F33" i="40"/>
  <c r="F31" i="40"/>
  <c r="F29" i="40"/>
  <c r="F27" i="40"/>
  <c r="F25" i="40"/>
  <c r="F23" i="40"/>
  <c r="F21" i="40"/>
  <c r="F48" i="38"/>
  <c r="F45" i="38"/>
  <c r="F43" i="38"/>
  <c r="F41" i="38"/>
  <c r="F39" i="38"/>
  <c r="F37" i="38"/>
  <c r="F35" i="38"/>
  <c r="F33" i="38"/>
  <c r="F31" i="38"/>
  <c r="F29" i="38"/>
  <c r="F27" i="38"/>
  <c r="F26" i="38"/>
  <c r="F23" i="38"/>
  <c r="F21" i="38"/>
  <c r="F19" i="38"/>
  <c r="B4" i="55" l="1"/>
  <c r="B3" i="55"/>
  <c r="B1" i="55"/>
  <c r="B4" i="54"/>
  <c r="B3" i="54"/>
  <c r="B1" i="54"/>
  <c r="A15" i="70" l="1"/>
  <c r="B1" i="68"/>
  <c r="B1" i="67"/>
  <c r="B1" i="66"/>
  <c r="B1" i="65"/>
  <c r="B1" i="64"/>
  <c r="B1" i="63"/>
  <c r="A14" i="70"/>
  <c r="A13" i="70"/>
  <c r="A12" i="70"/>
  <c r="A11" i="70"/>
  <c r="A10" i="70"/>
  <c r="B1" i="70"/>
  <c r="B4" i="68" l="1"/>
  <c r="B3" i="68"/>
  <c r="B4" i="67"/>
  <c r="B3" i="67"/>
  <c r="B4" i="66"/>
  <c r="B3" i="66"/>
  <c r="B4" i="65"/>
  <c r="B3" i="65"/>
  <c r="B4" i="64"/>
  <c r="B3" i="64"/>
  <c r="B4" i="63"/>
  <c r="B3" i="63"/>
  <c r="B4" i="70"/>
  <c r="B3" i="70"/>
  <c r="B15" i="70" l="1"/>
  <c r="B14" i="70"/>
  <c r="B13" i="70"/>
  <c r="B12" i="70"/>
  <c r="B11" i="70"/>
  <c r="B10" i="70"/>
  <c r="B19" i="49" l="1"/>
  <c r="B20" i="49"/>
  <c r="B23" i="68"/>
  <c r="A21" i="68"/>
  <c r="B26" i="67"/>
  <c r="A22" i="67"/>
  <c r="B28" i="66"/>
  <c r="F28" i="66"/>
  <c r="F8" i="66" s="1"/>
  <c r="C13" i="70" s="1"/>
  <c r="A22" i="66"/>
  <c r="B44" i="65"/>
  <c r="A23" i="65"/>
  <c r="B68" i="64"/>
  <c r="A22" i="64"/>
  <c r="B50" i="63"/>
  <c r="A19" i="63"/>
  <c r="F50" i="63" l="1"/>
  <c r="F8" i="63" s="1"/>
  <c r="C10" i="70" s="1"/>
  <c r="F44" i="65"/>
  <c r="F8" i="65" s="1"/>
  <c r="C12" i="70" s="1"/>
  <c r="F26" i="67"/>
  <c r="F8" i="67" s="1"/>
  <c r="C14" i="70" s="1"/>
  <c r="F23" i="68"/>
  <c r="F8" i="68" s="1"/>
  <c r="C15" i="70" s="1"/>
  <c r="F68" i="64"/>
  <c r="F8" i="64" s="1"/>
  <c r="C11" i="70" s="1"/>
  <c r="A25" i="65"/>
  <c r="A21" i="63"/>
  <c r="A31" i="63" s="1"/>
  <c r="A34" i="64"/>
  <c r="A43" i="64" s="1"/>
  <c r="A24" i="66"/>
  <c r="A26" i="66" s="1"/>
  <c r="A27" i="65" l="1"/>
  <c r="A42" i="63"/>
  <c r="A46" i="63" s="1"/>
  <c r="A48" i="64"/>
  <c r="C16" i="70"/>
  <c r="C19" i="49" s="1"/>
  <c r="A35" i="65" l="1"/>
  <c r="A37" i="65" s="1"/>
  <c r="A40" i="65" s="1"/>
  <c r="A48" i="63"/>
  <c r="A60" i="64"/>
  <c r="C18" i="70"/>
  <c r="C20" i="70" s="1"/>
  <c r="A43" i="40"/>
  <c r="A39" i="40"/>
  <c r="A41" i="40" s="1"/>
  <c r="C20" i="49" l="1"/>
  <c r="A21" i="17" l="1"/>
  <c r="B4" i="42"/>
  <c r="B3" i="42"/>
  <c r="B1" i="42"/>
  <c r="B3" i="9" l="1"/>
  <c r="B4" i="9"/>
  <c r="B1" i="9"/>
  <c r="B3" i="17"/>
  <c r="B4" i="17"/>
  <c r="B1" i="17"/>
  <c r="B3" i="8"/>
  <c r="B4" i="8"/>
  <c r="B1" i="8"/>
  <c r="B4" i="40"/>
  <c r="B3" i="40"/>
  <c r="B1" i="40"/>
  <c r="B3" i="38"/>
  <c r="B1" i="38"/>
  <c r="B4" i="38"/>
  <c r="B4" i="13"/>
  <c r="B3" i="13"/>
  <c r="B1" i="13"/>
  <c r="B4" i="49"/>
  <c r="B3" i="49"/>
  <c r="B1" i="49"/>
  <c r="B17" i="49"/>
  <c r="A16" i="49"/>
  <c r="A21" i="13"/>
  <c r="B21" i="13"/>
  <c r="A19" i="42"/>
  <c r="A20" i="9"/>
  <c r="A23" i="8"/>
  <c r="A21" i="40"/>
  <c r="A16" i="13"/>
  <c r="A17" i="13"/>
  <c r="A18" i="13"/>
  <c r="A19" i="13"/>
  <c r="A20" i="13"/>
  <c r="A19" i="38"/>
  <c r="A23" i="40" l="1"/>
  <c r="A23" i="17"/>
  <c r="A29" i="8"/>
  <c r="A22" i="9"/>
  <c r="A27" i="9" s="1"/>
  <c r="A21" i="42"/>
  <c r="A23" i="42" s="1"/>
  <c r="A21" i="38"/>
  <c r="B20" i="13"/>
  <c r="B19" i="13"/>
  <c r="B18" i="13"/>
  <c r="B17" i="13"/>
  <c r="B16" i="13"/>
  <c r="B16" i="49"/>
  <c r="B25" i="42"/>
  <c r="B74" i="9"/>
  <c r="B105" i="17"/>
  <c r="B84" i="8"/>
  <c r="B45" i="40"/>
  <c r="B50" i="38"/>
  <c r="A31" i="17" l="1"/>
  <c r="A33" i="17" s="1"/>
  <c r="A25" i="40"/>
  <c r="A33" i="8"/>
  <c r="A29" i="9"/>
  <c r="A23" i="38"/>
  <c r="A35" i="17" l="1"/>
  <c r="A41" i="17" s="1"/>
  <c r="A27" i="40"/>
  <c r="A25" i="38"/>
  <c r="A35" i="8"/>
  <c r="A36" i="9"/>
  <c r="A29" i="38" l="1"/>
  <c r="A31" i="38" s="1"/>
  <c r="A33" i="38" s="1"/>
  <c r="A37" i="8"/>
  <c r="A41" i="9"/>
  <c r="A43" i="17"/>
  <c r="A45" i="17" s="1"/>
  <c r="A55" i="17" s="1"/>
  <c r="A35" i="38" l="1"/>
  <c r="A46" i="8"/>
  <c r="A50" i="8" s="1"/>
  <c r="A54" i="8" s="1"/>
  <c r="A58" i="8" s="1"/>
  <c r="A62" i="8" s="1"/>
  <c r="A49" i="9"/>
  <c r="A51" i="9" s="1"/>
  <c r="A59" i="9" s="1"/>
  <c r="A63" i="9" s="1"/>
  <c r="A63" i="17"/>
  <c r="A65" i="17" s="1"/>
  <c r="A67" i="17" s="1"/>
  <c r="A64" i="8" l="1"/>
  <c r="A69" i="8" s="1"/>
  <c r="A37" i="38"/>
  <c r="A39" i="38" s="1"/>
  <c r="A71" i="17"/>
  <c r="A65" i="9"/>
  <c r="A71" i="8" l="1"/>
  <c r="A75" i="8" s="1"/>
  <c r="A80" i="8" s="1"/>
  <c r="A82" i="8" s="1"/>
  <c r="A67" i="9"/>
  <c r="A72" i="9" s="1"/>
  <c r="A41" i="38"/>
  <c r="A43" i="38" s="1"/>
  <c r="A73" i="17"/>
  <c r="A75" i="17" l="1"/>
  <c r="A45" i="38"/>
  <c r="A48" i="38" s="1"/>
  <c r="A77" i="17" l="1"/>
  <c r="A79" i="17" s="1"/>
  <c r="A81" i="17" s="1"/>
  <c r="A83" i="17" l="1"/>
  <c r="A85" i="17" s="1"/>
  <c r="A87" i="17" s="1"/>
  <c r="A89" i="17" s="1"/>
  <c r="A91" i="17" s="1"/>
  <c r="A93" i="17" s="1"/>
  <c r="F25" i="42"/>
  <c r="F8" i="42" s="1"/>
  <c r="C21" i="13" s="1"/>
  <c r="A95" i="17" l="1"/>
  <c r="A97" i="17" s="1"/>
  <c r="A99" i="17" s="1"/>
  <c r="F45" i="40"/>
  <c r="A101" i="17" l="1"/>
  <c r="A103" i="17" s="1"/>
  <c r="F8" i="40"/>
  <c r="C17" i="13" s="1"/>
  <c r="F50" i="38" l="1"/>
  <c r="F8" i="38" l="1"/>
  <c r="C16" i="13" s="1"/>
  <c r="F84" i="8"/>
  <c r="F8" i="8" s="1"/>
  <c r="C18" i="13" s="1"/>
  <c r="F74" i="9" l="1"/>
  <c r="F105" i="17" l="1"/>
  <c r="F8" i="17" l="1"/>
  <c r="C19" i="13" s="1"/>
  <c r="F8" i="9" l="1"/>
  <c r="C20" i="13" s="1"/>
  <c r="C22" i="13" l="1"/>
  <c r="C24" i="13" l="1"/>
  <c r="C17" i="49" s="1"/>
  <c r="C16" i="49"/>
  <c r="C26" i="13" l="1"/>
  <c r="C22" i="49"/>
  <c r="A29" i="40" l="1"/>
  <c r="A31" i="40" l="1"/>
  <c r="A33" i="40" s="1"/>
  <c r="A35" i="40" s="1"/>
  <c r="A37" i="40" s="1"/>
</calcChain>
</file>

<file path=xl/sharedStrings.xml><?xml version="1.0" encoding="utf-8"?>
<sst xmlns="http://schemas.openxmlformats.org/spreadsheetml/2006/main" count="976" uniqueCount="510">
  <si>
    <t>m3</t>
  </si>
  <si>
    <t>2.</t>
  </si>
  <si>
    <t>kg</t>
  </si>
  <si>
    <t>m</t>
  </si>
  <si>
    <t>ur</t>
  </si>
  <si>
    <t>Poz.</t>
  </si>
  <si>
    <t>Opis</t>
  </si>
  <si>
    <t>Količina</t>
  </si>
  <si>
    <t>Cena</t>
  </si>
  <si>
    <t>1.</t>
  </si>
  <si>
    <t>m2</t>
  </si>
  <si>
    <t>kos</t>
  </si>
  <si>
    <t>GRADBENA DELA</t>
  </si>
  <si>
    <t>kpl</t>
  </si>
  <si>
    <t>a.</t>
  </si>
  <si>
    <t>b.</t>
  </si>
  <si>
    <t>ZEMELJSKA DELA</t>
  </si>
  <si>
    <t xml:space="preserve">Vsi delovni odri morajo biti upoštevani v cenah na enoto. </t>
  </si>
  <si>
    <t>1.1</t>
  </si>
  <si>
    <t>2.1</t>
  </si>
  <si>
    <t>0.2.1</t>
  </si>
  <si>
    <t>ZAKLJUČNA OBRTNIŠKA DELA</t>
  </si>
  <si>
    <t>REKAPITULACIJA STROŠKOV 
ZAKLJUČNIH OBRTNIŠKIH DEL</t>
  </si>
  <si>
    <t>REKAPITULACIJA STROŠKOV 
GRADBENO OBRTNIŠKIH DEL</t>
  </si>
  <si>
    <t>REKAPITULACIJA STROŠKOV 
GRADBENIH DEL</t>
  </si>
  <si>
    <t>Investitor:</t>
  </si>
  <si>
    <t>UNIVERZA V LJUBLJANI</t>
  </si>
  <si>
    <t>Objekt:</t>
  </si>
  <si>
    <t>Gradnja:</t>
  </si>
  <si>
    <t>Za vse večje jeklene dele se skladno s predpisi, izdelajo ustrezne ozemljitve, nevidno pritrjene in speljane na splošno ozemljitev objekta.</t>
  </si>
  <si>
    <t>Vsi kovinski elementi in konstrukcije, ki bi lahko bili izpostavljeni atmosferskim in ostalim korozijskim vplivom, morajo biti ustrezno protikorozijsko zaščiteni.</t>
  </si>
  <si>
    <t>0.2</t>
  </si>
  <si>
    <t>Izbrani materiali, elementi, naprave, sistemi in oprema morajo prispevati k večji trajnosti stavbe v smeri zagotavljanja energetske učinkovitosti, ekonomičnega in enostavnega vzdrževanja ter čiščenja, dolge življenjske dobe, uporabe okolju prijaznih materialov ipd.</t>
  </si>
  <si>
    <t>0.2.2</t>
  </si>
  <si>
    <t>0.2.3</t>
  </si>
  <si>
    <t>0.2.4</t>
  </si>
  <si>
    <t>0.2.5</t>
  </si>
  <si>
    <t>0.2.6</t>
  </si>
  <si>
    <t>0.2.7</t>
  </si>
  <si>
    <t>0.2.8</t>
  </si>
  <si>
    <t>0.2.9</t>
  </si>
  <si>
    <t>0.2.10</t>
  </si>
  <si>
    <t>0.2.11</t>
  </si>
  <si>
    <t>0.2.12</t>
  </si>
  <si>
    <t>0.2.14</t>
  </si>
  <si>
    <t>0.2.16</t>
  </si>
  <si>
    <t>0.2.17</t>
  </si>
  <si>
    <t>0.2.18</t>
  </si>
  <si>
    <t>SPLOŠNI TEHNIČNI POGOJI ZA PODROČJE DGNB CERTIFICIRANJA</t>
  </si>
  <si>
    <t>Zaželeno je, da imajo uporabljeni elementi in materiali okoljsko oznako Tip I. (kot npr. ENCODE,  BLUE ANGEL, ipd...).</t>
  </si>
  <si>
    <t>0.2.13</t>
  </si>
  <si>
    <t>0.2.15</t>
  </si>
  <si>
    <t>0.2.19</t>
  </si>
  <si>
    <t>GRADBENO OBRTNIŠKA DELA</t>
  </si>
  <si>
    <t>Cena/EM</t>
  </si>
  <si>
    <t>EM</t>
  </si>
  <si>
    <t>Pooblaščeni strokovnjak</t>
  </si>
  <si>
    <t>Strokovno področje</t>
  </si>
  <si>
    <t>1.2</t>
  </si>
  <si>
    <t>Id. št. ZAPS/IZS</t>
  </si>
  <si>
    <t>POOBLAŠČENI STROKOVNJAKI, ODGOVORNI ZA IZDELAVO PROJEKTANTSKEGA POPISA:</t>
  </si>
  <si>
    <t>SODELAVCI PRI IZDELAVI PROJEKTANTSKEGA POPISA:</t>
  </si>
  <si>
    <t>0.1</t>
  </si>
  <si>
    <t>0.1.1</t>
  </si>
  <si>
    <t>0.1.2</t>
  </si>
  <si>
    <t>0.1.3</t>
  </si>
  <si>
    <t>0.1.4</t>
  </si>
  <si>
    <t>0.1.5</t>
  </si>
  <si>
    <t>0.1.6</t>
  </si>
  <si>
    <t>0.1.7</t>
  </si>
  <si>
    <t>0.1.8</t>
  </si>
  <si>
    <t>0.1.9</t>
  </si>
  <si>
    <t>0.1.10</t>
  </si>
  <si>
    <t>0.1.11</t>
  </si>
  <si>
    <t>0.1.12</t>
  </si>
  <si>
    <t>0.1.13</t>
  </si>
  <si>
    <t>0.1.14</t>
  </si>
  <si>
    <t>0.1.15</t>
  </si>
  <si>
    <t>0.1.16</t>
  </si>
  <si>
    <t>0.1.17</t>
  </si>
  <si>
    <t>0.1.18</t>
  </si>
  <si>
    <t>0.1.19</t>
  </si>
  <si>
    <t>0.1.20</t>
  </si>
  <si>
    <t>0.1.21</t>
  </si>
  <si>
    <t>0.1.22</t>
  </si>
  <si>
    <t>0.1.23</t>
  </si>
  <si>
    <t>1.3</t>
  </si>
  <si>
    <t>Opomba: Cene so v EUR brez DDV-ja</t>
  </si>
  <si>
    <t>V kolikor izbrani materiali oz. elementi, navedeni v posameznih postavkah, ne ustrezajo vsaj kakovostni stopnji QS3 iz seznama: DGNB razredi kakovosti vgrajenih materialov, elementov in opreme (JULFS--7X9001), je  izvajalec dolžan na to opozoriti projektanta, nadzor in investitorja ter podati predlog ustreznega materiala oz. elementa.</t>
  </si>
  <si>
    <t>1.6</t>
  </si>
  <si>
    <t>1.5</t>
  </si>
  <si>
    <t>c.</t>
  </si>
  <si>
    <t>d.</t>
  </si>
  <si>
    <t>NEPREDVIDENA DELA</t>
  </si>
  <si>
    <t>SKUPAJ GRADBENA DELA</t>
  </si>
  <si>
    <t>SKUPAJ GRADBENO OBRTNIŠKA DELA</t>
  </si>
  <si>
    <t>SKUPAJ ZAKLJUČNA OBRTNIŠKA DELA</t>
  </si>
  <si>
    <t>Sprememba:</t>
  </si>
  <si>
    <t>Podpis:</t>
  </si>
  <si>
    <t>Gradnja/Objekt:</t>
  </si>
  <si>
    <t>Projektant:</t>
  </si>
  <si>
    <t>Del objekta/sistem:</t>
  </si>
  <si>
    <t>/</t>
  </si>
  <si>
    <t>Ime in priimek:</t>
  </si>
  <si>
    <t>Ident. št.:</t>
  </si>
  <si>
    <t>Vsebina risbe (dokumenta):</t>
  </si>
  <si>
    <t>Vodja projektiranja:</t>
  </si>
  <si>
    <t>Boštjan Vuga, univ. dipl. inž. arh., grad. dip. (AA)</t>
  </si>
  <si>
    <t>ZAPS 0035 PA PPN</t>
  </si>
  <si>
    <t>--</t>
  </si>
  <si>
    <t>Merilo:</t>
  </si>
  <si>
    <t>Opis spremembe:</t>
  </si>
  <si>
    <t>Pooblaščeni strokovnjak:</t>
  </si>
  <si>
    <t>Datum 
izdelave:</t>
  </si>
  <si>
    <t>Vrsta načrta:</t>
  </si>
  <si>
    <t>Klasifikac.
oznaka:</t>
  </si>
  <si>
    <t>Številka
projekta:</t>
  </si>
  <si>
    <t>Identifikac.
oznaka:</t>
  </si>
  <si>
    <t>Stran/
strani:</t>
  </si>
  <si>
    <t>Datum spr.:</t>
  </si>
  <si>
    <t>Vrsta 
dokumentacije:</t>
  </si>
  <si>
    <t>IBE, svetovanje, 
projektiranje in inženiring
Ljubljana, Slovenija</t>
  </si>
  <si>
    <r>
      <t xml:space="preserve">Univerza v </t>
    </r>
    <r>
      <rPr>
        <i/>
        <sz val="7.5"/>
        <color rgb="FF000000"/>
        <rFont val="Times New Roman"/>
        <family val="1"/>
        <charset val="238"/>
      </rPr>
      <t>Ljubljani</t>
    </r>
    <r>
      <rPr>
        <sz val="7.5"/>
        <color rgb="FF000000"/>
        <rFont val="Times New Roman"/>
        <family val="1"/>
        <charset val="238"/>
      </rPr>
      <t xml:space="preserve">
Kongresni trg 12
1000 Ljubljana, Slovenija</t>
    </r>
  </si>
  <si>
    <r>
      <t xml:space="preserve">OPOMBE: 
Pri izdelavi ponudbe upoštevati pripombe, iz poglavja 0.1 UVOD-STP
Pri izdelavi ponudbe upoštevati pripombe, iz poglavja 0.2 UVOD - DGNB in dokument: </t>
    </r>
    <r>
      <rPr>
        <b/>
        <u/>
        <sz val="9"/>
        <rFont val="Arial"/>
        <family val="2"/>
        <charset val="238"/>
      </rPr>
      <t>DGNB Razredi kakovosti vgrajenih materialov, elementov in opreme</t>
    </r>
    <r>
      <rPr>
        <b/>
        <sz val="9"/>
        <rFont val="Arial"/>
        <family val="2"/>
        <charset val="238"/>
      </rPr>
      <t>.</t>
    </r>
  </si>
  <si>
    <t>Kompletna dobava in izdelava sistema za zazelenitev fasade iz horizontalnih in vertikalnih jeklenic ter stenskih nosilcev, kot npr. Jakob inox line - F6 z nosileci D1 in D2, pritrjenih v jekleno podkonstrukcijo v stiku fasadnih plošč. Jeklenice se izvede v rastru 100 cm. Pritrjevanje in izdelava po navodilih izbranega proizvajalca  z vsemi potrebnimi deli in materialom. 
Glej načrt "Vzhodna in zahodna fasada"</t>
  </si>
  <si>
    <t>~ jeklenica</t>
  </si>
  <si>
    <t>~ nosilci</t>
  </si>
  <si>
    <t>1.4</t>
  </si>
  <si>
    <t>Razna pomoč pri gradbeno-obrtniških, elektro inštalaterskih in strojnih delih.
~ KV delavec</t>
  </si>
  <si>
    <t>Razna pomoč pri gradbeno-obrtniških, elektro inštalaterskih in strojnih delih.
~ PK delavec</t>
  </si>
  <si>
    <t>0.2.20</t>
  </si>
  <si>
    <t>0.2.21</t>
  </si>
  <si>
    <t>0.1.24</t>
  </si>
  <si>
    <t>0.1.25</t>
  </si>
  <si>
    <t>Jan Mak Bevcl, mag. inž. grad.</t>
  </si>
  <si>
    <t>380-20</t>
  </si>
  <si>
    <t>Skupni uvoz in zunanja ureditev območja Fakultete za strojništvo in Fakultete za farmacijo</t>
  </si>
  <si>
    <t>ZAPS 0691 PA PPN</t>
  </si>
  <si>
    <t>Nina Janković, univ. dipl. inž. arh.</t>
  </si>
  <si>
    <t>ZAPS 1632 PA*</t>
  </si>
  <si>
    <t>Miha Čebulj, univ. dipl. inž. arh.</t>
  </si>
  <si>
    <t>G-4683</t>
  </si>
  <si>
    <t>gradbene konstrukcije,
zunanja in komunalna ureditev</t>
  </si>
  <si>
    <t>ZAPS 2334 PA</t>
  </si>
  <si>
    <t xml:space="preserve">Matej Turk, mag. inž. arh. </t>
  </si>
  <si>
    <t>Matjaž Nagode, inž. grad.</t>
  </si>
  <si>
    <t>SKUPNI UVOZ V GARAŽO</t>
  </si>
  <si>
    <t>Opombe:
~ dela je potrebno izvajati po predloženi tehnični dokumentaciji, detajlih in navodilih nadzora.
~ pri delih, kjer je naveden določen material, je možna tudi izbira drugega materiala z enakimi lastnostmi in kvaliteto, vendar je v tem primeru potrebno pozicijo ponovno ovrednotiti.
~ upoštevati navodila geomehanika pri izvedbi zemeljskih del.
~ primernost izkopanega materiala za zasip se ugotovi na licu mesta (geomehanik).
~ morebitne začasne deponije zemeljskega materijala in potrebne transporte v zvezi s tem je potrebno upoštevati v enotnih cenah.
~ izbrana mehanizacija mora omogočati upoštevanje varnostnih ukrepov.
~ obračun količin se izvede po posnetih profilih pred in po nasipavanju.
~ vsa izkopna dela in transporti izkopnih materialov se obračunajo po prostornini zemljine v raščenem stanju. Vsa nasipna dela se obračunajo po prostornini zemljine v vgrajenem stanju.
~ upoštevati vse vertikalne in horizontalne transporte. Utrjevanje z nabijanjem do predpisane zbitosti po projektu statike.</t>
  </si>
  <si>
    <t>~ V primeru poškodbe delovnega platoja med pilotiranjem, zaradi transporta betona, armature ali drugega je potrebno istega sproti popravljati na zahtevo izvajalca pilotiranja. Strošek upoštevati v cenah na enoto.</t>
  </si>
  <si>
    <t>Široki odkop plodne zemlje - humusa, deb. cca 25 cm, z odrivom na začasno gradbiščno deponijo. Plodno zemljo - humus se kasneje uporabi za ureditvena dela na platoju, po izvedbi rušenja in novih del.</t>
  </si>
  <si>
    <t>Planiranje in utrjevanje dna izkopa za delovni plato z valjarjem. Potrebno je zagotoviti vrednost deformacijskega modula Evd &gt; 30 MPa.</t>
  </si>
  <si>
    <r>
      <t xml:space="preserve">Zasip gradbene jame do zgornje kote temeljne plošče objekta, z dobavo novega </t>
    </r>
    <r>
      <rPr>
        <b/>
        <sz val="9"/>
        <rFont val="Arial"/>
        <family val="2"/>
        <charset val="238"/>
      </rPr>
      <t>gramoznega zmrzlinsko odpornega materiala - tampon, za izvedbo delovnega platoja</t>
    </r>
    <r>
      <rPr>
        <sz val="9"/>
        <rFont val="Arial"/>
        <family val="2"/>
        <charset val="238"/>
      </rPr>
      <t>, v debelini cca 60cm, z razstiranjem, nabijanjem v plasteh po 30 cm in planiranjem do točnosti +- 3.0 cm
~ zasip , z  utrjevanjem do predpisane utrditve Ev2 &gt; 80 MPa oziroma Evd &gt; 40 MPa</t>
    </r>
  </si>
  <si>
    <t>~ ročni izkop cca 1%</t>
  </si>
  <si>
    <t>~ strojni izkop cca 99%</t>
  </si>
  <si>
    <t>Planiranje in utrjevanje dna izkopa, z valjarjem. Potrebno je zagotoviti vrednost deformacijskega modula Evd &gt; 30 MPa.</t>
  </si>
  <si>
    <r>
      <rPr>
        <b/>
        <sz val="9"/>
        <rFont val="Arial"/>
        <family val="2"/>
        <charset val="238"/>
      </rPr>
      <t>Zasip izkopa pod temeljno ploščo v naklonu</t>
    </r>
    <r>
      <rPr>
        <sz val="9"/>
        <rFont val="Arial"/>
        <family val="2"/>
        <charset val="238"/>
      </rPr>
      <t xml:space="preserve"> z gramoznim zmrzlinsko odpornim materialom (tampon v debelini 50 cm) z dobavo, razstiranjem, nabijanjem v plasteh po 20-30 cm in planiranjem do točnosti +- 1.0 cm;
~ zasip, z  utrjevanjem  do predpisane utrditve Ev2 &gt; 80 MPa oziroma Evd &gt; 40 MPa</t>
    </r>
  </si>
  <si>
    <t>Odvoz izkopanega materiala na začasno deponijo.</t>
  </si>
  <si>
    <t>Odvoz materiala na stalno deponijo, ki si jo priskrbi izvajalec, komplet z vsemi stroški na deponiji.</t>
  </si>
  <si>
    <t>Črpanje vode iz gradbene jame</t>
  </si>
  <si>
    <t>GEOMEHANIK</t>
  </si>
  <si>
    <t>GLOBOKO TEMELJENJE</t>
  </si>
  <si>
    <t>Izvedba globokega temeljenja po sistemu Benotto pilotov dimenzije fi 80 cm in globine 16m (merjeno na dnu temeljne plošče).</t>
  </si>
  <si>
    <t>Opombe:
• Vse mere preveriti na lokaciji vgradnje in uskladiti z armaturnim načrtom za pilote oz. shemo pilotiranja
• Pri izvedbi je potrebno upoštevati  risbe, kjer so prikazane trase inštalacijskih vodov.
• Pred izvedbo mora izvajalec izdelati na svoje stroške: Projekt izvajanja betonskih konstrukcij, ki ga pripravi specializiran tehnolog za beton. V Projektu izvajanja betonskih konstrukcij je potrebno predvideti vse potrebne dodatke, način izvedbe in način vzdrževanja
• Med izvedbo gradbenih posegov mora biti zagotovljen strokovni nadzor, ki bo zagotavljal skladnost gradnje s pogoji iz gradbenega dovoljenja ter kvaliteto izvedenih del v skladu z gradbenimi predpisi.
• V primeru nejasnosti, spremenjenih pogojev ali odstopanja od projekta se je potrebno posvetovati s projektantom.</t>
  </si>
  <si>
    <t>Splošna opomba za vse betonske konstrukcije;
~ vsi vgrajeni betoni morajo izpolnjevati zahteve SIST EN 206, SIST EN 1026 in SIST EN 1992-1-1;
~ za vse betonske konstrukcije velja zahteva za 2. izvedbeni razred in 1. tolerančni razred po SIST EN 13670 in nacionalnem dodatku, kar je potrebno upoštevati pri pripravi in izvajanju programa kontrole kakovosti in projekta betona;</t>
  </si>
  <si>
    <t>Zakoličba AB pilotov</t>
  </si>
  <si>
    <t>Izkop / uvrtanje pilotov fi 80cm po sistemu Benotto - brez sekača</t>
  </si>
  <si>
    <t>Vgradnja armaturnih košev in betona na kontraktorski način v pilote
~ fi 80cm</t>
  </si>
  <si>
    <t>Dobava in vgrajevanje srajčk iz PVC cevi fi 40 mm, dolž. cca 75cm za zaščito armaturnih palic pred vgrajevanjem betona, vključno z vsem prevozi in prenosi na mesto vgrajevanja.</t>
  </si>
  <si>
    <t>Odbijanje glav pilotov (odstranjevanje "slabega" betona), odvoz ruševin na stalno deponijo, ki si jo priskrbi izvajalec, komplet z vsemi stroški na deponiji. - glej načrt pilotiranja</t>
  </si>
  <si>
    <t>PIT test zveznosti pilotov (na 25% izvedenih pilotov)</t>
  </si>
  <si>
    <t>Zasip odprtine od izkopa za pilote. Zasipava se od vrha pilota do kote +/- 0,00 m, z uporabnim gramoznim materialom iz izkopa. Vključno z nakladanjem in transportom iz gradbiščne deponije. Utrjevanje po navodilih geomehanika in nadzornika.</t>
  </si>
  <si>
    <t>Geomehanski nadzor pri izvedbi pilotov in izdelava zaključnega poročila</t>
  </si>
  <si>
    <t>Transport vrtalnih garnitur in opreme za AB pilote na lokacijo in nazaj, z montažo in demontažo, organizacijo gradbišča</t>
  </si>
  <si>
    <t>ZIDARSKA DELA</t>
  </si>
  <si>
    <t xml:space="preserve">Pred pričetkom del preveriti kateri objekt se gradi sočasno in to upoštevati pri določenih materialih.
To vpliva predvsem na stene v prehodih v objekt fakultete za farmacijo (FFA) oz. fakultete za strojništvo (FS).
Pri obračunu upoštevati dejanske izmere. </t>
  </si>
  <si>
    <t xml:space="preserve">Na vseh betonskih površinah, ki so izvedene v kvaliteti vidnega betona, se luknje od opaža zapolnijo s sanacijsko malto v barvi betona samo v območju luknje - pazljiva obdelava. Izvajalec izdela poskusni vzorec zapolnitve, ki ga potrdi projektant. Navedena popravila in popravila ev. nepravilnosti v betonski površini (stiki med opažnimi ploščami, naravnine, gnezda, vidna armatura) morajo biti cenovno upoštevana v ceni opažev.
</t>
  </si>
  <si>
    <t>Pri prehodih iz vertikalne v horizontalno hidroizolacijo v ceni upoštevati tudi trikotna polnila, material in montažo, izvedba po navodilih proizvajalca izbrane hidroizolacije.
Prav tako morajo biti upoštevani v cenah na enoto vsi preklopi hidroizolacij, geotkstila, čepaste folije, itd..., skladno z navodili izbranega proizvajalca.</t>
  </si>
  <si>
    <t>Vsi delovni odri morajo biti upoštevani v cenah na enoto.</t>
  </si>
  <si>
    <t>Zakoličba kanalizacije:
~zakoličba
~geodetski posnetek osi in višine pred zasutjem,
~vnos tras v zbirno karto komunalnih vodov in v vzdolžni profil,
~predaja naročniku v grafični in digitalni obliki kot podloga za izdelavo projekta izvedenih del (PID).</t>
  </si>
  <si>
    <t>Upoštevati vse vertikalne in horizontalne transporte. Izvajajalec je dolžan na svoje stroške izdelati projekt izvajanja betonskih konstrukcij.</t>
  </si>
  <si>
    <t>KANALIZACIJA V OBJEKTU</t>
  </si>
  <si>
    <t>TESARSKA DELA</t>
  </si>
  <si>
    <t>Količine opažev za stene v prehodih v objekt fakultete za farmacijo (FFA) oz. fakultete za strojništvo (FS) so upoštevane v celoti zaradi neznane faznosti del. Pri obračunu upoštevati dejanske izmere.</t>
  </si>
  <si>
    <t>Obračun po dejanskih količinah.</t>
  </si>
  <si>
    <t>~ višina do 10 cm</t>
  </si>
  <si>
    <t>~ višina do 20 cm</t>
  </si>
  <si>
    <t>~ višina do 30 cm</t>
  </si>
  <si>
    <t>2.2</t>
  </si>
  <si>
    <t>KROVSKO KLEPARSKA DELA</t>
  </si>
  <si>
    <t>2.3</t>
  </si>
  <si>
    <t>Postavke zajemajo izdelavo, dobavo in montažo.</t>
  </si>
  <si>
    <t>2.4</t>
  </si>
  <si>
    <t>VRATA</t>
  </si>
  <si>
    <t>2.5</t>
  </si>
  <si>
    <t>TLAKARSKA DELA</t>
  </si>
  <si>
    <t>2.6</t>
  </si>
  <si>
    <t>PROTIPOPLAVNA ZAŠČITA</t>
  </si>
  <si>
    <t>Pred izdelavo in vgradnjo ograje je potrebno na objektu preveriti razdalje.
Barve in finalne obdelave uskladiti s projektantom in slediti smernicam naročnika.</t>
  </si>
  <si>
    <t>Ponudba mora vsebovati ves potrebni material za vgradnjo (ustrezno zaščiteni stebrički, obrobe, zaključne letve ter ves potrebni pritrdilni in drobni material).</t>
  </si>
  <si>
    <t>Po potrebi v cenah na enoto upoštevati tudi delovni oder.</t>
  </si>
  <si>
    <t>Splošno: 
V ceni je potrebno upoštevati izdelavo vseh zaključkov (špalete, spodnje letvice, vogalne zaključke, dilatacije, nosilne profile za panele, L profile za pritrditev panelov…., ves pritrdilni in tesnilni material.
V popisu pri količinah fasade, niso odštete odprtine (vrata., ... Obračun izvajalca fasade - po pravilu obračunavanja fasaderskih del!</t>
  </si>
  <si>
    <t>Pri izvedbi fasad je potrebno v celoti upoštevati rešitve enega proizvajalca z vsemi elementi, detajli in zaključki.</t>
  </si>
  <si>
    <t>FASADERSKA DELA</t>
  </si>
  <si>
    <t>Izvajalec posameznih tlakov mora predhodno pregledati podlago. Enotna cena vključuje tudi ev. potrebne korekcije podlage, skladno s pogoji posameznih tlakov.</t>
  </si>
  <si>
    <t>V vseh prostorih, kjer zaključki tlakov niso posebej navedeni, je potrebno v ceni za enoto upoštevati tudi izdelavo robnih zaključkov</t>
  </si>
  <si>
    <t>Vlaga podlage max 4 % po CM metodi. Temperatura podlage in okolice mora ob vgradnji presegati 10°C ter mora biti vsaj 3°C nad točko rosišča.</t>
  </si>
  <si>
    <t>Priprava podlage: Betonsko podlago pripraviti mehansko s peskanjem, brušenjem in rezkanjem, da odstranimo cementno mleko od odprte teksturirane površine. Slabo sprijete plasti odstraniti in temeljito odpraviti napake v podlagi kot so vdrtine od udarcev, poroznosti in prazni prostori. Luknje, prazne prostore in ostale neravnine zapolniti in površino izravnati s primernimi namazi. Betonsko podlago in estrih izravnati, do ravne, gladke površine. Vrhove pobrusimo. Pred izvedbo tlaka odstraniti vse prašne delce in slabo sprijeti material z vseh površin, najbolje s ščetko ali sesalnikom.</t>
  </si>
  <si>
    <t xml:space="preserve">~ tlak </t>
  </si>
  <si>
    <t>~ zaokrožnice</t>
  </si>
  <si>
    <t>Pred izdelavo in vgradnjo vrat je potrebno na objektu preveriti dimenzije odprtin.
Barve in finalne obdelave uskladiti s projektantom in slediti smernicam naročnika.</t>
  </si>
  <si>
    <t xml:space="preserve">Vgradnja stavbnega pohištva mora biti skladna z zakonodajo s področja učinkovite rabe energije (PURES in tehnična smernica TSG-1-004), izpolnjevati mora zahteve glede toplotne izolativnosti in zaščite pred hrupom (Pravilnik o zaščiti pred hrupom v stavbah in tehnična smernica TSG-1-005), ki so podane v Elaboratu zaščite pred hrupom - glej Tehnični opis in sheme stavbnega pohištva. </t>
  </si>
  <si>
    <t>Ponudba mora vsebovati ves potrebni material za vgradnjo (ustrezno zaščiteni okvirji, obrobe, maske, zaključne letve ter ves potrebni drobni material)</t>
  </si>
  <si>
    <t>Vsi delovni odri morajo biti upoštevani v cenah na enoto</t>
  </si>
  <si>
    <t>Pri izdelavi kovinskih elementov in konstrukcij so pri vseh posameznih postavkah upoštevana tako nabava, kot montaža, vsa pripravljalna, spremna in zaključna dela. Vsa morebitna dodatna podkonstrukcija in potrebni montažni material so vključeni. Vsi zunanji elementi in konstrukcije, ki so lahko izpostavljeni atmosferskim in ostalim korozijskim vplivom, morajo biti ustrezno zaščiteni.</t>
  </si>
  <si>
    <t>Za vse nosilne jeklene konstrukcije in podkonstrukcije delavniško dokumentacijo izdela izvajalec, strošek izdelave delavniške dokumentacije upošteva v ponujenih cenah in se ne obračuna posebej.</t>
  </si>
  <si>
    <t>Dimenzije obrtniških izdelkov in količine je potrebno pred naročanjem preveriti na objektu.
Izvajalec je dolžan pred izdelavo predložiti projektantu v potrditev ustrezne delavniške načrte in detajle.</t>
  </si>
  <si>
    <t>Za vse večje jeklene dele se izdela, skladno s predpisi ustrezne ozemljitve, nevidno pritrjene in speljane na splošno ozemljitev objekta.</t>
  </si>
  <si>
    <t>V cenah vseh krovsko kleparskih del in fasade je potrebno upoštevati ves potreben pritrdilni, spojni in tesnilni material in vsa pomožna dela za kvalitetno izvedbo posamezne postavke. Osnovni material za vse kleparske izdelke je pocinkana jeklena barvana pločevina (RAL po izboru arhitekta) oz. kot obstoječa oz. nerjavna pločevina, kjer je to navedeno. Vsa kleparska dela se izdela po detajlih arhitekta in izvedbenih detajlih izbranega izvajalca. Za vse potrebne podkonstrukcije izvajalec izdela delavniško dokumentacijo, kar mora biti upoštevano v enotnih cenah.</t>
  </si>
  <si>
    <t>Pri prehodih iz vertikalne v horizontalno hidroizolacijo v ceni upoštevati tudi trikotna polnila, material in montažo, izvedba po navodilih proizvajalca izbrane hidroizolacije</t>
  </si>
  <si>
    <t>Vsi delovni in fasadni odri, ki niso posebej navedeni v popisu, morajo biti upoštevani v enotnih cenah navedenih postavk.</t>
  </si>
  <si>
    <t>Količine po postavkah so ocenjene, obračun po dejanskih količinah</t>
  </si>
  <si>
    <t>Splošno za samorazlivne epoksidne tlake:
Kvaliteta podlage: Betonska podlaga mora biti zdrava in mora imeti zadostno tlačno trdnost (najmanj 25N/mm2). Odtržna trdnost podlage ne sme biti manjša od 1,5 N/mm2. Podlaga mora biti suha in čista, brez prisotnosti umzanije, masti, olj, starih plasti, itd..</t>
  </si>
  <si>
    <t>Široki izkop terena III.ktg v objektu, povprečna globina cca 4,2 m, komplet z nakladanjem na kamion.</t>
  </si>
  <si>
    <r>
      <rPr>
        <b/>
        <sz val="9"/>
        <rFont val="Arial"/>
        <family val="2"/>
        <charset val="238"/>
      </rPr>
      <t>Zasip za zunanjimi zidovi do kote +/- 0,00 m</t>
    </r>
    <r>
      <rPr>
        <sz val="9"/>
        <rFont val="Arial"/>
        <family val="2"/>
        <charset val="238"/>
      </rPr>
      <t xml:space="preserve">
Dobava in vgradnja gramoznega kamnitega materiala, dobro granuliran drobljenec  granulacije  0/90 mm. Zasipni material mora biti certificiran (izjava o lastnostih).  Zasip vgrajevati in utrjevati v ločeneh plasteh po 30 cm oz. po navodilih geomehanika in nadzornika.
</t>
    </r>
  </si>
  <si>
    <r>
      <rPr>
        <b/>
        <sz val="9"/>
        <rFont val="Arial"/>
        <family val="2"/>
        <charset val="238"/>
      </rPr>
      <t>Zasip za zunanjimi zidovi do kote +/- 0,00 m</t>
    </r>
    <r>
      <rPr>
        <sz val="9"/>
        <rFont val="Arial"/>
        <family val="2"/>
        <charset val="238"/>
      </rPr>
      <t xml:space="preserve">
Zasip objekta z materialom od izkopa, ki je deponiran na začasni deponiji (vključno z nakladanjem in dovozom iz gradbiščne deponije), ter utrjevanjem, po navodilih geomehanika in nadzornika.
~ v plasteh po 20 cm.</t>
    </r>
  </si>
  <si>
    <t>Geomehanski nadzor.</t>
  </si>
  <si>
    <t>Dobava in izdelava armaturnih košev iz armaturnega jekla B 500 B, fco ustje vrtin.</t>
  </si>
  <si>
    <t xml:space="preserve">Dobava betona C 25/30, XC2, Cl 0.2, Dmax=16 mm, fco ustje vrtin. </t>
  </si>
  <si>
    <t>Sprotno odstranjevanje izkopanega materiala iz pilotov, z nakladnjem na transportno sredstvo, odvozom in odlaganjem na deponijo, ki si jo priskrbi izvajalec, komplet z vsemi stroški na deponiji - v raščenem stanju.</t>
  </si>
  <si>
    <t xml:space="preserve">• Vse mere preveriti na lokaciji vgradnje in uskladiti z arhitekturnimi risbami
• Pri izvedbi je potrebno upoštevati  risbe, kjer so prikazane trase inštalacijskih vodov.
• Pred izvedbo mora izvajalec izdelati na svoje stroške: Projekt izvajanja betonskih konstrukcij, ki ga pripravi specializiran tehnolog za beton. V Projektu izvajanja betonskih konstrukcij je potrebno predvideti vse potrebne dodatke, način izvedbe in način vzdrževanja
• Med izvedbo gradbenih posegov mora biti zagotovljen strokovni nadzor, ki bo zagotavljal skladnost gradnje s pogoji iz gradbenega dovoljenja ter kvaliteto izvedenih del v skladu z gradbenimi predpisi.
• Za vgradnjo dilatacijskih elementov, pokrovov jaškov in kanalet  upoštevati navodila dobavitelja
• V primeru nejasnosti, spremenjenih pogojev ali odstopanja od projekta se je potrebno posvetovati s projektantom.
</t>
  </si>
  <si>
    <t>Količine betonov za stene v prehodih v objekt fakultete za farmacijo (FFA) oz. fakultete za strojništvo (FS) so upoštevane v celoti zaradi neznane faznosti del. Pri obračunu upoštevati dejanske izmere. Pred izvajanjem del preveriti in upoštevati v projektu izvajanja betonskih konstrukcij.
Rušitev začasnih AB sten je upoštevana pri gradnji garaže objekta FS v poglavju "Rušitvena dela".</t>
  </si>
  <si>
    <t xml:space="preserve">Vsi delovni stiki morajo biti premazani z osnovnim premazom/emulzijo za boljšo vezavo starega in novega betona. Tesnenje delovnih stikov se izvede s tesnilnim trakom, zajeto v poglavju dilatacij in delovnih stikov. 
Upoštevati v cenah na enoto ter vgraditi po navodilih proizvajalca. </t>
  </si>
  <si>
    <t>~ armatura, količina ocenjena. Obračun po dejansko vgrajenih količinah</t>
  </si>
  <si>
    <t>~ ravna</t>
  </si>
  <si>
    <t>~ izvedba v naklonu</t>
  </si>
  <si>
    <t>•  AB konstrukcije preseka nad 0.20 do 0,30 m3/m2-m</t>
  </si>
  <si>
    <t>~ stene jaška za črpališče</t>
  </si>
  <si>
    <t>•  AB konstrukcije preseka nad 0,30 m3/m2-m</t>
  </si>
  <si>
    <t>~ ravna temeljna plošča</t>
  </si>
  <si>
    <t>e.</t>
  </si>
  <si>
    <t>~ temeljna plošča z ojačitvami, v naklonu</t>
  </si>
  <si>
    <t>~ izvedba v krivini (radiju)</t>
  </si>
  <si>
    <t>~ višine do 3,0</t>
  </si>
  <si>
    <t>~ višine nad 3,0 do 6,0m</t>
  </si>
  <si>
    <t>~ uvoz v FS</t>
  </si>
  <si>
    <t>~ uvoz v FF</t>
  </si>
  <si>
    <t>DILATACIJE IN DELOVNI STIKI</t>
  </si>
  <si>
    <t>~ vertikalno</t>
  </si>
  <si>
    <t>~ na stropu</t>
  </si>
  <si>
    <t>• na stiku med AB konstrukcijami se vgradi  ekstrudiran polistiren (XPS) kot npr. Fibran 300L, debeline 30 mm (0,40 m2/m)</t>
  </si>
  <si>
    <t>• po izvedbi AB plošče je potrebno rego dilatacije, v  globini cca 2 cm oz. po navodilih izbranega proizvajalca, dobro očistiti</t>
  </si>
  <si>
    <r>
      <t xml:space="preserve">• Na mestu vhoda/prehoda v objekt "stik z objektom FF in FS", se pred vgrajevanjem estriha, vgradi </t>
    </r>
    <r>
      <rPr>
        <b/>
        <sz val="9"/>
        <rFont val="Arial"/>
        <family val="2"/>
        <charset val="238"/>
      </rPr>
      <t>povozni dilatacijski profil</t>
    </r>
    <r>
      <rPr>
        <sz val="9"/>
        <rFont val="Arial"/>
        <family val="2"/>
        <charset val="238"/>
      </rPr>
      <t xml:space="preserve"> kot. npr. DEFLEX® 500/Na 500 naL-030. Upoštevati dobavo, montažo (prilagoditev na višino povoznega tlaka in dolžino dilatacije) in ves potreben pritrdilni, tesnilni material ter potreben material (npr. podlaga za dvig na višino). Vgradnja po načrtih in navodilih oz. sistemskih detajlih izbranega proizvajalca.</t>
    </r>
  </si>
  <si>
    <t>Horizontalna dilatacija na stiku parapetnih zidov tribun s strešno ploščo, v naslednji sestavi:
~ na AB zid se izvede hidroizolacija s cementno vezano vodotesnim penetracijskim premazom, v dveh med seboj pravokotnih nanosih kot npr.HIDROSTOP PENETRAT - (0,60 m2/m)</t>
  </si>
  <si>
    <r>
      <t xml:space="preserve">Izdelava, dobava </t>
    </r>
    <r>
      <rPr>
        <b/>
        <sz val="9"/>
        <rFont val="Arial"/>
        <family val="2"/>
        <charset val="238"/>
      </rPr>
      <t>jeklenega kotnika</t>
    </r>
    <r>
      <rPr>
        <sz val="9"/>
        <rFont val="Arial"/>
        <family val="2"/>
        <charset val="238"/>
      </rPr>
      <t xml:space="preserve"> RF/INOX L 70/70/5 mm, na robu talne plošče. Vgradnja je upoštevana pri zidarskih delih.. Glej detajl 4.</t>
    </r>
  </si>
  <si>
    <t>OGRAJE</t>
  </si>
  <si>
    <t>Pred izdelavo in vgradnjo ograj je potreben ogled na objektu.
Barve in finalne obdelave uskladiti s projektantom in slediti smernicam naročnika.</t>
  </si>
  <si>
    <t>Ponudba mora vsebovati ves potrebni material za vgradnjo (ustrezno zaščiteni stebrički, obrobe, zaključne letve ter ves potrebni pritrdilni in drobni material)</t>
  </si>
  <si>
    <t>Po potrebi v cenah na enoto upoštevati tudi delovni oder</t>
  </si>
  <si>
    <r>
      <t xml:space="preserve">Izdelava, dobava in montaža </t>
    </r>
    <r>
      <rPr>
        <b/>
        <sz val="9"/>
        <rFont val="Arial"/>
        <family val="2"/>
        <charset val="238"/>
      </rPr>
      <t>varovalne ograje</t>
    </r>
    <r>
      <rPr>
        <sz val="9"/>
        <rFont val="Arial"/>
        <family val="2"/>
        <charset val="238"/>
      </rPr>
      <t xml:space="preserve"> na zidu (levo in desno), pred vhodom v pokriti del uvoznega objekta, dolžine cca 2x12m, iz iz vertikalnih in  horizontalnih jeklenih profilov, dimenzij 60 mm x 10 mm, višine 105 cm, merjeno od finalnega tlaka ob objektu. Ograja se pritrjuje preko jeklenih sidrnih ploščic, dim. 135x150x10 mm, bočno v AB betonsko steno. Profili so vroče cinkani in prašno barvani. RAL po izboru projektanta. 
V ceni upoštevati tudi polnilo (vertikalni profili na razdalji 12,50 cm), glej načrt in kompletno izvedbo z veznim, spojnim materialom in varjenjem ter sidranjem, z uporabo mehanskih sider kot npr. INOX M10x130 mm. 
- Protikorozijska zaščita (SIST EN ISO 12944): kategorija okolja C3, trajnost VH, barvano.
- konstrukcijsko jeklo S235JR (SIST EN 1993-1-1).
- konstrukcijski vijaki 8.8 (SIST EN 1993-1-1).
- v teži zajeti profili, polnilo, in ves drobni material.
- dolžina in teža ograje je ocenjena. Obračun po dejanskih količinah.</t>
    </r>
  </si>
  <si>
    <r>
      <t xml:space="preserve">Izdelava, dobava in montaža </t>
    </r>
    <r>
      <rPr>
        <b/>
        <sz val="9"/>
        <rFont val="Arial"/>
        <family val="2"/>
        <charset val="238"/>
      </rPr>
      <t>jeklene podkonstrukcije na atiki, ki služi kot ograja</t>
    </r>
    <r>
      <rPr>
        <sz val="9"/>
        <rFont val="Arial"/>
        <family val="2"/>
        <charset val="238"/>
      </rPr>
      <t xml:space="preserve"> na strehi, iz Fe profilov, dim. 60x60 cm, višine 1 m in dolžine cca 58m. V ceni upoštevati kompletno izvedbo z veznim, spojnim materialom in varjenjem ter sidranjem, z uporabo mehanskih sider kot npr. HILTI HST3-R. 
- Protikorozijska zaščita (SIST EN ISO 12944): kategorija okolja C3, trajnost VH, barvano.
- konstrukcijsko jeklo S235JR (SIST EN 1993-1-1).
- konstrukcijski vijaki 8.8 (SIST EN 1993-1-1).
- v teži zajeti profili, polnilo, in ves drobni material.
- dolžina in teža ograje je ocenjena. Obračun po dejanskih količinah.</t>
    </r>
  </si>
  <si>
    <t>PROMETNA OPREMA</t>
  </si>
  <si>
    <r>
      <t xml:space="preserve">Izdelava, dobava in montaža </t>
    </r>
    <r>
      <rPr>
        <b/>
        <sz val="9"/>
        <rFont val="Arial"/>
        <family val="2"/>
        <charset val="238"/>
      </rPr>
      <t xml:space="preserve">jeklene podkonstrukcije, </t>
    </r>
    <r>
      <rPr>
        <sz val="9"/>
        <rFont val="Arial"/>
        <family val="2"/>
        <charset val="238"/>
      </rPr>
      <t xml:space="preserve">za obešanje prometnih znakov
iz profilov, dim. 50x50x4 mm </t>
    </r>
    <r>
      <rPr>
        <b/>
        <sz val="9"/>
        <rFont val="Arial"/>
        <family val="2"/>
        <charset val="238"/>
      </rPr>
      <t>in obvestilne table</t>
    </r>
    <r>
      <rPr>
        <sz val="9"/>
        <rFont val="Arial"/>
        <family val="2"/>
        <charset val="238"/>
      </rPr>
      <t xml:space="preserve"> s prometnimi znaki, dim. 236 cm x 46 cm,</t>
    </r>
    <r>
      <rPr>
        <b/>
        <sz val="9"/>
        <rFont val="Arial"/>
        <family val="2"/>
        <charset val="238"/>
      </rPr>
      <t xml:space="preserve"> </t>
    </r>
    <r>
      <rPr>
        <sz val="9"/>
        <rFont val="Arial"/>
        <family val="2"/>
        <charset val="238"/>
      </rPr>
      <t>na severni fasadi, nad uvozom v objekt. V ceni upoštevati kompletno izvedbo z veznim, spojnim materialom in varjenjem ter sidranjem, z uporabo mehanskih sider kot npr. HILTI HST3-R. 
- Protikorozijska zaščita (SIST EN ISO 12944): kategorija okolja C3, trajnost VH, barvano.
- konstrukcijsko jeklo S235JR (SIST EN 1993-1-1).
- konstrukcijski vijaki 8.8 (SIST EN 1993-1-1).
- v teži zajeti profili, polnilo, in ves drobni material.
- dolžina in teža ograje je ocenjena. Obračun po dejanskih količinah.</t>
    </r>
  </si>
  <si>
    <t>~ podkonstrukcija</t>
  </si>
  <si>
    <t>~ tabla s prometnimi znaki</t>
  </si>
  <si>
    <t>STREHA OBJEKTA</t>
  </si>
  <si>
    <t>~ vegetacijska preproga</t>
  </si>
  <si>
    <t>upoštevano v načrtu ZU in KA</t>
  </si>
  <si>
    <t>~ zastirka: naravno borovo nebarvano lubje, v dbelini 7cm</t>
  </si>
  <si>
    <t>~ rastni substrat: intenzivni lahki rastni medij za okrasne trave,  npr. Vulkahum mix. 80 ali enakovredno, v debelini 30 cm</t>
  </si>
  <si>
    <t xml:space="preserve">~ ločilni sloj:  geotekstil (filc), termično obdelan filc iz 100 % sintetičnih vlaken, namenjen filtraciji in mehanski zaščiti, poliester (PES), kot npr.: Urbanscape Geotextile 300-REC) </t>
  </si>
  <si>
    <t>~ drenažno nasutje: drenažno nasutje D 16/32 ali Glapor, 6 - 38 cm (cca 22cm)</t>
  </si>
  <si>
    <t>~ denažni sloj: profilirane drenažno akumulacijske plošče, npr. DIADEM DiaDrain-60H ali enakovredno, v debelini cca 6cm</t>
  </si>
  <si>
    <t>~ zaščita HI / ločilni sloj: geotekstil (filc), d=1,9 mm, termično obdelan filc iz 100 % sintetičnih vlaken, namenjen filtraciji in mehanski zaščiti, poliester (PES), kot npr.: Urbanscape Geotextile 300-REC), kot npr. TenCate Polyfelt TS 50, po navodilih izbranega proizvajalca</t>
  </si>
  <si>
    <t xml:space="preserve">~ hidroizolacija: elastomerni bitumenski varilni trak s protikoreninsko zaščito, kot npr. hidroizolacijski bitumenski trak IZOELAST P5  FLL PLUS, po navodilih izbranega proizvajalca
</t>
  </si>
  <si>
    <t>~ osnovni premaz: hladni bitumenski premaz kot. npr. IBITOL</t>
  </si>
  <si>
    <t>~ konstrukcija: nosilna armiranobetonska plošča, s spodnje strani se izvede vidni beton v kvaliteti VB3, skladno z načrtom gradbenih konstrukcij  - upoštevano pri betonskih delih.</t>
  </si>
  <si>
    <t>~ finalni tlak: tlakovci, d=8 -10 cm, ustroj skladno z načrtom zunanje ureditve in krajinske arhitekture</t>
  </si>
  <si>
    <t>~ zaščita HI:ekstrudiran polistiren (XPS). Plošče iz ekstrudiranega polistrirena, λ=0.033W/mK
kot npr. FIBRAN ETICS GF-I</t>
  </si>
  <si>
    <t>~ hidroizolacija: elastomerni bitumenski varilni trak s protikoreninsko zaščito, kot npr. hidroizolacijski bitumenski trak IZOELAST P5  FLL PLUS, po navodilih izbranega proizvajalca</t>
  </si>
  <si>
    <t>~ naklonski beton: naklonski beton v naklonu 1-2 %,5 cm - 25 cm  - upoštevano pri betonskih delih</t>
  </si>
  <si>
    <t>~ konstrukcija:nosilna armiranobetonska plošča, s spodnje strani se izvede vidni beton v kvaliteti VB3, v prostoru za odpadke vidni beton ni predviden. Skladno z načrtom gradbenih konstrukcij  - upoštevano pri betonskih delih.</t>
  </si>
  <si>
    <t>ATIKE</t>
  </si>
  <si>
    <t>~ AB konstrukcija deb. 30cm - upošt. v bet. delih</t>
  </si>
  <si>
    <t>hidroizolacija: elastomerni bitumenski varilni trak s protikoreninsko zaščito, kot npr. hidroizolacijski bitumenski trak IZOELAST P5  FLL PLUS, r.š. cca 70cm, po navodilih izbranega proizvajalca</t>
  </si>
  <si>
    <t xml:space="preserve">zaščita HI: geotekstil (filc), d=1,9 mm, r.š. cca 50cm, termično obdelan filc iz 100 % sintetičnih vlaken, namenjen filtraciji in mehanski zaščiti, poliester (PES), kot npr.: Urbanscape Geotextile 300-REC), kot npr. TenCate Polyfelt TS 50, po navodilih izbranega proizvajalca
</t>
  </si>
  <si>
    <t>• AB konstrukcija deb. 30cm - upošt. v bet. delih</t>
  </si>
  <si>
    <t>• podkonstrukcija: jekleni Fe profili, dim. 60x60 cm - upoštevano pri ključavničarskih delih, višine 1 m - služi kot ograja na strehi</t>
  </si>
  <si>
    <t>~ vlagoodporna OSB plošča, d=22 mm, z vsem pritrdilnim in tesnilnim materialom, r.š. cca 206 cm</t>
  </si>
  <si>
    <t>~ hidroizolacija, samolepilni hidroizolacijski trak
kot npr. IZOTHENE, r.š. 221 cm, po navodilih izbranega proizvajalca</t>
  </si>
  <si>
    <t>• Podkonstrukcija za obešanje Alucobond
plošč, po detajlu proizvajalca - upoštevano pri fasaderskih delih</t>
  </si>
  <si>
    <t xml:space="preserve">hidroizolacija: elastomerni bitumenski varilni trak s protikoreninsko zaščito, kot npr. hidroizolacijski bitumenski trak IZOELAST P5  FLL PLUS, r.š. cca 30cm, po navodilih izbranega proizvajalca
</t>
  </si>
  <si>
    <t>• kapa kovinske podkonstrukcije za ograjo na atiki: Aluminijaste fasadne plošče, Aluminijaste kompozitne fasadne plošče, kot npr. Alucobond, sidrano v jekleno podkonstrukcijo, skupaj s pritrdilnim in tesnilnim materialom ter po navodilih in detajlih izbranega proizvajalca. - upoštevano pri fasaderskih delih.</t>
  </si>
  <si>
    <t>~ Nosilni profil, d=1,0 mm, cinkano, barvano,  r.š. cca 5cm, z vsem pritrdilnim in tesnilnim materialom, RAL po izboru projektanta</t>
  </si>
  <si>
    <t>~ Odkapna pločevina, d=1,0 mm, cinkano, barvano,  r.š. cca 45cm, z vsem pritrdilnim in tesnilnim materialom, RAL po izboru projektanta</t>
  </si>
  <si>
    <t>BETONSKI ZIDEC 25CM - Terase na strehi</t>
  </si>
  <si>
    <t>~ AB konstrukcija deb. 25cm - upošt. v bet. delih</t>
  </si>
  <si>
    <t>~ osnovni premaz: hladni bitumenski premaz kot. npr. IBITOL, po navodilih izbranega proizvajalca</t>
  </si>
  <si>
    <t>hidroizolacija: elastomerni bitumenski varilni trak s protikoreninsko zaščito, kot npr. hidroizolacijski bitumenski trak IZOELAST P5  FLL PLUS, po navodilih izbranega proizvajalca</t>
  </si>
  <si>
    <t>Kompletna dobava materiala in montaža  zaključne fasadne obloge na notranjem zgornjem delu atike, na podkonstrukciji za ograjo - glej detajl atike (DET.11 in DET.12. ter sestave Z-03. in upoštevati, da je na S strani objekta AB konstrukcija v 12% naklonu., z vsemi zaključki, obrobami, pritrdilnim in tesnilnim materialom, v naslednji sestavi:</t>
  </si>
  <si>
    <t>• podkonstrukcija: jekleni Fe profili, dim. 60x60 cm, višine 1 m (služi kot ograja na strehi. - upoštevano pri ključavničarskih delih</t>
  </si>
  <si>
    <t>• vlagoodporna OSB plošča, d=22 mm, z vsem pritrdilnim in tesnilnim materialom, r.š. cca 206 cm</t>
  </si>
  <si>
    <t>• hidroizolacija, samolepilni hidroizolacijski trak
kot npr. IZOTHENE, r.š. 221 cm, po navodilih izbranega proizvajalca</t>
  </si>
  <si>
    <t>~ tipska podkonstrukcija za obešanje Alucobond
plošč, po detajlu proizvajalca, višine 1 m - služi kot ograja na strehi - upoštevano pri fasaderskih delih</t>
  </si>
  <si>
    <t xml:space="preserve">• hidroizolacija: elastomerni bitumenski varilni trak s protikoreninsko zaščito, kot npr. hidroizolacijski bitumenski trak IZOELAST P5  FLL PLUS, r.š. cca 30cm, po navodilih izbranega proizvajalca
</t>
  </si>
  <si>
    <t>• finalni sloj: Aluminijaste fasadne plošče, Aluminijaste kompozitne fasadne plošče, kot npr. Alucobond na tipski kovinski podksonstrukciji, sidrano v AB steno/jekleno podkostrukcijo višine 1 m, ki služi kot ograja na strehi, RAL po izboru projektanta</t>
  </si>
  <si>
    <t>• nosilni profil, d=1,0 mm, cinkano, barvano,  r.š. cca 5cm, z vsem pritrdilnim in tesnilnim materialom, RAL po izboru projektanta</t>
  </si>
  <si>
    <t>• odkapna pločevina, d=1,0 mm, cinkano, barvano,  r.š. cca 45cm, z vsem pritrdilnim in tesnilnim materialom, RAL po izboru projektanta</t>
  </si>
  <si>
    <t>Kompletna dobava materiala in montaža  obloge na zgornjem delu atike - kapa atike - širina podkonstrukcije s fasadnimi ploščami je 24 cm (glej detajl atike in upoštevati, da je na S strani objekta AB konstrukcija v 12% naklonu., v naslednji sestavi:</t>
  </si>
  <si>
    <t>• vlagoodporna OSB plošča, d=22 mm, z vsem pritrdilnim in tesnilnim materialom, r.š. cca 206 cm - upoštevano pri krovsko-kleparskih delih</t>
  </si>
  <si>
    <t>• hidroizolacija, samolepilni hidroizolacijski trak
kot npr. IZOTHENE, r.š. 221 cm, po navodilih izbranega proizvajalca - upoštevano pri krovsko-kleparskih delih</t>
  </si>
  <si>
    <t>• tipska podkonstrukcija za obešanje Alucobond
plošč, po detajlu in navodilih proizvajalca - upoštevano v ločeni postavki</t>
  </si>
  <si>
    <t>~ kapa kovinske podkonstrukcije za ograjo na atiki: Aluminijaste fasadne plošče, Aluminijaste kompozitne fasadne plošče, kot npr. Alucobond, sidrano v jekleno podkonstrukcijo, skupaj s pritrdilnim in tesnilnim materialom ter po navodilih in detajlih izbranega proizvajalca. RAL po izboru projektanta.</t>
  </si>
  <si>
    <t>• Nosilni profil, d=1,0 mm, cinkano, barvano,  r.š. cca 5cm, z vsem pritrdilnim in tesnilnim materialom, RAL po izboru projektanta - upoštevano pri krovsko-kleparskih delih</t>
  </si>
  <si>
    <t>• Odkapna pločevina, d=1,0 mm, cinkano, barvano, r.š. cca 45cm, z vsem pritrdilnim in tesnilnim materialom, RAL po izboru projektanta - upoštevano pri krovsko-kleparskih delih</t>
  </si>
  <si>
    <t>• hidroizolacija: elastomerni bitumenski varilni trak s protikoreninsko zaščito, kot npr. hidroizolacijski bitumenski trak IZOELAST P5  FLL PLUS, r.š. cca 30cm, po navodilih izbranega proizvajalca - upoštevano pri krovsko-kleparskih delih</t>
  </si>
  <si>
    <t>Izdelava, dobava in montaža zaščite HI med parapetnim zidom (uvoz v objekt. in terenom, glej detajl DET.5, na načrtu JULFSF-7A8014 - Detajli OGRAJE, v naslednji sestavi:
• AB konstrukcija deb. 40cm - upošt. pri bet. delih
~ zaključek HI iz cinkane pločevine, d=1,5 mm, r.š. cca 10cm, vijačena preko HI v AB steno, z vsem potrebnim tesnilnim in pritrdilnim materialom
~ Tekoča hidroizolacijska membrana, kot npr. Bituthene LM, premaz preko pločevine in HI
• zaščita hidroizolacije - XPS, d=5 cm, kot npr. FIBRAN ETICS GF-I - upoštevano pri zidarskih delih</t>
  </si>
  <si>
    <t>Izdelava, dobava in montaža zaključne obrobe med zidom (kjer je alucobond. in terenom, glej detajl DET.12, na načrtu JULFSF-7A8013 - Detajli STREHE, v naslednji sestavi:
• AB konstrukcija deb. 40cm - upošt. pri bet. delih
~ Odkapna pločevina, d=0,6 mm, vroče cinkano, barvano, r.š. cca 12cm, z vsem pritrdilnim in tesnilnim materialom, RAL po izboru projektanta
• zaščita hidroizolacije - XPS, d=5 cm, kot npr. FIBRAN ETICS GF-I - upoštevano pri zidarskih delih</t>
  </si>
  <si>
    <r>
      <t xml:space="preserve">Kompletna izvedba horizontalnega </t>
    </r>
    <r>
      <rPr>
        <b/>
        <sz val="9"/>
        <rFont val="Arial"/>
        <family val="2"/>
        <charset val="238"/>
      </rPr>
      <t>vodotesnega stika</t>
    </r>
    <r>
      <rPr>
        <sz val="9"/>
        <rFont val="Arial"/>
        <family val="2"/>
        <charset val="238"/>
      </rPr>
      <t xml:space="preserve"> iz Strato bituflex pločevine širine 150mm, vgrajene na armaturo min. 3cm v zaščitni plasti betona temeljne plošče, po celotni dolžini zunanjih obodnih sten, z dobavo in vsem potrebni materialom, zaključki in montažo. Glej detajl 3.</t>
    </r>
  </si>
  <si>
    <r>
      <t xml:space="preserve">Kompletna izvedba horizontalnega in vertikalnega </t>
    </r>
    <r>
      <rPr>
        <b/>
        <sz val="9"/>
        <rFont val="Arial"/>
        <family val="2"/>
        <charset val="238"/>
      </rPr>
      <t>vodotesnega stika</t>
    </r>
    <r>
      <rPr>
        <sz val="9"/>
        <rFont val="Arial"/>
        <family val="2"/>
        <charset val="238"/>
      </rPr>
      <t xml:space="preserve"> po obodnem/zunanjem delu stika med uvoznim objektom in FFA / FS </t>
    </r>
    <r>
      <rPr>
        <i/>
        <sz val="9"/>
        <rFont val="Arial"/>
        <family val="2"/>
        <charset val="238"/>
      </rPr>
      <t xml:space="preserve">(vertikalne stene in spodnji stik - v prerezu v obliki črke U):
</t>
    </r>
    <r>
      <rPr>
        <sz val="9"/>
        <rFont val="Arial"/>
        <family val="2"/>
        <charset val="238"/>
      </rPr>
      <t>•</t>
    </r>
    <r>
      <rPr>
        <b/>
        <sz val="9"/>
        <rFont val="Arial"/>
        <family val="2"/>
        <charset val="238"/>
      </rPr>
      <t xml:space="preserve"> v primeru</t>
    </r>
    <r>
      <rPr>
        <sz val="9"/>
        <rFont val="Arial"/>
        <family val="2"/>
        <charset val="238"/>
      </rPr>
      <t xml:space="preserve"> </t>
    </r>
    <r>
      <rPr>
        <b/>
        <sz val="9"/>
        <rFont val="Arial"/>
        <family val="2"/>
        <charset val="238"/>
      </rPr>
      <t>sočasne gradnje</t>
    </r>
    <r>
      <rPr>
        <sz val="9"/>
        <rFont val="Arial"/>
        <family val="2"/>
        <charset val="238"/>
      </rPr>
      <t xml:space="preserve"> objektov, se predvidi zunanji tesnilni profil, kot npr. TRICOFLEX 330/3, lepljen na beton z ustreznim epoksidnim lepilom kot npr. Sikadur Combiflex CFA+B.
•</t>
    </r>
    <r>
      <rPr>
        <b/>
        <sz val="9"/>
        <rFont val="Arial"/>
        <family val="2"/>
        <charset val="238"/>
      </rPr>
      <t xml:space="preserve"> v primeru</t>
    </r>
    <r>
      <rPr>
        <sz val="9"/>
        <rFont val="Arial"/>
        <family val="2"/>
        <charset val="238"/>
      </rPr>
      <t xml:space="preserve"> </t>
    </r>
    <r>
      <rPr>
        <b/>
        <sz val="9"/>
        <rFont val="Arial"/>
        <family val="2"/>
        <charset val="238"/>
      </rPr>
      <t>fazne gradnje</t>
    </r>
    <r>
      <rPr>
        <sz val="9"/>
        <rFont val="Arial"/>
        <family val="2"/>
        <charset val="238"/>
      </rPr>
      <t xml:space="preserve"> objekta FS/FF, se predvidi zunanji tesnilni profil, kot npr. TRICOFLEX 330/3 Kl, lepljen na beton z ustreznim epoksidnim lepilom kot npr. Sikadur Combiflex CFA+B.
Upoštevati dobavo, ves potrebni tesnilni in pritrdilni material, zaključke in montažo. 
Glej detajl 1 in 2.
</t>
    </r>
    <r>
      <rPr>
        <b/>
        <sz val="9"/>
        <rFont val="Arial"/>
        <family val="2"/>
        <charset val="238"/>
      </rPr>
      <t>Opomba:
Pri obračunu se upošteva ena varianta za izbrani način gradnje</t>
    </r>
  </si>
  <si>
    <t>• sočasna gradnja</t>
  </si>
  <si>
    <t>~ horizontalno</t>
  </si>
  <si>
    <t>• fazna gradnja</t>
  </si>
  <si>
    <r>
      <t xml:space="preserve">Kompletna izvedba horizontalnega </t>
    </r>
    <r>
      <rPr>
        <b/>
        <sz val="9"/>
        <rFont val="Arial"/>
        <family val="2"/>
        <charset val="238"/>
      </rPr>
      <t>vodotesnega stika</t>
    </r>
    <r>
      <rPr>
        <sz val="9"/>
        <rFont val="Arial"/>
        <family val="2"/>
        <charset val="238"/>
      </rPr>
      <t xml:space="preserve"> po zgornjem obodnem delu stika med uvoznim objektom in FFA / FS - horizontalni stik na strehi iz membranskega tesnilnega traku, kot. npr. TRIKOFLEX 300/2, vključno z vsem pritrdilnim in tesnilnim materialom, po navodilih izbranega proizvajalca.</t>
    </r>
  </si>
  <si>
    <r>
      <t xml:space="preserve">Kompletna izvedba </t>
    </r>
    <r>
      <rPr>
        <b/>
        <sz val="9"/>
        <rFont val="Arial"/>
        <family val="2"/>
        <charset val="238"/>
      </rPr>
      <t>vertikalne in horizontalne hidroizolacije</t>
    </r>
    <r>
      <rPr>
        <sz val="9"/>
        <rFont val="Arial"/>
        <family val="2"/>
        <charset val="238"/>
      </rPr>
      <t xml:space="preserve"> na pripravljeno betonsko površino podložnega betona in na temelje, z dobavo in vsemi zaključki in tesnenjem prebojev, v naslednji sestavi:
</t>
    </r>
    <r>
      <rPr>
        <i/>
        <sz val="9"/>
        <rFont val="Arial"/>
        <family val="2"/>
        <charset val="238"/>
      </rPr>
      <t>• AB konstrukcija - upošt. pri betonih</t>
    </r>
    <r>
      <rPr>
        <sz val="9"/>
        <rFont val="Arial"/>
        <family val="2"/>
        <charset val="238"/>
      </rPr>
      <t xml:space="preserve">
</t>
    </r>
    <r>
      <rPr>
        <i/>
        <sz val="9"/>
        <rFont val="Arial"/>
        <family val="2"/>
        <charset val="238"/>
      </rPr>
      <t>• priprava betonske površine</t>
    </r>
    <r>
      <rPr>
        <sz val="9"/>
        <rFont val="Arial"/>
        <family val="2"/>
        <charset val="238"/>
      </rPr>
      <t xml:space="preserve">
</t>
    </r>
    <r>
      <rPr>
        <b/>
        <sz val="9"/>
        <rFont val="Arial"/>
        <family val="2"/>
        <charset val="238"/>
      </rPr>
      <t xml:space="preserve">~ HDPE folija </t>
    </r>
    <r>
      <rPr>
        <sz val="9"/>
        <rFont val="Arial"/>
        <family val="2"/>
        <charset val="238"/>
      </rPr>
      <t xml:space="preserve">debeline 1,2mm na zgornji strani obdelana s slojem za kontaktno spojenost s svežim betonom, kot. npr. </t>
    </r>
    <r>
      <rPr>
        <b/>
        <sz val="9"/>
        <rFont val="Arial"/>
        <family val="2"/>
        <charset val="238"/>
      </rPr>
      <t>Preprufe 300R</t>
    </r>
    <r>
      <rPr>
        <sz val="9"/>
        <rFont val="Arial"/>
        <family val="2"/>
        <charset val="238"/>
      </rPr>
      <t xml:space="preserve">+
• </t>
    </r>
    <r>
      <rPr>
        <i/>
        <sz val="9"/>
        <rFont val="Arial"/>
        <family val="2"/>
        <charset val="238"/>
      </rPr>
      <t>zaščita HI v posebni postavki</t>
    </r>
    <r>
      <rPr>
        <sz val="9"/>
        <rFont val="Arial"/>
        <family val="2"/>
        <charset val="238"/>
      </rPr>
      <t xml:space="preserve">
</t>
    </r>
    <r>
      <rPr>
        <i/>
        <sz val="9"/>
        <rFont val="Arial"/>
        <family val="2"/>
        <charset val="238"/>
      </rPr>
      <t>~ glej detajle kleti in oznake T-01, T-02 pri sestavi tlakov.</t>
    </r>
    <r>
      <rPr>
        <sz val="9"/>
        <rFont val="Arial"/>
        <family val="2"/>
        <charset val="238"/>
      </rPr>
      <t xml:space="preserve">
</t>
    </r>
    <r>
      <rPr>
        <b/>
        <sz val="9"/>
        <rFont val="Arial"/>
        <family val="2"/>
        <charset val="238"/>
      </rPr>
      <t>Opomba:</t>
    </r>
    <r>
      <rPr>
        <sz val="9"/>
        <rFont val="Arial"/>
        <family val="2"/>
        <charset val="238"/>
      </rPr>
      <t xml:space="preserve">
• v ceni upoštevati tudi tesnenje prebojev horizontalne HI iz HDPE folije, zaradi armaturnih palic (cca 20 kos/pilot) pilotov fi 80cm (42 kos) s tekočo membrano kot npr. Bituthene LM, minimalno prekrivanje čez rob pilota 75 mm oz. po navodilih izbranega proizvajalca.</t>
    </r>
  </si>
  <si>
    <t>Vertikalno:</t>
  </si>
  <si>
    <t>~ HDPE folija</t>
  </si>
  <si>
    <t>Horizontalno:</t>
  </si>
  <si>
    <r>
      <t xml:space="preserve">Kompletna izvedba </t>
    </r>
    <r>
      <rPr>
        <b/>
        <sz val="9"/>
        <rFont val="Arial"/>
        <family val="2"/>
        <charset val="238"/>
      </rPr>
      <t>vertikalne hidroizolacije</t>
    </r>
    <r>
      <rPr>
        <sz val="9"/>
        <rFont val="Arial"/>
        <family val="2"/>
        <charset val="238"/>
      </rPr>
      <t xml:space="preserve"> na  betonsko površino z dobavo in vsemi zaključki v naslednji sestavi:
</t>
    </r>
    <r>
      <rPr>
        <i/>
        <sz val="9"/>
        <rFont val="Arial"/>
        <family val="2"/>
        <charset val="238"/>
      </rPr>
      <t xml:space="preserve">• AB konstrukcija - upošt. pri betonih
• priprava betonske površine
</t>
    </r>
    <r>
      <rPr>
        <b/>
        <sz val="9"/>
        <rFont val="Arial"/>
        <family val="2"/>
        <charset val="238"/>
      </rPr>
      <t xml:space="preserve">~ HDPE folija </t>
    </r>
    <r>
      <rPr>
        <sz val="9"/>
        <rFont val="Arial"/>
        <family val="2"/>
        <charset val="238"/>
      </rPr>
      <t xml:space="preserve">membrana sestavljena iz HDPE folije in slojem iz kavčuk polimeriziranega bitumna, katera se vgradi kot samolepilna membrana kot npr. </t>
    </r>
    <r>
      <rPr>
        <b/>
        <sz val="9"/>
        <rFont val="Arial"/>
        <family val="2"/>
        <charset val="238"/>
      </rPr>
      <t>Bituthene 8000</t>
    </r>
    <r>
      <rPr>
        <sz val="9"/>
        <rFont val="Arial"/>
        <family val="2"/>
        <charset val="238"/>
      </rPr>
      <t xml:space="preserve">, na predhodni hladni bitumenski premaz kot. npr. </t>
    </r>
    <r>
      <rPr>
        <b/>
        <sz val="9"/>
        <rFont val="Arial"/>
        <family val="2"/>
        <charset val="238"/>
      </rPr>
      <t>Bituthene Primer S2</t>
    </r>
    <r>
      <rPr>
        <sz val="9"/>
        <rFont val="Arial"/>
        <family val="2"/>
        <charset val="238"/>
      </rPr>
      <t xml:space="preserve">
</t>
    </r>
    <r>
      <rPr>
        <i/>
        <sz val="9"/>
        <rFont val="Arial"/>
        <family val="2"/>
        <charset val="238"/>
      </rPr>
      <t xml:space="preserve">• zaščita HI v posebni postavki
• glej oznake Z-01, Z-02, Z-03 pri sestavi zidov:
~ HDPE folija
</t>
    </r>
  </si>
  <si>
    <r>
      <t xml:space="preserve">Kompletna izvedba </t>
    </r>
    <r>
      <rPr>
        <b/>
        <sz val="9"/>
        <rFont val="Arial"/>
        <family val="2"/>
        <charset val="238"/>
      </rPr>
      <t xml:space="preserve">horizontalne hidroizolacije okoli pilotov (kjer so ojačitve temeljne plošče - 3x), </t>
    </r>
    <r>
      <rPr>
        <sz val="9"/>
        <rFont val="Arial"/>
        <family val="2"/>
        <charset val="238"/>
      </rPr>
      <t xml:space="preserve">širine cca 15 cm, na betonsko in HI površino (betonske vute), z dobavo in vsemi zaključki, v naslednji sestavi:
</t>
    </r>
    <r>
      <rPr>
        <i/>
        <sz val="9"/>
        <rFont val="Arial"/>
        <family val="2"/>
        <charset val="238"/>
      </rPr>
      <t xml:space="preserve">• podložni beton - upošt. pri betonih
• priprava betonske površine
</t>
    </r>
    <r>
      <rPr>
        <b/>
        <sz val="9"/>
        <rFont val="Arial"/>
        <family val="2"/>
        <charset val="238"/>
      </rPr>
      <t>~ Tesnilni trak kot npr. Bitustik 4000, šiirne 150 mm, na njega zalepljena HDPE folija</t>
    </r>
    <r>
      <rPr>
        <sz val="9"/>
        <rFont val="Arial"/>
        <family val="2"/>
        <charset val="238"/>
      </rPr>
      <t xml:space="preserve">
</t>
    </r>
    <r>
      <rPr>
        <i/>
        <sz val="9"/>
        <rFont val="Arial"/>
        <family val="2"/>
        <charset val="238"/>
      </rPr>
      <t xml:space="preserve">• HDPE folija
• Tekoča membrana, kot npr. Bituthene LM
</t>
    </r>
    <r>
      <rPr>
        <sz val="9"/>
        <rFont val="Arial"/>
        <family val="2"/>
        <charset val="238"/>
      </rPr>
      <t>Glej DET.13 na načrtu JULFSF-7A8010 - Detajli KLETI</t>
    </r>
  </si>
  <si>
    <r>
      <t xml:space="preserve">Kompletna izvedba </t>
    </r>
    <r>
      <rPr>
        <b/>
        <sz val="9"/>
        <rFont val="Arial"/>
        <family val="2"/>
        <charset val="238"/>
      </rPr>
      <t>zaščite vertikalne in horizontalne hidroizolacije</t>
    </r>
    <r>
      <rPr>
        <sz val="9"/>
        <rFont val="Arial"/>
        <family val="2"/>
        <charset val="238"/>
      </rPr>
      <t xml:space="preserve">, z dobavo in vsemi zaključki in potrebnimi deli v naslednji sestavi:
• AB stena, temelj, plošča (20, 30, 40, 50,  75, 80 cm) upošt. pri betonih
• Hidroizolacija HDPE folija / hladni 
</t>
    </r>
    <r>
      <rPr>
        <b/>
        <sz val="9"/>
        <rFont val="Arial"/>
        <family val="2"/>
        <charset val="238"/>
      </rPr>
      <t xml:space="preserve">~ zaščita HI - čepasta folija </t>
    </r>
    <r>
      <rPr>
        <sz val="9"/>
        <rFont val="Arial"/>
        <family val="2"/>
        <charset val="238"/>
      </rPr>
      <t xml:space="preserve">- prehodna plošča
</t>
    </r>
    <r>
      <rPr>
        <b/>
        <sz val="9"/>
        <rFont val="Arial"/>
        <family val="2"/>
        <charset val="238"/>
      </rPr>
      <t>~ zaščita HI - geostekstil (filc)</t>
    </r>
    <r>
      <rPr>
        <sz val="9"/>
        <rFont val="Arial"/>
        <family val="2"/>
        <charset val="238"/>
      </rPr>
      <t xml:space="preserve">, 300g/m2 kot npr. Polyfelt TS 70 
</t>
    </r>
    <r>
      <rPr>
        <b/>
        <sz val="9"/>
        <rFont val="Arial"/>
        <family val="2"/>
        <charset val="238"/>
      </rPr>
      <t>~</t>
    </r>
    <r>
      <rPr>
        <sz val="9"/>
        <rFont val="Arial"/>
        <family val="2"/>
        <charset val="238"/>
      </rPr>
      <t xml:space="preserve"> </t>
    </r>
    <r>
      <rPr>
        <b/>
        <sz val="9"/>
        <rFont val="Arial"/>
        <family val="2"/>
        <charset val="238"/>
      </rPr>
      <t xml:space="preserve">zaščita HI - XPS plošče </t>
    </r>
    <r>
      <rPr>
        <sz val="9"/>
        <rFont val="Arial"/>
        <family val="2"/>
        <charset val="238"/>
      </rPr>
      <t xml:space="preserve">iz ekstrudiranega polistrirena, λ=0.033W/mK, kot npr. Fibran XPS ETICS GF-I različnih debelin </t>
    </r>
    <r>
      <rPr>
        <b/>
        <sz val="9"/>
        <rFont val="Arial"/>
        <family val="2"/>
        <charset val="238"/>
      </rPr>
      <t>(5 cm)</t>
    </r>
    <r>
      <rPr>
        <sz val="9"/>
        <rFont val="Arial"/>
        <family val="2"/>
        <charset val="238"/>
      </rPr>
      <t xml:space="preserve">
• glej oznake S-01, S-02, S-03 in Z-01, Z-02, Z-03 pri sestavah.</t>
    </r>
  </si>
  <si>
    <t>~ čepasta folija - prehodna plošča</t>
  </si>
  <si>
    <t>~ XPS plošče debeline 5 cm</t>
  </si>
  <si>
    <t>~ zaščita HI - geostekstil (filc), 300g/m2 kot npr. Polyfelt TS 50</t>
  </si>
  <si>
    <t>f.</t>
  </si>
  <si>
    <t>~ beton, C 30/37, XC4, XF4 Cl 0.2, Dmax= 16 mm, s propilenskimi vlakni</t>
  </si>
  <si>
    <t>~ ravna izvedba</t>
  </si>
  <si>
    <t>~ izvedba v naklonu (vključno z armaturo Q335)</t>
  </si>
  <si>
    <t>~ dodatek za izravnavo betona pred izvedbo epoksi tlaka - glej sestavo tal T-02 (prevzemno mesto) in načrte - Zahtevana je ravnost tal za skupino 3 po DIN 18202</t>
  </si>
  <si>
    <t>~ dodatek za metličenje betona</t>
  </si>
  <si>
    <t>~ dilatacija novega povoznega tlaka oz. talne plošče - rezana fuga - v razmerju 1:1,5
• na predvidenih stikih za rezano dilatacijo plošče je potrebno po 24 urah zarezati fugo gl. 50mm in deb. 3mm
• nato se zareže drugič gl. 40mm in deb. 8mm
• nato se strojno obdela-zareže robove obojestransko pod kotom 45°
• po izvedbi zareza je potrebno rego dobro očistiti
• rego se zatesni z gumijastim tesnilnim trakom deb. 10mm in se zatesni s poliuretansko tesnilno maso kot npr. Sikaflex PRO-3 deb. cca 10mm. Vgradnja po navodilih izbranega proizvajalca tesnilnih materialov.</t>
  </si>
  <si>
    <r>
      <t xml:space="preserve">Obdelava novih neometanih AB sten v kvaliteti VB3, z dodatnimi zahtevami (ravnost po kriteriju P3, tekstura po kriteriju T3 in barvno odstopanje po kriteriju C3, povzeto po SIST TP CEN TR 15739:2009). komplet z vsemi potrebnimi pomožnimi deli in potrebnim materialom.
</t>
    </r>
    <r>
      <rPr>
        <b/>
        <sz val="9"/>
        <rFont val="Arial"/>
        <family val="2"/>
        <charset val="238"/>
      </rPr>
      <t>Opomba:</t>
    </r>
    <r>
      <rPr>
        <sz val="9"/>
        <rFont val="Arial"/>
        <family val="2"/>
        <charset val="238"/>
      </rPr>
      <t xml:space="preserve">
V prostoru za smeti ni posebnih zahtev za vidne betone.</t>
    </r>
  </si>
  <si>
    <r>
      <t xml:space="preserve">Obdelava novih neometanih AB stropov v kvaliteti VB3, z dodatnimi zahtevami (ravnost po kriteriju P3, tekstura po kriteriju T3 in barvno odstopanje po kriteriju C3, povzeto po SIST TP CEN TR 15739:2009), komplet z vsemi potrebnimi pomožnimi deli in potrebnim materialom.
</t>
    </r>
    <r>
      <rPr>
        <b/>
        <sz val="9"/>
        <rFont val="Arial"/>
        <family val="2"/>
        <charset val="238"/>
      </rPr>
      <t>Opomba:</t>
    </r>
    <r>
      <rPr>
        <sz val="9"/>
        <rFont val="Arial"/>
        <family val="2"/>
        <charset val="238"/>
      </rPr>
      <t xml:space="preserve">
V prostoru za smeti ni posebnih zahtev za vidne betone.</t>
    </r>
  </si>
  <si>
    <r>
      <t xml:space="preserve">Vgradnja </t>
    </r>
    <r>
      <rPr>
        <b/>
        <sz val="9"/>
        <rFont val="Arial"/>
        <family val="2"/>
        <charset val="238"/>
      </rPr>
      <t>jeklenega kotnika</t>
    </r>
    <r>
      <rPr>
        <sz val="9"/>
        <rFont val="Arial"/>
        <family val="2"/>
        <charset val="238"/>
      </rPr>
      <t xml:space="preserve"> RF/INOX L 70/70/5 mm, na robu talne plošče. Vgradnja v opaž. Dobava in izdelava je upoštevana pri ključavničarskih delih. Glej DET.4 - Detajl prehodne plošče.</t>
    </r>
  </si>
  <si>
    <t>Preprečevanje zastajanja vode z naklonskim ekstrudiranim polistirenom. Predviden je naklon 1-2% na vzhodno in zahodno stran objekta (glej detajl DET.10, na načrtu JULFSF-7A8013 - Detajli STREHE in tloris strehe).</t>
  </si>
  <si>
    <t>Dobava, izdelava in vgrajevanje betonskega robnika s pobranim robom dim. 25/15 cm, komplet z vsem potrebnim materalom, rezanjem robnikov, prenosi in prevozi. Glej detajl 3.</t>
  </si>
  <si>
    <t>Dobava, izdelava in vgrajevanje betonskega poglobljenega robnika s pobranim robom dim. 25/15, dolžina poglobitve na razdalji 0,5m, komplet z rezanjem, vsem potrebnim materalom, prenosi in prevozi.</t>
  </si>
  <si>
    <r>
      <t xml:space="preserve">Vgradnja </t>
    </r>
    <r>
      <rPr>
        <b/>
        <sz val="9"/>
        <rFont val="Arial"/>
        <family val="2"/>
        <charset val="238"/>
      </rPr>
      <t>tipskega vstavka protipoplavne zaščite, dim. 160 x 110 cm</t>
    </r>
    <r>
      <rPr>
        <sz val="9"/>
        <rFont val="Arial"/>
        <family val="2"/>
        <charset val="238"/>
      </rPr>
      <t>. Vstavki se vgradijo v beton oz. estrih. Izdelava in dobava zajeti v poglavju 2.5 Protipoplavna zaščita. Skladno z navodili proizvajalca protipoplavne zaščite ter DET.8 - detajl protipoplavne zaščite na načrtu št. JULFSF-7A8012.</t>
    </r>
  </si>
  <si>
    <t>cm</t>
  </si>
  <si>
    <t>Dobava in vgradnja točkovnega svetila, na radalji 2 m, kot npr. orma_ij ø 64mm, z vsem potrebnim pritrdilnim in tesnilnim materialom ter izdelavo utora v obstoječ AB zid. Glej detajl ograje - DET.05.</t>
  </si>
  <si>
    <t>Zaključno čiščenje v objektih pred tehničnim pregledom (upoštevana neto kvadratura prostorov)
~zaključno čiščenje tlakov, podov in vrat.
Obvezen ogled načrtov pred oddajo ponudbe!</t>
  </si>
  <si>
    <t>•  višina  30 cm</t>
  </si>
  <si>
    <t>~ izvedba ravnih robov</t>
  </si>
  <si>
    <t>•  višina  40 cm</t>
  </si>
  <si>
    <t>~ izvedba robov v radiju</t>
  </si>
  <si>
    <t>~ debeline 25 cm - stene in parapeti</t>
  </si>
  <si>
    <t>~ debeline 30 cm - atike, stene jaška</t>
  </si>
  <si>
    <t>~ debeline 40 cm - stene jaška</t>
  </si>
  <si>
    <t>• višina sten do 3,0 m:</t>
  </si>
  <si>
    <t>~ ravne stene</t>
  </si>
  <si>
    <t>• višina sten nad 3,0 do 6,0 m:</t>
  </si>
  <si>
    <t>~ v krivini</t>
  </si>
  <si>
    <t>~ začasne ravne stene</t>
  </si>
  <si>
    <t xml:space="preserve">• AB plošča v naklonu, debeline 30 cm </t>
  </si>
  <si>
    <t>~ opaž plošče</t>
  </si>
  <si>
    <t>~ opaž robov plošče</t>
  </si>
  <si>
    <t>• AB ravna plošča, debeline 45 cm</t>
  </si>
  <si>
    <t>Dobava in vgradnja PVC cevi v opaž AB konstrukcije, debeline 40 cm, pred betoniranjem za izvedbo prebojev. Cev se uporabi kot opaž.</t>
  </si>
  <si>
    <t xml:space="preserve">~ fi 120mm </t>
  </si>
  <si>
    <t xml:space="preserve">~ fi 150mm </t>
  </si>
  <si>
    <t>Dobava, izdelava in vgradnja opaža v AB konstrukciji, debeline 40 cm, dimenzije 40x45 cm, pred betoniranjem.</t>
  </si>
  <si>
    <t>Opaž odprtin za vrata, v AB stenah debeline 40cm; opaženje, razopaženje in čiščenje. Obračun po m2.</t>
  </si>
  <si>
    <t>~ AB konstrukcija debeline 25 cm, ocena</t>
  </si>
  <si>
    <t>~ AB konstrukcija debeline 30 cm, ocena</t>
  </si>
  <si>
    <t>~ AB konstrukcija debeline 40 cm, ocena</t>
  </si>
  <si>
    <t>Kompletna dobava in vgradnja PE cevi fi 710 mm v opaž armirano betonske stene, debeline 40 cm, pred betoniranjem, za izvedbo prebojev za jekleno cev in odstranitev cevi po razopžanju stene.</t>
  </si>
  <si>
    <t>Izdelava, dobava in montaža maske iz Fe barvane pločevine, za zaprtje odprtine v armiranobetonski steni, velikosti cca fi 72 cm, masko prilagoditi odprtini na licu mesta, skupaj z vsemi potrebnimi deli in materialom.
Pred izdelavo vse mere preveriti na objektu!
Glej detajli KLETI!</t>
  </si>
  <si>
    <r>
      <t xml:space="preserve">V ceni upoštevati tudi slednje...
Vzdolžna armatura pilotov v zgornjem delu, se izvede v štirih korakih:
</t>
    </r>
    <r>
      <rPr>
        <sz val="9"/>
        <rFont val="Arial"/>
        <family val="2"/>
        <charset val="238"/>
      </rPr>
      <t>- Namestitev srajčke na vzdolžne palice pilotv (npr. PVC cev fi40). Srajčka mora biti nameščena od vrha palice do prvega nosilne obroča, oz. do 30 cm nad koto pilota in preprečuje sprijemnost armature z betonom.
- Klesanje betona slabše kvalitete do kote 20 cm pod koto vrha plošče.
- Vse armaturne palice, ki se ne morejo zasidrati v steno je potrebno zakriviti. Krivljenje se izvede mehansko, gretje armaturnih palic ni dovoljeno.
- Klesanje betona slabše kvalitete do spodnje kote talne plošče.</t>
    </r>
  </si>
  <si>
    <r>
      <t>Splošna opomba za vse betonske konstrukcije;
~ vsi vgrajeni betoni morajo izpolnjevati zahteve SIST EN 206, SIST EN 1026 in SIST EN 1992-1-1;
~ za vse betonske konstrukcije velja zahteva za 2. izvedbeni razred in 1. tolerančni razred po SIST EN 13670 in nacionalnem dodatku, kar je potrebno upoštevati pri pripravi in izvajanju programa kontrole kakovosti in projekta betona;
~ na proste robove vidnih površin se v opaž vgradi trikotne letve;
~ za vse vidne površine brez posebnih arhitekturnih oz. drugih zahtev in za nevidne površine veljajo zahteve za obdelavo površin po SIST EN 13670 in nacionalnem dodatku, kar je potrebno upoštevati pri izbiri opažev:
- vidne površine</t>
    </r>
    <r>
      <rPr>
        <sz val="9"/>
        <rFont val="Arial"/>
        <family val="2"/>
        <charset val="238"/>
      </rPr>
      <t xml:space="preserve">
• opažene površine enostavna VB2
• neopažene površine osnovna
</t>
    </r>
    <r>
      <rPr>
        <b/>
        <sz val="9"/>
        <rFont val="Arial"/>
        <family val="2"/>
        <charset val="238"/>
      </rPr>
      <t xml:space="preserve">- nevidne površine:
</t>
    </r>
    <r>
      <rPr>
        <sz val="9"/>
        <rFont val="Arial"/>
        <family val="2"/>
        <charset val="238"/>
      </rPr>
      <t xml:space="preserve">• opažene: enostavna/VB0
• neopažene: enostavna
</t>
    </r>
    <r>
      <rPr>
        <b/>
        <sz val="9"/>
        <rFont val="Arial"/>
        <family val="2"/>
        <charset val="238"/>
      </rPr>
      <t>~ za izvedbo zaščitnih slojev glej armaturni načrt</t>
    </r>
  </si>
  <si>
    <r>
      <rPr>
        <b/>
        <sz val="9"/>
        <rFont val="Arial"/>
        <family val="2"/>
        <charset val="238"/>
      </rPr>
      <t>Temeljna plošča - prevzemno mesto:</t>
    </r>
    <r>
      <rPr>
        <sz val="9"/>
        <rFont val="Arial"/>
        <family val="2"/>
        <charset val="238"/>
      </rPr>
      <t xml:space="preserve">
~ Zahtevana je ravnost tal za skupino 3 po DIN 18202</t>
    </r>
  </si>
  <si>
    <r>
      <t xml:space="preserve">Dobava, strojna izdelava in ročna montaža srednje zahtevne </t>
    </r>
    <r>
      <rPr>
        <b/>
        <sz val="9"/>
        <rFont val="Arial"/>
        <family val="2"/>
        <charset val="238"/>
      </rPr>
      <t>armature</t>
    </r>
    <r>
      <rPr>
        <sz val="9"/>
        <rFont val="Arial"/>
        <family val="2"/>
        <charset val="238"/>
      </rPr>
      <t xml:space="preserve"> različnih profilov, iz betonskega jekla in armaturnih mrež B500B, po SIST EN 10080 in SIST EN 1992-1-1.</t>
    </r>
  </si>
  <si>
    <r>
      <rPr>
        <b/>
        <sz val="9"/>
        <rFont val="Arial"/>
        <family val="2"/>
        <charset val="238"/>
      </rPr>
      <t>krivljenje armaturnih palic</t>
    </r>
    <r>
      <rPr>
        <sz val="9"/>
        <rFont val="Arial"/>
        <family val="2"/>
        <charset val="238"/>
      </rPr>
      <t xml:space="preserve"> po odbijanju glav pilotov. Sama izvedba se vrši po armaturnem načrtu za globoko temljenje. Glede na tip oz. pozicijo pilota, glej načrt oz. shemo pilotiranja:
- krivljenje se izvede mehansko, brez gretja armaturnih palic</t>
    </r>
  </si>
  <si>
    <r>
      <t xml:space="preserve">•  poz. P1.2 - Vse armaturne palice </t>
    </r>
    <r>
      <rPr>
        <b/>
        <sz val="9"/>
        <rFont val="Arial"/>
        <family val="2"/>
        <charset val="238"/>
      </rPr>
      <t>sidrane v ploščo!</t>
    </r>
  </si>
  <si>
    <r>
      <t xml:space="preserve">•  poz. P1.3 - Armaturne palice </t>
    </r>
    <r>
      <rPr>
        <b/>
        <sz val="9"/>
        <rFont val="Arial"/>
        <family val="2"/>
        <charset val="238"/>
      </rPr>
      <t>sidrane v steno</t>
    </r>
    <r>
      <rPr>
        <sz val="9"/>
        <rFont val="Arial"/>
        <family val="2"/>
        <charset val="238"/>
      </rPr>
      <t xml:space="preserve">, kjer je možno. Preostale </t>
    </r>
    <r>
      <rPr>
        <b/>
        <sz val="9"/>
        <rFont val="Arial"/>
        <family val="2"/>
        <charset val="238"/>
      </rPr>
      <t>sidrane v ploščo</t>
    </r>
    <r>
      <rPr>
        <sz val="9"/>
        <rFont val="Arial"/>
        <family val="2"/>
        <charset val="238"/>
      </rPr>
      <t>! Armaturne palice, ki so na robu stene je možno sidrati/zakriviti diagonalno v steno!</t>
    </r>
  </si>
  <si>
    <r>
      <t>Dobava in vgrajevanje betona v nearmirane konstrukcije preseka nad 0,08 do 0.12 m3/m2/m;
~</t>
    </r>
    <r>
      <rPr>
        <b/>
        <sz val="9"/>
        <rFont val="Arial"/>
        <family val="2"/>
        <charset val="238"/>
      </rPr>
      <t xml:space="preserve">podložni beton </t>
    </r>
    <r>
      <rPr>
        <sz val="9"/>
        <rFont val="Arial"/>
        <family val="2"/>
        <charset val="238"/>
      </rPr>
      <t xml:space="preserve">C12/15, X0: </t>
    </r>
  </si>
  <si>
    <r>
      <t xml:space="preserve">Dobava in vgrajevanje betona v nearmirane konstrukcije različnih debelin;
~C12/15, X0: </t>
    </r>
    <r>
      <rPr>
        <b/>
        <sz val="9"/>
        <rFont val="Arial"/>
        <family val="2"/>
        <charset val="238"/>
      </rPr>
      <t>naklonski beton na strešni oz. krovni plošči</t>
    </r>
    <r>
      <rPr>
        <sz val="9"/>
        <rFont val="Arial"/>
        <family val="2"/>
        <charset val="238"/>
      </rPr>
      <t>, debeline od 10 do 30cm</t>
    </r>
  </si>
  <si>
    <r>
      <t xml:space="preserve">Dobava in vgrajevanje betona v nearmirane konstrukcije različnih debelin;
~C12/15, X0: </t>
    </r>
    <r>
      <rPr>
        <b/>
        <sz val="9"/>
        <rFont val="Arial"/>
        <family val="2"/>
        <charset val="238"/>
      </rPr>
      <t>naklonski beton na strešni oz. krovni plošči</t>
    </r>
    <r>
      <rPr>
        <sz val="9"/>
        <rFont val="Arial"/>
        <family val="2"/>
        <charset val="238"/>
      </rPr>
      <t>, debeline od 10 do 30cm
Glej DET.13 na načrtu JULFSF-7A8010 - Detajli KLETI</t>
    </r>
  </si>
  <si>
    <r>
      <t>Dobava in vgrajevanje betona v armirane konstrukcije različnih presekov; z vsemi pomožnimi deli in prenosi do mesta vgraditve:
~beton C30/37, XC4, XF4, Cl 0.2, Dmax=16 mm:</t>
    </r>
    <r>
      <rPr>
        <b/>
        <sz val="9"/>
        <rFont val="Arial"/>
        <family val="2"/>
        <charset val="238"/>
      </rPr>
      <t xml:space="preserve"> AB temeljnih plošč, prehodne plošče, vključno z jaškom črpališča (poglobitev v temeljni plošči)</t>
    </r>
  </si>
  <si>
    <r>
      <t xml:space="preserve">Dobava in vgrajevanje betona v armirane konstrukcije, preseka nad 0.20 do 0,30 m3/m2-m; z vsemi pomožnimi deli in prenosi do mesta vgraditve:
~beton C30/37, XC4, XF3, Cl 0.2, Dmax=16 mm: </t>
    </r>
    <r>
      <rPr>
        <b/>
        <sz val="9"/>
        <rFont val="Arial"/>
        <family val="2"/>
        <charset val="238"/>
      </rPr>
      <t>AB parapetne stene in atike</t>
    </r>
    <r>
      <rPr>
        <sz val="9"/>
        <rFont val="Arial"/>
        <family val="2"/>
        <charset val="238"/>
      </rPr>
      <t>, višine do 3,0m</t>
    </r>
  </si>
  <si>
    <r>
      <t xml:space="preserve">Dobava in vgrajevanje betona v armirane konstrukcije preseka nad 0,30 m3/m2-m; z vsemi pomožnimi deli in prenosi do mesta vgraditve:
~beton C30/37 XC3, Cl 0,2, Dmax=16 mm: </t>
    </r>
    <r>
      <rPr>
        <b/>
        <sz val="9"/>
        <rFont val="Arial"/>
        <family val="2"/>
        <charset val="238"/>
      </rPr>
      <t xml:space="preserve">AB stene, </t>
    </r>
    <r>
      <rPr>
        <sz val="9"/>
        <rFont val="Arial"/>
        <family val="2"/>
        <charset val="238"/>
      </rPr>
      <t xml:space="preserve">višine nad 3,0 do 6,0m
</t>
    </r>
    <r>
      <rPr>
        <b/>
        <sz val="9"/>
        <rFont val="Arial"/>
        <family val="2"/>
        <charset val="238"/>
      </rPr>
      <t>Opomba:</t>
    </r>
    <r>
      <rPr>
        <sz val="9"/>
        <rFont val="Arial"/>
        <family val="2"/>
        <charset val="238"/>
      </rPr>
      <t xml:space="preserve">
Z notranje strani se izvede vidni beton v kvaliteti VB3. V prostoru za odpadke vidni beton ni predviden.</t>
    </r>
  </si>
  <si>
    <r>
      <t xml:space="preserve">Dobava in vgrajevanje betona v armirane konstrukcije preseka nad 0,30 m3/m2-m; z vsemi pomožnimi deli in prenosi do mesta vgraditve:
~beton C30/37, XC4, XF3, Cl 0.2, Dmax=16 mm: </t>
    </r>
    <r>
      <rPr>
        <b/>
        <sz val="9"/>
        <rFont val="Arial"/>
        <family val="2"/>
        <charset val="238"/>
      </rPr>
      <t xml:space="preserve">AB stene (uvozne stene in parapeti do vhodnih vrat, deb. 40cm)
Opomba:
</t>
    </r>
    <r>
      <rPr>
        <sz val="9"/>
        <rFont val="Arial"/>
        <family val="2"/>
        <charset val="238"/>
      </rPr>
      <t>Z notranje strani se izvede vidni beton v kvaliteti VB3. V prostoru za odpadke vidni beton ni predviden.</t>
    </r>
  </si>
  <si>
    <r>
      <t xml:space="preserve">Dobava in vgrajevanje betona v armirane konstrukcije preseka nad 0,20 do 0,30 m3/m2-m; z vsemi pomožnimi deli in prenosi do mesta vgraditve:
~beton C30/37 XC3, Cl 0,2, Dmax=16 mm: </t>
    </r>
    <r>
      <rPr>
        <b/>
        <sz val="9"/>
        <rFont val="Arial"/>
        <family val="2"/>
        <charset val="238"/>
      </rPr>
      <t xml:space="preserve">AB stena deb. 30cm v primeru faznosti gradnje objektov, </t>
    </r>
    <r>
      <rPr>
        <sz val="9"/>
        <rFont val="Arial"/>
        <family val="2"/>
        <charset val="238"/>
      </rPr>
      <t xml:space="preserve">višine nad 3,0 do 6,0m
</t>
    </r>
    <r>
      <rPr>
        <b/>
        <sz val="9"/>
        <rFont val="Arial"/>
        <family val="2"/>
        <charset val="238"/>
      </rPr>
      <t>Opomba:</t>
    </r>
    <r>
      <rPr>
        <sz val="9"/>
        <rFont val="Arial"/>
        <family val="2"/>
        <charset val="238"/>
      </rPr>
      <t xml:space="preserve">
Z notranje strani se izvede vidni beton v kvaliteti VB3. V prostoru za odpadke vidni beton ni predviden.</t>
    </r>
  </si>
  <si>
    <r>
      <t xml:space="preserve">Dobava in vgrajevanje betona v armirane konstrukcije preseka nad 0,20 do 0,30 m3/m2-m; z vsemi pomožnimi deli in prenosi do mesta vgraditve:
~beton C30/37, XC4, XF3, Cl 0.2, Dmax=16 mm: </t>
    </r>
    <r>
      <rPr>
        <b/>
        <sz val="9"/>
        <rFont val="Arial"/>
        <family val="2"/>
        <charset val="238"/>
      </rPr>
      <t>AB stena za vhodna vrata</t>
    </r>
  </si>
  <si>
    <r>
      <t>Dobava in vgrajevanje betona v armirane konstrukcije; z vsemi pomožnimi deli in prenosi do mesta vgraditve:
~beton C35/45 XC3, Cl 0,2, Dmax=16 mm:</t>
    </r>
    <r>
      <rPr>
        <b/>
        <sz val="9"/>
        <rFont val="Arial"/>
        <family val="2"/>
        <charset val="238"/>
      </rPr>
      <t xml:space="preserve"> nosilna AB strešna oz. krovna plošča v naklonu deb. 30cm,</t>
    </r>
    <r>
      <rPr>
        <sz val="9"/>
        <rFont val="Arial"/>
        <family val="2"/>
        <charset val="238"/>
      </rPr>
      <t xml:space="preserve"> višina podpiranja nad 3,0 do 6,0 m
</t>
    </r>
    <r>
      <rPr>
        <b/>
        <sz val="9"/>
        <rFont val="Arial"/>
        <family val="2"/>
        <charset val="238"/>
      </rPr>
      <t>Opomba:</t>
    </r>
    <r>
      <rPr>
        <sz val="9"/>
        <rFont val="Arial"/>
        <family val="2"/>
        <charset val="238"/>
      </rPr>
      <t xml:space="preserve">
S spodnje strani se izvede vidni beton v kvaliteti VB3</t>
    </r>
  </si>
  <si>
    <r>
      <rPr>
        <b/>
        <sz val="9"/>
        <rFont val="Arial"/>
        <family val="2"/>
        <charset val="238"/>
      </rPr>
      <t>Ločilna dilatacija</t>
    </r>
    <r>
      <rPr>
        <sz val="9"/>
        <rFont val="Arial"/>
        <family val="2"/>
        <charset val="238"/>
      </rPr>
      <t xml:space="preserve"> (DET.4)
Stik med novo AB talno ploščo in asfaltom </t>
    </r>
    <r>
      <rPr>
        <b/>
        <sz val="9"/>
        <rFont val="Arial"/>
        <family val="2"/>
        <charset val="238"/>
      </rPr>
      <t>nad prehodno ploščo</t>
    </r>
    <r>
      <rPr>
        <sz val="9"/>
        <rFont val="Arial"/>
        <family val="2"/>
        <charset val="238"/>
      </rPr>
      <t>, se izvede na sledeč način:
• po izvedbi konstrukcij, se po potrebi, zareže v asfalt v šir. 1cm in v globini cca 2 cm oz. po navodilih izbranega proizvajalca za vgrajevanje trajno elastičnega kita
•  rego dilatacije, v globini cca 2 cm oz. po navodilih izbranega proizvajalca za vgrajevanje trajno elastičnega kita, je potrebno dobro očistiti
• rego se zapolni z gumijastim tesnilnim trakom deb. 10mm ter zatesni s poliuretansko tesnilno maso kot npr. Sikaflex PRO-3 deb. cca 10mm. Vgradnja po navodilih izbranega proizvajalca tesnilnih materialov.</t>
    </r>
  </si>
  <si>
    <r>
      <rPr>
        <b/>
        <sz val="9"/>
        <rFont val="Arial"/>
        <family val="2"/>
        <charset val="238"/>
      </rPr>
      <t xml:space="preserve">Ločilna dilatacija </t>
    </r>
    <r>
      <rPr>
        <sz val="9"/>
        <rFont val="Arial"/>
        <family val="2"/>
        <charset val="238"/>
      </rPr>
      <t xml:space="preserve">(DET. 1.A in 1.B)
Stik - </t>
    </r>
    <r>
      <rPr>
        <b/>
        <sz val="9"/>
        <rFont val="Arial"/>
        <family val="2"/>
        <charset val="238"/>
      </rPr>
      <t>strešne oz. krovne plošče in stene</t>
    </r>
    <r>
      <rPr>
        <sz val="9"/>
        <rFont val="Arial"/>
        <family val="2"/>
        <charset val="238"/>
      </rPr>
      <t xml:space="preserve"> - med uvoznim objektom in FF ter FS, se izvede na sledeč način:
• na stiku med AB konstrukcije, se vgradi  ekstrudiran polistiren (XPS) kot npr. Fibran 300L, debeline 30 mm (0,40 m2/m)
• po izvedbi AB plošče je potrebno rego dilatacije, v  globini cca 3,5 cm oz. po navodilih izbranega proizvajalca, dobro očistiti
• nato se vgradi kompresijski profil kot. npr. Nitriflex® KLM 40. Vključno z dobavo in vgradnjo po navodilih in sistemskih detajlih izbranega proizvajalca z vsem potrebnim tesnilnim in pritrdilnim materialom</t>
    </r>
  </si>
  <si>
    <r>
      <rPr>
        <b/>
        <sz val="9"/>
        <rFont val="Arial"/>
        <family val="2"/>
        <charset val="238"/>
      </rPr>
      <t>Ločilna dilatacija</t>
    </r>
    <r>
      <rPr>
        <sz val="9"/>
        <rFont val="Arial"/>
        <family val="2"/>
        <charset val="238"/>
      </rPr>
      <t xml:space="preserve"> (DET. 1.A in 1.B)
Stik - </t>
    </r>
    <r>
      <rPr>
        <b/>
        <sz val="9"/>
        <rFont val="Arial"/>
        <family val="2"/>
        <charset val="238"/>
      </rPr>
      <t>povozni del prehodov temeljne plošče</t>
    </r>
    <r>
      <rPr>
        <sz val="9"/>
        <rFont val="Arial"/>
        <family val="2"/>
        <charset val="238"/>
      </rPr>
      <t xml:space="preserve"> - prehod med uvoznim objektom in FF ter FS, se izvede na sledeč način:
</t>
    </r>
  </si>
  <si>
    <r>
      <t xml:space="preserve">Dobava in vgradnja </t>
    </r>
    <r>
      <rPr>
        <b/>
        <sz val="9"/>
        <rFont val="Arial"/>
        <family val="2"/>
        <charset val="238"/>
      </rPr>
      <t>nabrekajočega tesnilnega traku</t>
    </r>
    <r>
      <rPr>
        <sz val="9"/>
        <rFont val="Arial"/>
        <family val="2"/>
        <charset val="238"/>
      </rPr>
      <t xml:space="preserve"> kot npr. Bentorub+ 25x20mm, za izvedbo vodotesnega delovnega stika med fazami vgrajevanja betona v opaž. Vgraditi na očiščen in z emulzijo premazan stik obstoječe AB konstrukcije. Skupaj z vsem potrebnim pritrdilnim in tesnilnim materialom ter vgradnjo, po navodilih izbranega proizvajalca.</t>
    </r>
  </si>
  <si>
    <r>
      <rPr>
        <sz val="9"/>
        <rFont val="Arial"/>
        <family val="2"/>
        <charset val="238"/>
      </rPr>
      <t xml:space="preserve">Kompletna izdelava metličenega, dilatiranega, mikroarmiranega ter armiranega novega </t>
    </r>
    <r>
      <rPr>
        <b/>
        <sz val="9"/>
        <rFont val="Arial"/>
        <family val="2"/>
        <charset val="238"/>
      </rPr>
      <t>povoznega tlaka oz. talne plošče</t>
    </r>
    <r>
      <rPr>
        <sz val="9"/>
        <rFont val="Arial"/>
        <family val="2"/>
        <charset val="238"/>
      </rPr>
      <t xml:space="preserve"> - klančina in prevzemno mesto (tla na terenu), skupaj z vsemi potrebnimi in pomožnimi deli ter materialom v naslednji sestavi:
~ debelina 15 cm 
~ dodatek iz polipropilenskih vlaken za armiranje betona kot npr. PP vlakna Fibrils   FI80 (0,91 kg/m3 betona t.j. 0,14 kg/m2)
~ na polovico debeline povoznega betonskega tlaka oz. talne plošče v naklonu, se vgradi armatura Q335 - upošt. v teži armature
~ dilatiran - upoštevano v dilataciji
~oznaka T-01, T-02
Opombe:
• Zgornja površina novega povoznega tlaka oz. talne plošče, na klančini, je metličena
• Na nepokritem delu novega povoznega tlaka oz. talne plošče, se vstavi grelne kable pred vgradnjo betona - upoštevati v ceni. Dobava, izdelava, priklop in sistem grelnih kablov, so upoštevani v popisu elektroinštalacij.
• Na zgornji površini novega povoznega tlaka oz. talne plošče, v prostoru prevzemnega mesta, bo izveden epoksi tlak,  zato je potrebno zagotoviti ravnost in zaglajenost estriha - tal, zahtevana je ravnost tal za skupino 3 po standardu DIN 18202</t>
    </r>
  </si>
  <si>
    <r>
      <t>Opaž</t>
    </r>
    <r>
      <rPr>
        <b/>
        <sz val="9"/>
        <rFont val="Arial"/>
        <family val="2"/>
        <charset val="238"/>
      </rPr>
      <t xml:space="preserve"> robov podložnega betona </t>
    </r>
    <r>
      <rPr>
        <sz val="9"/>
        <rFont val="Arial"/>
        <family val="2"/>
        <charset val="238"/>
      </rPr>
      <t>z opaženjem, razopaženjem in čiščenjem.
~ višina do 10 cm. Obračun po m.</t>
    </r>
  </si>
  <si>
    <r>
      <t>Opaž</t>
    </r>
    <r>
      <rPr>
        <b/>
        <sz val="9"/>
        <rFont val="Arial"/>
        <family val="2"/>
        <charset val="238"/>
      </rPr>
      <t xml:space="preserve"> robov naklonskega betona </t>
    </r>
    <r>
      <rPr>
        <sz val="9"/>
        <rFont val="Arial"/>
        <family val="2"/>
        <charset val="238"/>
      </rPr>
      <t>z opaženjem, razopaženjem in čiščenjem. Obračun po m.</t>
    </r>
  </si>
  <si>
    <r>
      <t>Opaž</t>
    </r>
    <r>
      <rPr>
        <b/>
        <sz val="9"/>
        <rFont val="Arial"/>
        <family val="2"/>
        <charset val="238"/>
      </rPr>
      <t xml:space="preserve"> robov za AB grede prehodne plošče in grede parapetnih sten,</t>
    </r>
    <r>
      <rPr>
        <sz val="9"/>
        <rFont val="Arial"/>
        <family val="2"/>
        <charset val="238"/>
      </rPr>
      <t xml:space="preserve"> višine  40 cm, z opaženjem, razopaženjem in čiščenjem.
~ dvostranski opaž nevidnih betonskih konstrukcij. Obračun po m2.</t>
    </r>
  </si>
  <si>
    <r>
      <t>Opaž</t>
    </r>
    <r>
      <rPr>
        <b/>
        <sz val="9"/>
        <rFont val="Arial"/>
        <family val="2"/>
        <charset val="238"/>
      </rPr>
      <t xml:space="preserve"> robov temeljne AB plošče z ojačitvami, prehodne plošče, vključno z jaškom črpališča,</t>
    </r>
    <r>
      <rPr>
        <sz val="9"/>
        <rFont val="Arial"/>
        <family val="2"/>
        <charset val="238"/>
      </rPr>
      <t xml:space="preserve"> z opaženjem, razopaženjem in čiščenjem. V ceni upoštevati tudi opaž robov odprtin v ploščah. Obračun po m2.</t>
    </r>
  </si>
  <si>
    <r>
      <t>Opaž</t>
    </r>
    <r>
      <rPr>
        <b/>
        <sz val="9"/>
        <rFont val="Arial"/>
        <family val="2"/>
        <charset val="238"/>
      </rPr>
      <t xml:space="preserve"> AB stene, parapetne stene in atike</t>
    </r>
    <r>
      <rPr>
        <sz val="9"/>
        <rFont val="Arial"/>
        <family val="2"/>
        <charset val="238"/>
      </rPr>
      <t>; opaženje, razopaženje in čiščenje. Višina sten je do 3,0 m:
~ dvostranski opaž vidnih in nevidnih betonskih konstrukcij. Obračun po m2.</t>
    </r>
  </si>
  <si>
    <r>
      <t>Opaž</t>
    </r>
    <r>
      <rPr>
        <b/>
        <sz val="9"/>
        <rFont val="Arial"/>
        <family val="2"/>
        <charset val="238"/>
      </rPr>
      <t xml:space="preserve"> AB stene debeline 40 cm</t>
    </r>
    <r>
      <rPr>
        <sz val="9"/>
        <rFont val="Arial"/>
        <family val="2"/>
        <charset val="238"/>
      </rPr>
      <t>; opaženje, razopaženje in čiščenje.</t>
    </r>
    <r>
      <rPr>
        <b/>
        <sz val="9"/>
        <rFont val="Arial"/>
        <family val="2"/>
        <charset val="238"/>
      </rPr>
      <t xml:space="preserve">
</t>
    </r>
    <r>
      <rPr>
        <sz val="9"/>
        <rFont val="Arial"/>
        <family val="2"/>
        <charset val="238"/>
      </rPr>
      <t>~ dvostranski opaž vidnih in nevidnih betonskih konstrukcij. Obračun po m2.</t>
    </r>
  </si>
  <si>
    <r>
      <t xml:space="preserve">Opaž </t>
    </r>
    <r>
      <rPr>
        <b/>
        <sz val="9"/>
        <rFont val="Arial"/>
        <family val="2"/>
        <charset val="238"/>
      </rPr>
      <t>AB nosilcev</t>
    </r>
    <r>
      <rPr>
        <sz val="9"/>
        <rFont val="Arial"/>
        <family val="2"/>
        <charset val="238"/>
      </rPr>
      <t xml:space="preserve">; opaženje, razopaženje in čiščenje; </t>
    </r>
    <r>
      <rPr>
        <b/>
        <sz val="9"/>
        <rFont val="Arial"/>
        <family val="2"/>
        <charset val="238"/>
      </rPr>
      <t>stena za vhodna vrata</t>
    </r>
    <r>
      <rPr>
        <sz val="9"/>
        <rFont val="Arial"/>
        <family val="2"/>
        <charset val="238"/>
      </rPr>
      <t xml:space="preserve">
~ opaž vidnih betonskih konstrukcij
Višina podpiranja nad 3 do 6 m</t>
    </r>
  </si>
  <si>
    <r>
      <t xml:space="preserve">Opaž </t>
    </r>
    <r>
      <rPr>
        <b/>
        <sz val="9"/>
        <rFont val="Arial"/>
        <family val="2"/>
        <charset val="238"/>
      </rPr>
      <t>AB strešne oz. krovne plošče</t>
    </r>
    <r>
      <rPr>
        <sz val="9"/>
        <rFont val="Arial"/>
        <family val="2"/>
        <charset val="238"/>
      </rPr>
      <t>; opažanje, razopažanje in čiščenje.
~ opaž AB plošč,  višina podpiranja nad 3,0 do 6,0m; vidne površine. V ceni upoštevati tudi opaž robov ter opaž odprtin v ploščah. Obračun po m2.</t>
    </r>
  </si>
  <si>
    <r>
      <t>Opaž</t>
    </r>
    <r>
      <rPr>
        <b/>
        <sz val="9"/>
        <rFont val="Arial"/>
        <family val="2"/>
        <charset val="238"/>
      </rPr>
      <t xml:space="preserve"> raznih odprtin</t>
    </r>
    <r>
      <rPr>
        <sz val="9"/>
        <rFont val="Arial"/>
        <family val="2"/>
        <charset val="238"/>
      </rPr>
      <t xml:space="preserve"> v AB konstrukcijah različnih debelin; opaženje, razopaženje in čiščenje. Obračun po m2.</t>
    </r>
  </si>
  <si>
    <r>
      <t xml:space="preserve">Splošna opomba za vse betonske konstrukcije;
~ vsi vgrajeni betoni morajo izpolnjevati zahteve SIST EN 206, SIST EN 1026 in SIST EN 1992-1-1;
~ za vse betonske konstrukcije velja zahteva za 2. izvedbeni razred in 1. tolerančni razred po SIST EN 13670 in nacionalnem dodatku, kar je potrebno upoštevati pri pripravi in izvajanju programa kontrole kakovosti in projekta betona;
~ na proste robove vidnih površin se v opaž vgradi trikotne letve;
~ za vse vidne površine brez posebnih arhitekturnih oz. drugih zahtev in za nevidne površine veljajo zahteve za obdelavo površin po SIST EN 13670 in nacionalnem dodatku, kar je potrebno upoštevati pri izbiri opažev:
- vidne površine
</t>
    </r>
    <r>
      <rPr>
        <sz val="9"/>
        <rFont val="Arial"/>
        <family val="2"/>
        <charset val="238"/>
      </rPr>
      <t>• opažene površine osnovna/VB2
• neopažene površine osnovna</t>
    </r>
    <r>
      <rPr>
        <b/>
        <sz val="9"/>
        <rFont val="Arial"/>
        <family val="2"/>
        <charset val="238"/>
      </rPr>
      <t xml:space="preserve">
- nevidne površine:
</t>
    </r>
    <r>
      <rPr>
        <sz val="9"/>
        <rFont val="Arial"/>
        <family val="2"/>
        <charset val="238"/>
      </rPr>
      <t xml:space="preserve">• opažene: enostavna/VB0
• neopažene: enostavna
</t>
    </r>
  </si>
  <si>
    <r>
      <t xml:space="preserve">Dobava in polaganje </t>
    </r>
    <r>
      <rPr>
        <b/>
        <sz val="9"/>
        <rFont val="Arial"/>
        <family val="2"/>
        <charset val="238"/>
      </rPr>
      <t>PVC cevi fi 100</t>
    </r>
    <r>
      <rPr>
        <sz val="9"/>
        <rFont val="Arial"/>
        <family val="2"/>
        <charset val="238"/>
      </rPr>
      <t xml:space="preserve">  za odvodnjavanje meteornih vod iz linijske kanlete v obstoječ preboj, kompletno s fazonskimi kosi, spojnim in tesnilnim materialom ter  izvedbo preizkusa vodotesnosti po SIST EN 1610. Tesnenje preboja upoštevano pri zidarskih delih.
• cevi po standardih skupine SIST EN 13476</t>
    </r>
  </si>
  <si>
    <r>
      <t>Dobava in vgrajevanje</t>
    </r>
    <r>
      <rPr>
        <b/>
        <sz val="9"/>
        <rFont val="Arial"/>
        <family val="2"/>
        <charset val="238"/>
      </rPr>
      <t xml:space="preserve"> linijske kanalete</t>
    </r>
    <r>
      <rPr>
        <sz val="9"/>
        <rFont val="Arial"/>
        <family val="2"/>
        <charset val="238"/>
      </rPr>
      <t xml:space="preserve"> v predviden povozni betonski tlak/estrih na povoznem delu in v prevzemnem mestu, kot npr. ACO Drain Multiline V 200, nizkoprofilna, v=12cm. Vgradnja v beton po navodilih izbranega proizvajalca, vključno z vsemi pritrdilnim in tesnilnim materialom, zaključnimi in odtočnimi kosi, prevozi in prenosi.</t>
    </r>
  </si>
  <si>
    <r>
      <t>Kompletna dobava in izdelava</t>
    </r>
    <r>
      <rPr>
        <b/>
        <sz val="9"/>
        <rFont val="Arial"/>
        <family val="2"/>
        <charset val="238"/>
      </rPr>
      <t xml:space="preserve"> fasade (oznake Z-03)</t>
    </r>
    <r>
      <rPr>
        <sz val="9"/>
        <rFont val="Arial"/>
        <family val="2"/>
        <charset val="238"/>
      </rPr>
      <t xml:space="preserve"> iz Alu fasadnih kompozitnih plošč, s kasetnim sistemom pritrjevanja, kot. npr. Alucobond, debeline 0,4 cm, na tipski kovinski podkonstrukciji, debeline 5 cm,  z vsemi ojačitvami, podkonstrukcijami, veznim in spojnim materialom ter z vsemi pripadajočimi deli za izdelavo po detajlih in izbranem sistemu izvajalca. Dimenzije in barva plošč po izboru projektanta.</t>
    </r>
  </si>
  <si>
    <r>
      <t xml:space="preserve">Izdelava, dobava in montaža kritine, z oznako </t>
    </r>
    <r>
      <rPr>
        <b/>
        <sz val="9"/>
        <rFont val="Arial"/>
        <family val="2"/>
        <charset val="238"/>
      </rPr>
      <t>S-01</t>
    </r>
    <r>
      <rPr>
        <sz val="9"/>
        <rFont val="Arial"/>
        <family val="2"/>
        <charset val="238"/>
      </rPr>
      <t>, v sestavi:</t>
    </r>
  </si>
  <si>
    <r>
      <t xml:space="preserve">Izdelava, dobava in montaža kritine, z oznako </t>
    </r>
    <r>
      <rPr>
        <b/>
        <sz val="9"/>
        <rFont val="Arial"/>
        <family val="2"/>
        <charset val="238"/>
      </rPr>
      <t>S-02 in S-02</t>
    </r>
    <r>
      <rPr>
        <sz val="9"/>
        <rFont val="Arial"/>
        <family val="2"/>
        <charset val="238"/>
      </rPr>
      <t>, v sestavi:</t>
    </r>
  </si>
  <si>
    <r>
      <rPr>
        <sz val="9"/>
        <rFont val="Arial"/>
        <family val="2"/>
        <charset val="238"/>
      </rPr>
      <t xml:space="preserve">Kompletna dobava materiala in </t>
    </r>
    <r>
      <rPr>
        <b/>
        <sz val="9"/>
        <rFont val="Arial"/>
        <family val="2"/>
        <charset val="238"/>
      </rPr>
      <t xml:space="preserve">montaža  obloge na notranjem  delu atike </t>
    </r>
    <r>
      <rPr>
        <sz val="9"/>
        <rFont val="Arial"/>
        <family val="2"/>
        <charset val="238"/>
      </rPr>
      <t>na strehi - debelina zidu 30cm (glej detajl atike DET.11 IN DET.12), v naslednji sestavi:</t>
    </r>
  </si>
  <si>
    <r>
      <rPr>
        <sz val="9"/>
        <rFont val="Arial"/>
        <family val="2"/>
        <charset val="238"/>
      </rPr>
      <t xml:space="preserve">Kompletna dobava materiala in montaža  </t>
    </r>
    <r>
      <rPr>
        <b/>
        <sz val="9"/>
        <rFont val="Arial"/>
        <family val="2"/>
        <charset val="238"/>
      </rPr>
      <t>obloge na zgornjem delu atike</t>
    </r>
    <r>
      <rPr>
        <sz val="9"/>
        <rFont val="Arial"/>
        <family val="2"/>
        <charset val="238"/>
      </rPr>
      <t xml:space="preserve"> </t>
    </r>
    <r>
      <rPr>
        <b/>
        <sz val="9"/>
        <rFont val="Arial"/>
        <family val="2"/>
        <charset val="238"/>
      </rPr>
      <t xml:space="preserve">- kapa atike </t>
    </r>
    <r>
      <rPr>
        <sz val="9"/>
        <rFont val="Arial"/>
        <family val="2"/>
        <charset val="238"/>
      </rPr>
      <t>- debelina zidu 30cm (glej detajl atike in upoštevati, da je na S strani objekta AB konstrukcija v 12% naklonu), v naslednji sestavi:</t>
    </r>
  </si>
  <si>
    <r>
      <rPr>
        <sz val="9"/>
        <rFont val="Arial"/>
        <family val="2"/>
        <charset val="238"/>
      </rPr>
      <t xml:space="preserve">Kompletna dobava materiala in montaža </t>
    </r>
    <r>
      <rPr>
        <b/>
        <sz val="9"/>
        <rFont val="Arial"/>
        <family val="2"/>
        <charset val="238"/>
      </rPr>
      <t xml:space="preserve"> vertikalne obloge zidov na strehi</t>
    </r>
    <r>
      <rPr>
        <sz val="9"/>
        <rFont val="Arial"/>
        <family val="2"/>
        <charset val="238"/>
      </rPr>
      <t xml:space="preserve"> - debelina zidu 25cm (glej detajl DET.10, na načrtu JULFSF-7A8013 - Detajli STREHE), v naslednji sestavi:</t>
    </r>
  </si>
  <si>
    <r>
      <rPr>
        <b/>
        <sz val="9"/>
        <rFont val="Arial"/>
        <family val="2"/>
        <charset val="238"/>
      </rPr>
      <t xml:space="preserve">ZUNANJA KOVINSKA VRATA 
ZV-K-O-180/210-AB  -  V1
</t>
    </r>
    <r>
      <rPr>
        <sz val="9"/>
        <rFont val="Arial"/>
        <family val="2"/>
        <charset val="238"/>
      </rPr>
      <t xml:space="preserve">svetla širina / svetla višina: 160/214cm
zidarska širina / zidarska višina: 190/220cm
Vrata kot npr.: Schüco ADS 75 HS.HI
</t>
    </r>
    <r>
      <rPr>
        <b/>
        <sz val="9"/>
        <rFont val="Arial"/>
        <family val="2"/>
        <charset val="238"/>
      </rPr>
      <t>Lokacija: pri vhodu v FF</t>
    </r>
    <r>
      <rPr>
        <sz val="9"/>
        <rFont val="Arial"/>
        <family val="2"/>
        <charset val="238"/>
      </rPr>
      <t xml:space="preserve">
• Krilo: OPLAŠČENO JEKLENO KRILO
• Obdelava krila: prašno barvano
• Barva krila: RAL po izbiri projektanta
• Okvir: okvir poravnan s krilom
• Obdelava okvirja: enaka krilu
• Barva okvirja: RAL po izbiri projektanta
• Prag: prag 13mm 
• Debelina stene: 40cm
• Material stene: Armiran beton
• Požarna varnost: /
• Zaustavljalnik vrat: /
• Kljuka: na višini 1m; širine do 10cm
• Material kljuke: nerjaveče jeklo 
• Notranja kljuka: HOPPE Dallas
• Zunanja kljuka: HOPPE Dallas
• Ključavnica: cilindrična / kartični dostop
</t>
    </r>
    <r>
      <rPr>
        <b/>
        <sz val="9"/>
        <rFont val="Arial"/>
        <family val="2"/>
        <charset val="238"/>
      </rPr>
      <t xml:space="preserve">Opombe: </t>
    </r>
    <r>
      <rPr>
        <sz val="9"/>
        <rFont val="Arial"/>
        <family val="2"/>
        <charset val="238"/>
      </rPr>
      <t xml:space="preserve">
V obe vratni krili se vgradi resetke svetlih dimenzij 20/40cm</t>
    </r>
  </si>
  <si>
    <r>
      <rPr>
        <b/>
        <sz val="9"/>
        <rFont val="Arial"/>
        <family val="2"/>
        <charset val="238"/>
      </rPr>
      <t>ZUNANJA KOVINSKA VRATA 
ZV-K-O-180/210-AB  -  V2</t>
    </r>
    <r>
      <rPr>
        <sz val="9"/>
        <rFont val="Arial"/>
        <family val="2"/>
        <charset val="238"/>
      </rPr>
      <t xml:space="preserve">
svetla širina / svetla višina: 160/214cm
zidarska širina / zidarska višina: 190/220cm
Vrata kot npr.: Schüco ADS 75 HS.HI
</t>
    </r>
    <r>
      <rPr>
        <b/>
        <sz val="9"/>
        <rFont val="Arial"/>
        <family val="2"/>
        <charset val="238"/>
      </rPr>
      <t>Lokacija: pri vhodu v FS</t>
    </r>
    <r>
      <rPr>
        <sz val="9"/>
        <rFont val="Arial"/>
        <family val="2"/>
        <charset val="238"/>
      </rPr>
      <t xml:space="preserve">
• Krilo: OPLAŠČENO JEKLENO KRILO
• Obdelava krila: prašno barvano
• Barva krila: RAL po izbiri projektanta
• Okvir: okvir poravnan s krilom
• Obdelava okvirja: enaka krilu
• Barva okvirja: RAL po izbiri projektanta
• Prag: prag 13mm 
• Debelina stene: 40cm
• Material stene: Armiran beton
• Požarna varnost: /
• Zaustavljalnik vrat: /
• Kljuka: na višini 1m; širine do 10cm
• Material kljuke: nerjaveče jeklo 
• Notranja kljuka: HOPPE Dallas
• Zunanja kljuka: HOPPE Dallas
• Ključavnica: cilindrična / kartični dostop
• Opombe: /</t>
    </r>
  </si>
  <si>
    <r>
      <rPr>
        <b/>
        <sz val="9"/>
        <rFont val="Arial"/>
        <family val="2"/>
        <charset val="238"/>
      </rPr>
      <t>ZAMREŽENA ALUMINIJASTNA SEKCIJSKA VRATA SEKCIJSKA VRATA  ZV-K-sekc.vr. - 700/400-AB - V3</t>
    </r>
    <r>
      <rPr>
        <sz val="9"/>
        <rFont val="Arial"/>
        <family val="2"/>
        <charset val="238"/>
      </rPr>
      <t xml:space="preserve">
svetla širina / svetla višina: 700/400cm
Vrata kot npr.: HORMANN sekc. vr. ALR F 42
</t>
    </r>
    <r>
      <rPr>
        <b/>
        <sz val="9"/>
        <rFont val="Arial"/>
        <family val="2"/>
        <charset val="238"/>
      </rPr>
      <t>Lokacija: uvoz v objekt</t>
    </r>
    <r>
      <rPr>
        <sz val="9"/>
        <rFont val="Arial"/>
        <family val="2"/>
        <charset val="238"/>
      </rPr>
      <t xml:space="preserve">
• Krilo: OPLAŠČENO JEKLENO KRILO
• Polnilo: mreža iz raztegnjene pločevine (SE) 5mm
• Zmogljivostne lastnosti: SIST EN 13241
• Okvir: kotni vratni okvir izdelan iz vroče pocinkane jekl. Pločevine
• Vrsta okvirja: L okovlje za nizko preklado
Barva profilov: eloksirano v naravnem barvnem odtenku E6/C0
• Debelina stene: 40cm
• Material stene: Armiran beton
</t>
    </r>
    <r>
      <rPr>
        <b/>
        <sz val="9"/>
        <rFont val="Arial"/>
        <family val="2"/>
        <charset val="238"/>
      </rPr>
      <t>Opombe:</t>
    </r>
    <r>
      <rPr>
        <sz val="9"/>
        <rFont val="Arial"/>
        <family val="2"/>
        <charset val="238"/>
      </rPr>
      <t xml:space="preserve">
V ceni upoštevati ves potreben material, vijačenje, kovinsko podkonstrukcijo, vodila,… in tesnenje. Vse po navodilih in detajlih izbranega proizvajalca.</t>
    </r>
  </si>
  <si>
    <r>
      <t xml:space="preserve">Dobava materiala in izvedba </t>
    </r>
    <r>
      <rPr>
        <b/>
        <sz val="9"/>
        <rFont val="Arial"/>
        <family val="2"/>
        <charset val="238"/>
      </rPr>
      <t>samorazlivnega</t>
    </r>
    <r>
      <rPr>
        <sz val="9"/>
        <rFont val="Arial"/>
        <family val="2"/>
        <charset val="238"/>
      </rPr>
      <t xml:space="preserve"> </t>
    </r>
    <r>
      <rPr>
        <b/>
        <sz val="9"/>
        <rFont val="Arial"/>
        <family val="2"/>
        <charset val="238"/>
      </rPr>
      <t>protidrsnega epoksidnega tlaka</t>
    </r>
    <r>
      <rPr>
        <sz val="9"/>
        <rFont val="Arial"/>
        <family val="2"/>
        <charset val="238"/>
      </rPr>
      <t xml:space="preserve"> v prevzemnem mestu uvoznega objekta,  okvirne debeline 4 mm, po sistemu, kot. npr. KLB KOTZAL sistem A1 R10, v sestavi:
~ zaključni sloj EP216 + PU 805, 
~ izravnalno gladilni sloj EP28 skupne debeline do 1,5 mm
• V ceni upoštevati tudi pripravo podlage (brušenje, odstranitev prašnih delcev, kitanje z epoksidno malto,…), ter vse potrebne nanose, ki so potrebni za izvedbo takega tlaka. Barva po izbiri arhitekta (mat).
• sestava T-02
• epoksi
• V primeru izbire drugega prizvajalca, mora ostati kvaliteteta tlaka enaka ali boljša od zahtevane.</t>
    </r>
  </si>
  <si>
    <r>
      <rPr>
        <b/>
        <sz val="9"/>
        <rFont val="Arial"/>
        <family val="2"/>
        <charset val="238"/>
      </rPr>
      <t xml:space="preserve">Dobava in vgradnja lamelne protipoplavne zaščite, v dolžini 760 cm, </t>
    </r>
    <r>
      <rPr>
        <sz val="9"/>
        <rFont val="Arial"/>
        <family val="2"/>
        <charset val="238"/>
      </rPr>
      <t xml:space="preserve">na klančini uvoznega objekta, s stranskimi nadometnimi aluminijastimi vodili in kompresijskimi ročaji, kot. npr. Acquastop modular M86, glej tloris kleti in DET.08 - Detajl protipoplavne zaščitena na načrtu št. JULFSF-7A8012, po opisu:
~ Snemljivi vmesni steber iz nerjavnega jekla za višino zapore 2200 mm, z vpetjem in hrbtno oporo na klančini, kompresijskimi ročaji, dobavo in vgradnjo.
~ Par stranskih vodil iz eloksiranega aluminija za višino zapore 2200 mm s pokrovom, kompresijskimi ročaji, dobavo in vgradnjo.
~ 22 x lamelni element iz eloksiranega aluminija širine 3745 mm, višine 200 mm z dobavo.
</t>
    </r>
    <r>
      <rPr>
        <b/>
        <sz val="9"/>
        <rFont val="Arial"/>
        <family val="2"/>
        <charset val="238"/>
      </rPr>
      <t>Opomba:</t>
    </r>
    <r>
      <rPr>
        <sz val="9"/>
        <rFont val="Arial"/>
        <family val="2"/>
        <charset val="238"/>
      </rPr>
      <t xml:space="preserve"> V ceni upoštevati protipoplavno zaščito z vsemi elementi (zajezitvene lamele, končni elementi - nadometni U profili, vmesnim stebrom in podporo, z upoštevanimi vstavki, globine cca 220mm in 420mm, pokrovi za steber in vstavke, pritrdilne plošče, pritrdilni elementi, tesnila, pripomočki za dvigovanje, vpenjalnimi kosi z vijaki,...).
Vgradnja se izvrši po dogovoru z investitorjem in projektantom ter navodilih izbranega proizvajalca.
</t>
    </r>
    <r>
      <rPr>
        <b/>
        <sz val="9"/>
        <rFont val="Arial"/>
        <family val="2"/>
        <charset val="238"/>
      </rPr>
      <t>Opomba:</t>
    </r>
    <r>
      <rPr>
        <sz val="9"/>
        <rFont val="Arial"/>
        <family val="2"/>
        <charset val="238"/>
      </rPr>
      <t xml:space="preserve">
Zaradi izvedbe protipoplavnega sistema, se lokalno prekine cestni robnik.</t>
    </r>
  </si>
  <si>
    <t xml:space="preserve">Skupni uvoz in zunanja ureditev območja Fakultete za strojništvo in Fakultete za farmacijo
</t>
  </si>
  <si>
    <t xml:space="preserve">SKUPNI UVOZ V GARAŽO
</t>
  </si>
  <si>
    <t>SADAR + VUGA d.o.o.
Ljubljana, Slovenija</t>
  </si>
  <si>
    <t xml:space="preserve">1 NAČRT S PODROČJA ARHITEKTURE
</t>
  </si>
  <si>
    <t xml:space="preserve">PROJEKTANTSKI POPIS 
GRADBENO OBRTNIŠKIH DEL
</t>
  </si>
  <si>
    <t>junij 2025</t>
  </si>
  <si>
    <t>Jurij Sadar, univ. dipl. inž. 
arh.</t>
  </si>
  <si>
    <t>Miha Čebulj, univ. dipl. inž. 
arh., m. arch. (BI)</t>
  </si>
  <si>
    <t>Nina Janković, univ. dipl. 
inž. arh.</t>
  </si>
  <si>
    <t>ZAPS 0028 
PA PPN</t>
  </si>
  <si>
    <t>ZAPS 
1632 PA*</t>
  </si>
  <si>
    <t>ZAPS 0691 
PA PPN</t>
  </si>
  <si>
    <t>SPLOŠNI TEHNIČNI POGOJI</t>
  </si>
  <si>
    <t>Izvajalec je gospodarski subjekt s katerim naročnik sklene pogodbo o izvedbi javnega naročila in je v fazi oddaje naročila kot ponudnik oddal ekonomsko najugodnejšo ponudbo.</t>
  </si>
  <si>
    <t>Izvajalec se obveže, da bo upošteval veljavno zakonodajo, ki ureja graditev objektov v Republiki Sloveniji, vključno s povezanimi podzakonskimi akti, predpisi, tehničnimi smernicami, standardi, pravili stroke in dobro gradbeno prakso. Prav tako mora izvajalec upoštevati vse zahteve izdanega integralnega gradbenega dovoljenja in vsa dela izvesti skladno s projektno dokumentacijo ter ostalimi pogoji, objavljenimi v razpisni dokumentaciji.</t>
  </si>
  <si>
    <t>Dela lahko izvaja samo izvajalec, ki je registriran za opravljanje gradbene dejavnosti in ima za tovrstna dela ustrezno zavarovanje za škodo, certifikate, tehnično izobražen kader, sredstva ter je usposobljen za samostojno pripravo in izvedbo del.</t>
  </si>
  <si>
    <t>Izvajalec odgovarja za kakovost izvedbe vseh del.</t>
  </si>
  <si>
    <t>Izvajalec nosi vso odgovornost za nesreče in škodo, ki nastane na objektu ali v okolici zaradi njegovega dela.</t>
  </si>
  <si>
    <t>Pred oddajo ponudbe se je izvajalec dolžan seznaniti z območjem predvidenim za gradnjo in temu prilagoditi vsa potrebna dela, kar mora biti zajeto v ponudbi. V neposredni bližini predvidene gradnje se nahajajo stavbe, v katerih potekajo izobraževalni in raziskovalni procesi. Zato bo izvajalec moral izvajati kontrolo hrupa in kontrolo vibracij. Dela, ki so hrupna in dela, ki povzročajo vibracije bo izvajalec moral preprečiti oziroma jih izvesti na način, da povzročajo minimalne vplive. Tehnologijo rušenja, pilotiranja in tehnologijo izvedbe ostalih del bo izvajalec moral prilagoditi tako, da bo vpliv minimalen. Izvajalec mora preprečiti in zmanjšati emisije delcev iz gradbišča na najmanjšo možno mero.</t>
  </si>
  <si>
    <t>Izvajalec je pred oddajo ponudbe dolžan pregledati projektno dokumentacijo in ostale pogoje, ki so del razpisne dokumentacije V primeru morebitnih napak in neskladij je izvajalec dolžan na to opozoriti naročnika pred oddajo ponudbe.</t>
  </si>
  <si>
    <t>Pred oddajo ponudbe je izvajalec dolžan preveriti ustreznost popisov del in količin v teh popisih ter njihovo skladnost z ostalimi dokumenti projektne dokumentacije, ki so del razpisne dokumentacije. Prav tako je izvajalec dolžan preveriti vse detajle in sheme. Vse izmere je potrebno preveriti po posameznih projektih oz. načrtih, ki sestavljajo razpisno dokumentacijo. V primeru ugotovljenih neskladij je v času priprave ponudbe obvezan o tem obvestiti naročnika.</t>
  </si>
  <si>
    <t>Pred oddajo ponudbe je izvajalec dolžan v tem popisu preveriti zmnožke in seštevke ter prenose le-teh v rekapitulacijo. Izvajalec se s pripravo ponudbe obvezuje, da je prebral vse celice in elemente celotnega popisa, vključno z vsemi postavkami in splošnimi navodili ali določili in je preveril pravilnost preračuna ter s tem zagotavlja ponudbeno vrednost.</t>
  </si>
  <si>
    <t xml:space="preserve">Dela bo izvajalec moral izvajati po predloženi projektni dokumentaciji, detajlih in z upoštevanjem navodil in potrditev projektanta, nadzornika in investitorja. Vso potrebno delavniško dokumentacijo zagotovi izvajalec del v okviru ponujene cene. </t>
  </si>
  <si>
    <t xml:space="preserve">Pred izvedbo posameznih del je izvajalec dolžan pregledati projektno dokumentacijo za izvedbo gradnje (PZI) in elaborate. Na morebitne napake v dokumentaciji ali neskladja med posameznimi načrti ali deli načrtov (popisi del, tehnična poročila, lokacijski in tehnični prikazi) izvajalec opozori nadzornika in projektanta, in se z njima pravočasno uskladi. </t>
  </si>
  <si>
    <t>Tehnični opisi, prikazi, detajli, sheme ter ostali dokumenti v PZI dokumentaciji predstavljajo dodaten opis popisnih postavk gradbeno obrtniških in inštalacijskih del ter jih je potrebno dosledno upoštevati skupaj s popisom del.</t>
  </si>
  <si>
    <t>Specifikacije in zahteve, navedene v popisu, se ne smejo upoštevati kot edine zahteve. Izvajalec je dolžan v ceni zajeti in dobaviti vse elemente opreme ter opraviti dela in storitve, ki niso eksplicitno navedeni, a so bistvenega pomena za funkcionalnost, skladnost s predpisi ter kontinuirano, zanesljivo in varno obratovanje opreme.</t>
  </si>
  <si>
    <t>Vsa dela morajo biti izvedena kvalitetno in iz materialov z zahtevanimi lastnostmi, izvedena skladno z veljavno zakonodajo in z upoštevanjem navodil za vgradnjo za izbrane materiale in opremo, s predložitvijo  predpisanih izjav o lastnostih in/ali certifikatov. Vsi gradbeni proizvodi (GP) morajo biti označeni s CE oznako.</t>
  </si>
  <si>
    <t>Za vsako opisano delo v popisu je potrebno upoštevati celotno potrebno delo, ves osnovni in pomožni material, prevoz materiala in orodja na objekt, notranje transporte, delovne in pomožne odre, zaključno čiščenje in odstranitev odpadkov po dovršenem delu.</t>
  </si>
  <si>
    <t>Vsa delovna sredstva, organizacija in koordinacija del, pripravljalna, spremljajoča in zaključna dela, potrebni montažni in tesnilni materiali ter podkonstrukcije so sestavni del posameznih postavk.</t>
  </si>
  <si>
    <t>V enotnih cenah posameznih postavk mora biti zajeto oz. upoštevano tudi naslednje:
- načrt organizacije gradbišča s podrobnim terminskim planom in izvedba vseh pripravljalnih del, postavitev, organizacija, zaščita in prijava gradbišča, gradbiščnih objektov, ureditev začasnih deponij, tekoče vzdrževanje, skupaj s plačilom splošnih stroškov pristojbin in davkov upravnih organov, pridobivanju raznih dovoljenj in soglasij za izvedbo, ograditev gradbišča in postavitev gradbene table in prometne signalizacije, zagotavljanje  ustrezne varnosti na gradbišču, tekoče vzdrževanje in končna odstranitev gradbišča;
- zagotovitev potrebnih začasnih površin za transportne poti in gradnjo izven območja gradbišča s plačilom stroškov za sanacijo in vzpostavitev okoliških zemljišč in objektov v prvotno stanje (soglasja, odškodnine, itd.);
- začasni odvoz, deponiranje in vračanje izkopanega materiala, ki ga ne bo možno deponirati na gradbišču;
- odvoz in zagotovitev odstranjevanja odpadnega gradbenega materiala skladno z zakonodajo na področju ravnanja z odpadki (odvoz na urejene deponije s plačilom komunalnih prispevkov in taks itd.);
- oteženi izkop v mokrem terenu, izkop v vodi, odvod meteorne vode iz gradbene jame in vode, ki se izceja iz bočnih strani izkopov;  
- ustrezno varovanje izkopa gradbene jame za objekt in ostalih manjših posameznih izkopov za izvedbo komunalne infrastrukture brez posegov na sosednja zemljišča;
- ustrezno varovanje obstoječih objektov, infrastrukture in okolice v času gradnje ter dokumentiranje vseh morebitnih škodnih dogodkov;
- pripravljalna, spremljajoča in zaključna dela (zakoličbe, zagotovitev potrebnih komunalnih priključkov za potrebe izvajanja gradnje, izvedba začasnih inštalacij, označevanje podzemnih vodov, postavljanje in vzdrževanje zakoličbenih profilov, izvedba in označevanje novih in starih križanj ter morebitna zaščita križanj komunalnih vodov, geodetski posnetki in izdajanje vmesnih posnetkov izvedene infrastrukture naročniku, izdelava zbirnih kart, itd.), v kolikor ni to drugače določeno;
- pridobivanje soglasij in izvedba morebitnih zapor na vseh cestah s plačilom stroškov, nadomestil in pristojbin;
- zagotovitev oz. postavitev in končna odstranitev po zaključku gradnje začasnih skladišč in začasnega pisarniškega kontejnerskega objekta vključno z opremo za dve delovni mesti in za skupne operativne sestanke vel. ca. 40 m2 za potrebe naročnika, s tekočim vzdrževanjem in čiščenjem.</t>
  </si>
  <si>
    <t>Vsi odri morajo biti upoštevani v enotnih cenah navedenih postavk, razen tistih, ki so posebej navedeni.</t>
  </si>
  <si>
    <t>Vsi delovni in pomožni odri, lestve in ostala potrebna pomožna sredstva, kot tudi čiščenje vseh elementov po končanih delih, mora biti upoštevano v enotnih cenah navedenih postavk, razen tistih, ki so posebej navedeni.</t>
  </si>
  <si>
    <t>Delavniško dokumentacijo za vse nosilne jeklene konstrukcije in podkonstrukcije izdela izvajalec, strošek izdelave delavniške dokumentacije se upošteva v ponujenih cenah in se ne obračuna posebej.</t>
  </si>
  <si>
    <t>V enotnih cenah postavk mora biti vključeno tudi vgrajevanje vseh instalacijskih razvodov v opaže armirano betonskih elementov in izdelava prehodov inštalacij ter dodatno izrezovanje utorov in prebojev v kamnite,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 V ponudbi morajo biti upoštevana vsa drobna strojna in elektro instalacijska dela in transporti.</t>
  </si>
  <si>
    <t>0.1.26</t>
  </si>
  <si>
    <t>Za vse vidne elemente in serijske elemente je obvezna predhodna uskladitev obdelav, barv in materialov s projektantom na podlagi dostavljenih vzorcev v ustrezni velikosti. Obvezna je preveritev dejanskih mer na licu mesta in posledična prilagoditev elementov in njihove montaže.</t>
  </si>
  <si>
    <t>0.1.27</t>
  </si>
  <si>
    <t>Dimenzije obrtniških izdelkov in količine je potrebno pred naročanjem preveriti na objektu. Potrebna je uskladitev vseh elementov (kljuke, okovje, detajlne konstrukcije in obdelave, itd.) s projektantom, nadzornikom in investitorjem. Izvajalec je dolžan pred izdelavo predložiti projektantu v potrditev ustrezne delavniške načrte in detajle.</t>
  </si>
  <si>
    <t>0.1.28</t>
  </si>
  <si>
    <t>V posameznih postavkah popisa so navedeni proizvajalci in/ali tipi posameznih sistemov, materialov ali opreme, s čimer so zgolj natančno opredeljene zahtevane tehnične lastnosti. Izvajalec del lahko ponudi nadomesten sistem, material ali opremo drugega proizvajalca in tipa, pri čemer morajo biti tehnične lastnosti ponujenega sistema, materiala ali opreme enakovredne ali boljše od opredeljenih v popisu, dimenzijsko pa ne smejo presegati projektiranih dimenzij. Vse funkcijske in tehnične karakteristike nadomestnih sistemov, materialov ali opreme mora izvajalec dokazati z ustrezno dokumentacijo.
Vse morebitne posledice zaradi spremembe sistemov, materialov ali opreme vključno z morebitnimi spremembami oz. dopolnitvami BIM modelov in projektne dokumentacije, stroškovno in časovno bremenijo izvajalca.</t>
  </si>
  <si>
    <t>0.1.29</t>
  </si>
  <si>
    <t>Vsako zamenjavo, uporabo in končni izbor nadomestnih sistemov, materialov, proizvodov in opreme morajo obvezno in pravočasno (pred dobavo in vgradnjo) pisno potrditi projektant (vseh sodelujočih strok), nadzornik in investitor.</t>
  </si>
  <si>
    <t>0.1.30</t>
  </si>
  <si>
    <t xml:space="preserve">Splošni pogoji za področje DGNB certificiranja predstavljajo dopolnilo splošnim tehničnim pogojem in ne odpravljajo drugih obveznosti in odgovornosti, ki jih ima izvajalec v skladu s predpisi in pogodbo. </t>
  </si>
  <si>
    <t>Izvajalec mora v svojih ponudbah upoštevati, da se bo objekt certificiral v skladu z zahtevami DGNB sistema certificiranja trajnostne gradnje, ter pravočasno (vsaj 60 dni pred vgradnjo posameznega produkta) dostaviti vso ustrezno dokumentacijo za vse v ponudbi zajete materiale, elemente in opremo.
Zahtevana je uporaba materialov, elementov ali opreme, ki so okolju in ljudem prijazni, energetsko učinkoviti in obenem ustrezajo zahtevam DGNB sistema.
Zahtevan nivo certifikata je: ZLATI CERTIFIKAT</t>
  </si>
  <si>
    <t>Izvajalec mora v svojih ponudbah upoštevati, da je potrebno skladno z določili DGNB certifikacijskega sistema, pravočasno (pred pričetkom gradnje) dostaviti vso ustrezno dokumentacijo, za vse v ponudbi zajete materiale, elemente in opremo (tehnični list, varnostni list, izjava o lastnostih, tehnična navodila za ravnanje, servisiranje, vzdrževanje,...) v slovenskem jeziku.
Vgradnja kakršnihkoli materialov, elementov ali opreme, se izvede zgolj na podlagi predhodne preveritve posredovane dokumentacije in obenem potrditve s strani nadzornika.</t>
  </si>
  <si>
    <t xml:space="preserve">Izvajalec lahko v svoji ponudbi predlaga alternativne produkte in rešitve glede na predvidene s projektom, pod pogojem, da le-te prav tako izpolnjujejo vse navedene zahteve. Pri morebitnih predlaganih alternativnih produktih oz. rešitvah je potrebno upoštevati najmanj enake ali boljše lastnosti v smislu življenjske dobe, obstojnosti, ter enostavnosti in stroška čiščenja ter vzdrževanja v primerjavi s projektom predpisanimi rešitvami. 
Za alternativne rešitve izvajalec pridobi soglasje projektanta, nadzornika in investitorja pred pričetkom gradnje.  </t>
  </si>
  <si>
    <t>Izvajalec med gradnjo dnevno beleži vsa eventualna odstopanja od PZI projektne dokumentacije ter podatke pravočasno posreduje naročniku, nadzoru in projektantu. Potrjene spremembe vnese v podlage za izdelavo PID in posodobitev BIM modelov.</t>
  </si>
  <si>
    <t>Izvajalec med gradnjo sproti izpolnjuje Seznam vseh konstrukcijskih sestav s pripadajočimi vgrajenimi gradbenimi materiali in dokumentira naslednje podatke o vgrajenih materialih (v slovenskem jeziku):
  - Varnostni list
  - Tehnični list
  - Izjavo o lastnostih (če je relevantno)
  - Izkazovanje morebiti obstoječega okoljskega certifikata (Tip I - okoljski znak ali Tip III - okoljska produktna deklaracija /EPD)
  - Izjavo proizvajalca ali dobavitelja, da produkt ustreza zahtevam ENV1.2
  - Tehnična navodila za ravnanje, servisiranje, vzdrževanje oziroma ostale, z zakonom predpisane dokumente in dokumentacijo.</t>
  </si>
  <si>
    <t>Za vse vgrajene bistvene tehnične sisteme mora izvajalec zagotoviti obstoj pooblaščenega servisa, ki deluje na območju Republike Slovenije, da ima investitor možnost skleniti ustrezno pogodbo o vzdrževanju. 
Med bistvene tehnične sisteme sodijo npr.: sistemi ogrevanja in hlajenja, priprava tehnoloških medijev, prezračevanje in klimatizacija, sistemi detekcije in gašenja požara, sistemi tehničnega varovanja, BMS in CNS sistemi upravljanja stavbe, razsvetljava, komunikacijski in WI-FI sistemi,...</t>
  </si>
  <si>
    <t>Izvajalec bo za elemente iz lesa moral dokazovati izvor z navedbo izvorne države in tipa lesa, FSC / PEFC certifikat z dodatnim pripadajočim potrdilom Chain of custody-trgovski certifikat dobavitelja - ta se dokazuje z dobavnicami, računi ali enakovredno.
Za izdelke iz naravnega kamna iz EU držav je potrebna deklaracija, da je izvor in procesiranje teh izdelkov v celoti v EU državah. Za izdelke iz naravnega kamna, ki prihajajo iz držav izven EU, je potrebno predložiti dokazilo o izpolnjevanju ILO konvencije 182, ki vključuje neodvisna inšpekcijska poročila.</t>
  </si>
  <si>
    <r>
      <rPr>
        <u/>
        <sz val="9"/>
        <rFont val="Arial"/>
        <family val="2"/>
        <charset val="238"/>
      </rPr>
      <t>Izobraževanje udeležencev pri gradnji</t>
    </r>
    <r>
      <rPr>
        <sz val="9"/>
        <rFont val="Arial"/>
        <family val="2"/>
        <charset val="238"/>
      </rPr>
      <t xml:space="preserve">
Izvajalec je dolžan vse udeležence pri gradnji podrobneje seznaniti tudi z relevantnimi koncepti, študijami, elaborati, ki opredelujejo trajnostni način gradnje za naslednja področja:
- zaščita pred hrupom (Poročilo o vplivih na okolje št. 100123-11523, z dne 11.5.2023, dopolnitev 13. 11. 2023 in 28. 3. 2024 (E-NET OKOLJE d.o.o. in GIGA-R d.o.o.))
- zaščita pred prašenjem
- zaščita tal in podzemne vode (Poročilo o vplivih na okolje št. 100123-11523, z dne 11.5.2023, dopolnitev 13. 11. 2023 in 28. 3. 2024 (E-NET OKOLJE d.o.o. in GIGA-R d.o.o.)), Analiza tveganja za onesnaženje vodnega telesa podzemne vode št. 0346-023/2023, maj 2023 (Geološko projektiranje d.o.o.))
- ravnanje z gradbenimi odpadki (Načrt gospodarjenja z gradbenimi odpadki)
Izobraževanja se izvajajo skladno z navodili DGNB sistema opredeljenimi v merilu:
</t>
    </r>
    <r>
      <rPr>
        <u/>
        <sz val="9"/>
        <rFont val="Arial"/>
        <family val="2"/>
        <charset val="238"/>
      </rPr>
      <t>PRO 2.1</t>
    </r>
    <r>
      <rPr>
        <sz val="9"/>
        <rFont val="Arial"/>
        <family val="2"/>
        <charset val="238"/>
      </rPr>
      <t xml:space="preserve">
</t>
    </r>
    <r>
      <rPr>
        <i/>
        <sz val="9"/>
        <rFont val="Arial"/>
        <family val="2"/>
        <charset val="238"/>
      </rPr>
      <t>1.2, 2.2, 3.2 in 4.2 Training for the parties implementing the construction work</t>
    </r>
  </si>
  <si>
    <r>
      <rPr>
        <u/>
        <sz val="9"/>
        <rFont val="Arial"/>
        <family val="2"/>
        <charset val="238"/>
      </rPr>
      <t>Navodila za obratovanje in vzdrževanje objekta</t>
    </r>
    <r>
      <rPr>
        <sz val="9"/>
        <rFont val="Arial"/>
        <family val="2"/>
        <charset val="238"/>
      </rPr>
      <t xml:space="preserve">
Izvajalec pripravi Navodila za obratovanje in vzdrževanje objekta skladno z veljavno slovensko zakonodajo in navodili DGNB sistema opredeljenimi v merilih:
</t>
    </r>
    <r>
      <rPr>
        <u/>
        <sz val="9"/>
        <rFont val="Arial"/>
        <family val="2"/>
        <charset val="238"/>
      </rPr>
      <t>PRO 1.5</t>
    </r>
    <r>
      <rPr>
        <sz val="9"/>
        <rFont val="Arial"/>
        <family val="2"/>
        <charset val="238"/>
      </rPr>
      <t xml:space="preserve">
</t>
    </r>
    <r>
      <rPr>
        <i/>
        <sz val="9"/>
        <rFont val="Arial"/>
        <family val="2"/>
        <charset val="238"/>
      </rPr>
      <t>1.1 Production and provision of maintenance, inspection, operating and care instructions
3.1 Production and provision of a facility management manual</t>
    </r>
  </si>
  <si>
    <r>
      <rPr>
        <u/>
        <sz val="9"/>
        <rFont val="Arial"/>
        <family val="2"/>
        <charset val="238"/>
      </rPr>
      <t>Meritve kontrole kakovosti gradnje</t>
    </r>
    <r>
      <rPr>
        <sz val="9"/>
        <rFont val="Arial"/>
        <family val="2"/>
        <charset val="238"/>
      </rPr>
      <t xml:space="preserve">
Izvajalec mora upoštevati, da se bodo po koncu gradnje izvedle naslednje meritve:
- meritve zrakotesnosti
- meritve s termokamero (termografija)
- meritve akustike
- meritve zvočne zaščite ovoja stavbe
- meritve zvočne zaščite ločilnih elementov med posameznimi prostori različnih namembnosti
- meritve udarnega zvoka
- meritve vlažnosti vgrajenih elementov, pred vgradnjo finalnih tlakov
- test odvoda dima in toplote
Meritve morajo opraviti ustrezno usposobljeni preskusni organi ali strokovnjaki ter rezultate oceniti in primerjati z zahtevami. Obseg opravljenih meritev mora biti sorazmeren z velikostjo zgradbe in mora ustrezno odražati cilj preverjanja kakovosti zgradbe.
Smiselno je, da izvajalec del tekom gradnje za sprotno kontrolo kakovosti vgrajenih materialov, elementov in opreme, sam izvaja meritve. 
Končne meritve (ob primopredaji) izvede tretja oseba kot neodvisna potrditev doseganja zahtev.
Meritve se izvajajo skladno z veljavno slovensko zakonodajo in navodili DGNB sistema opredeljenimi v merilu:
</t>
    </r>
    <r>
      <rPr>
        <u/>
        <sz val="9"/>
        <rFont val="Arial"/>
        <family val="2"/>
        <charset val="238"/>
      </rPr>
      <t>PRO 2.2</t>
    </r>
    <r>
      <rPr>
        <sz val="9"/>
        <rFont val="Arial"/>
        <family val="2"/>
        <charset val="238"/>
      </rPr>
      <t xml:space="preserve">
</t>
    </r>
    <r>
      <rPr>
        <i/>
        <sz val="9"/>
        <rFont val="Arial"/>
        <family val="2"/>
        <charset val="238"/>
      </rPr>
      <t>2. Quality control measurements</t>
    </r>
  </si>
  <si>
    <r>
      <rPr>
        <u/>
        <sz val="9"/>
        <rFont val="Arial"/>
        <family val="2"/>
        <charset val="238"/>
      </rPr>
      <t>Zagotavljanje kakovosti za uporabljene gradbene proizvode</t>
    </r>
    <r>
      <rPr>
        <sz val="9"/>
        <rFont val="Arial"/>
        <family val="2"/>
        <charset val="238"/>
      </rPr>
      <t xml:space="preserve">
Izvajalec mora zagotavljati izvajanje primerjav med definiranim in dejansko uporabljenim materialom, elementom ali opremo skladno seznamom: DGNB razredi kakovosti vgrajenih materialov, elementov in opreme (JULFS--7X9001), vključno z dokazno dokumentacijo ugotovitev primerjav ter skladno z navodili DGNB sistema opredeljenimi v merilu:
</t>
    </r>
    <r>
      <rPr>
        <u/>
        <sz val="9"/>
        <rFont val="Arial"/>
        <family val="2"/>
        <charset val="238"/>
      </rPr>
      <t>PRO 2.2</t>
    </r>
    <r>
      <rPr>
        <sz val="9"/>
        <rFont val="Arial"/>
        <family val="2"/>
        <charset val="238"/>
      </rPr>
      <t xml:space="preserve">
</t>
    </r>
    <r>
      <rPr>
        <i/>
        <sz val="9"/>
        <rFont val="Arial"/>
        <family val="2"/>
        <charset val="238"/>
      </rPr>
      <t>3.1 Quality assurance for the used construction products</t>
    </r>
  </si>
  <si>
    <r>
      <rPr>
        <u/>
        <sz val="9"/>
        <rFont val="Arial"/>
        <family val="2"/>
        <charset val="238"/>
      </rPr>
      <t>Zaščita pred vlago</t>
    </r>
    <r>
      <rPr>
        <sz val="9"/>
        <rFont val="Arial"/>
        <family val="2"/>
        <charset val="238"/>
      </rPr>
      <t xml:space="preserve">
Izvajalec predloži dokumentacijo, ki dokazuje, da je bil izveden program prezračevanja, prilagojen stavbi, s čimer se zagotovi pogoje, da so vgrajeni gradbeni elementi ustrezno suhi, skladno z navodili DGNB opredeljenimi v merilu:
</t>
    </r>
    <r>
      <rPr>
        <u/>
        <sz val="9"/>
        <rFont val="Arial"/>
        <family val="2"/>
        <charset val="238"/>
      </rPr>
      <t>PRO 2.2</t>
    </r>
    <r>
      <rPr>
        <sz val="9"/>
        <rFont val="Arial"/>
        <family val="2"/>
        <charset val="238"/>
      </rPr>
      <t xml:space="preserve">
</t>
    </r>
    <r>
      <rPr>
        <i/>
        <sz val="9"/>
        <rFont val="Arial"/>
        <family val="2"/>
        <charset val="238"/>
      </rPr>
      <t>4.1 Mould prevention</t>
    </r>
  </si>
  <si>
    <r>
      <rPr>
        <u/>
        <sz val="9"/>
        <rFont val="Arial"/>
        <family val="2"/>
        <charset val="238"/>
      </rPr>
      <t>Preizkusi delovanja sistemov</t>
    </r>
    <r>
      <rPr>
        <sz val="9"/>
        <rFont val="Arial"/>
        <family val="2"/>
        <charset val="238"/>
      </rPr>
      <t xml:space="preserve">
Izvajalec sodeluje pri izvedbi predhodnega in končnega preizkusa delovanja vseh bistvenih tehničnih komponent stavbe in pripravi ustrezne dokazne dokumentacije ter pri usposabljanju vzdrževalcev/upravljalcev stavbe, skladno z navodili DGNB sistema opredeljenimi v merilu:
</t>
    </r>
    <r>
      <rPr>
        <u/>
        <sz val="9"/>
        <rFont val="Arial"/>
        <family val="2"/>
        <charset val="238"/>
      </rPr>
      <t>PRO 2.3</t>
    </r>
    <r>
      <rPr>
        <sz val="9"/>
        <rFont val="Arial"/>
        <family val="2"/>
        <charset val="238"/>
      </rPr>
      <t xml:space="preserve">
</t>
    </r>
    <r>
      <rPr>
        <i/>
        <sz val="9"/>
        <rFont val="Arial"/>
        <family val="2"/>
        <charset val="238"/>
      </rPr>
      <t>3.1 Performance of a preliminary function test
4.1 Performance and documentation of a function test and training for the operators</t>
    </r>
  </si>
  <si>
    <r>
      <rPr>
        <u/>
        <sz val="9"/>
        <rFont val="Arial"/>
        <family val="2"/>
        <charset val="238"/>
      </rPr>
      <t>Poročilo o zagonu objekta</t>
    </r>
    <r>
      <rPr>
        <sz val="9"/>
        <rFont val="Arial"/>
        <family val="2"/>
        <charset val="238"/>
      </rPr>
      <t xml:space="preserve">
Izvajalec sodeluje pri pripravi končnega poročila o zagonu objekta, skladno z navodili DGNB sistema opredeljenimi v merilu:
</t>
    </r>
    <r>
      <rPr>
        <u/>
        <sz val="9"/>
        <rFont val="Arial"/>
        <family val="2"/>
        <charset val="238"/>
      </rPr>
      <t>PRO 2.3</t>
    </r>
    <r>
      <rPr>
        <sz val="9"/>
        <rFont val="Arial"/>
        <family val="2"/>
        <charset val="238"/>
      </rPr>
      <t xml:space="preserve">
</t>
    </r>
    <r>
      <rPr>
        <i/>
        <sz val="9"/>
        <rFont val="Arial"/>
        <family val="2"/>
        <charset val="238"/>
      </rPr>
      <t>5.1 Creation of a detailed final report</t>
    </r>
  </si>
  <si>
    <r>
      <rPr>
        <u/>
        <sz val="9"/>
        <rFont val="Arial"/>
        <family val="2"/>
        <charset val="238"/>
      </rPr>
      <t>Koncept celovitega delovanja sistemov v stavbi</t>
    </r>
    <r>
      <rPr>
        <sz val="9"/>
        <rFont val="Arial"/>
        <family val="2"/>
        <charset val="238"/>
      </rPr>
      <t xml:space="preserve">
Izvajalec sodeluje pri procesu implementiranja stalnega nadzora in nastavitev delovanja stavbe ter usposabljanju vzdrževalcev/upravljalcev stavbe.
Navedeno se izvede v skladu z navodili DGNB sistema opredeljenimi v merilu:
</t>
    </r>
    <r>
      <rPr>
        <u/>
        <sz val="9"/>
        <rFont val="Arial"/>
        <family val="2"/>
        <charset val="238"/>
      </rPr>
      <t>PRO 2.3</t>
    </r>
    <r>
      <rPr>
        <sz val="9"/>
        <rFont val="Arial"/>
        <family val="2"/>
        <charset val="238"/>
      </rPr>
      <t xml:space="preserve">
</t>
    </r>
    <r>
      <rPr>
        <i/>
        <sz val="9"/>
        <rFont val="Arial"/>
        <family val="2"/>
        <charset val="238"/>
      </rPr>
      <t>6.1 Creation and handover of an integral operating concept</t>
    </r>
  </si>
  <si>
    <r>
      <rPr>
        <u/>
        <sz val="9"/>
        <rFont val="Arial"/>
        <family val="2"/>
        <charset val="238"/>
      </rPr>
      <t>Prilagoditev nastavitev sistemov po začetni fazi uporabe objekta</t>
    </r>
    <r>
      <rPr>
        <sz val="9"/>
        <rFont val="Arial"/>
        <family val="2"/>
        <charset val="238"/>
      </rPr>
      <t xml:space="preserve">
Izvajalec sodeluje pri ponovnem pregledu delovanja vseh bistvenih tehničnih sistemov ter eventualni ponovni prilagoditvi teh sistemov s strani strokovnjaka oz. (neodvisne) tretje osebe.
Postopek se izvede po približno 10–14 mesecih po zaključku gradnje, skladno z navodili DGNB sistema opredeljenimi v merilu:
</t>
    </r>
    <r>
      <rPr>
        <u/>
        <sz val="9"/>
        <rFont val="Arial"/>
        <family val="2"/>
        <charset val="238"/>
      </rPr>
      <t>PRO 2.3</t>
    </r>
    <r>
      <rPr>
        <sz val="9"/>
        <rFont val="Arial"/>
        <family val="2"/>
        <charset val="238"/>
      </rPr>
      <t xml:space="preserve">
</t>
    </r>
    <r>
      <rPr>
        <i/>
        <sz val="9"/>
        <rFont val="Arial"/>
        <family val="2"/>
        <charset val="238"/>
      </rPr>
      <t>7.1 Readjustment of the system following initial operating phase</t>
    </r>
  </si>
  <si>
    <t>Podrobnejši opis DGNB sistema in navodila za posamezne kriterije so dostopna v dokumentu"DGNB Criteria Set New Construction Buildings, Version 2020 International", ki je na voljo na DGNB spletni strani https://www.dgnb.de/en/certification/important-facts-about-dgnb-certification/criteria</t>
  </si>
  <si>
    <t>arhitektura</t>
  </si>
  <si>
    <t>izdelava popisov</t>
  </si>
  <si>
    <t>zaščita HI: geotekstil (filc), d=1,9 mm, r.š. cca 50cm, termično obdelan filc iz 100 % sintetičnih vlaken, namenjen filtraciji in mehanski zaščiti, poliester (PES), kot npr.: Urbanscape Geotextile 300-REC), kot npr. TenCate Polyfelt TS 50, po navodilih izbranega proizvajalca</t>
  </si>
  <si>
    <t>Kronsko vrtanje v AB konstrukcije. Enotna cena se poda za 1 cm globine vrtanja, obračuna pa se glede na dejanski fi in globino vrtanja. Cena služi za informacijo eventuelnega nastalega stroška.
~ fi 125 mm</t>
  </si>
  <si>
    <t>Izdelava in dobava trakov iz nerjaveče pločevine za razmejitev tlakov. Vgradnja trakov je upoštevana pri zidarskih delih.</t>
  </si>
  <si>
    <t>KLJUČAVNIČARSKA DELA</t>
  </si>
  <si>
    <t>Kompletna izvedba tesnenja odprtin fi cca 710 mm v AB stenah, debeline 40 cm - po montaži jekljenih instalacijskih cevi, skupaj z vsemi potrebnimi deli in materialom po navodilu proizvajalca, se izvede tako, da se: 
~ nabrekajoči tesnilni trak kot npr. Bentorub + 25x20mm, se zalepi okoli cevi in po obodu odprtine za izvedbo vodotesnega delovnega stika
~ vmesni prostor med cevmi in betonsko steno se zapolni s epoksidno malto, kot npr. KEMAPOX GRUND 2000 z primešanim suhim kremenovim pesekom, kot npr. EPOXY SAND ES 30
~ na zunanji strani objekta se okoli cevi s prekrivanjem zidu in cevi v širini cca 10 cm zaščiti stik s HI trakom, kot nor. Prepruf tape in tekočo membrano, kot npr. Bituthene LM
Glej detajl tesnenja preboja - DET.14!</t>
  </si>
  <si>
    <r>
      <t xml:space="preserve">Kompletna izvedba talnega in stenskega </t>
    </r>
    <r>
      <rPr>
        <b/>
        <sz val="9"/>
        <rFont val="Arial"/>
        <family val="2"/>
        <charset val="238"/>
      </rPr>
      <t>vodotesnega stika</t>
    </r>
    <r>
      <rPr>
        <sz val="9"/>
        <rFont val="Arial"/>
        <family val="2"/>
        <charset val="238"/>
      </rPr>
      <t xml:space="preserve"> po obodnem delu stika med uvoznim objektom in FFA / FS z uporabo z membranskega tesnilnega traku, kot. npr. TRIKOFLEX 300/3, vključno z vsem pritrdilnim in tesnilnim materialom, po navodilih izbranega proizvajalca.</t>
    </r>
  </si>
  <si>
    <t>~ zaključek HI z odkapno pločevino, d=0,6 mm vroče cinkano, razvite širine cca 15 cm, z vsem pritrdilnim materialom</t>
  </si>
  <si>
    <t>~ tesnenje stika pločevine in zidu z UV odpornim, trajnoelastičnim kitom, kot. npr. Sikaflex PRO-3, po navodilih proizvajalca z vsem potrebnim tesnilnim in pritrdilnim materialom</t>
  </si>
  <si>
    <t>BETONSKA DEL</t>
  </si>
  <si>
    <t>Dobava in vgradnja sistemskih kabelskih uvodnic, kot npr. Hauff technik HSI150 1x4 K2 AF/400 v armiranobetonsko steno, deb. 40 cm. Vgradnja točno po projektiranih položajih, skupaj z vsemi potrebnimi deli in materialom po navodilu proizvajalca.</t>
  </si>
  <si>
    <t>Dobava in vgradnja sistemskih kabelskih uvodnic, kot npr. Hauff technik HSI150 1x1 K2 AF/400 v armiranobetonsko steno, deb. 40 cm. Vgradnja točno po projektiranih položajih, skupaj z vsemi potrebnimi deli in materialom po navodilu proizvajalca.</t>
  </si>
  <si>
    <t>Dobava in polaganje jeklene cevi 610x12,5xmm s 3 slojno izolacijo PE tip S-n po DIN 30670 za prehod instalacij, s spojnim in tesnilnim materialom, skupaj z izdelavo betonske posteljice deb. 10 cm in polnim obbetoniranjem minimalno 10 cm nad cevjo ter vsemi potrebnimi deli.</t>
  </si>
  <si>
    <r>
      <t xml:space="preserve">Dobava in vgrajevanje betona v armirane konstrukcije, preseka nad 0,20 do 0,30 m3/m2/m; </t>
    </r>
    <r>
      <rPr>
        <b/>
        <sz val="9"/>
        <rFont val="Arial"/>
        <family val="2"/>
        <charset val="238"/>
      </rPr>
      <t xml:space="preserve"> zidec na strehi</t>
    </r>
    <r>
      <rPr>
        <sz val="9"/>
        <rFont val="Arial"/>
        <family val="2"/>
        <charset val="238"/>
      </rPr>
      <t xml:space="preserve">
~ beton C30/37 XC4, XF4, XD2, Dmax16
~ z agregatom kamnolomskega izvora sive barve
~ z dodatkom za zmanjšanje krčenja zaradi izsuševanja (7-8 kg/m3 SRA 100, HaBe)
~ v sestavo betona se doda mikroarmatura - polipropilenska vlakna dolžine 10-12 mm (količina 0.91 kg/m3)
~ krovni sloj je 4 cm
Končna površinska obdelava vidnega dela opornih zidov je brušenje in finalni premaz</t>
    </r>
  </si>
  <si>
    <t>Vgradnja trakov iz nerjaveče pločevine za razmejitev različnih vrst tlakov. Dobava in izdelava je upoštevana pri ključavničarskih delih.</t>
  </si>
  <si>
    <t>Kompletna izvedba obdelave - brušenja betona horizontalne ploskve betonskega zidca na strehi, skupaj z finim brušenjem prostih vidnih robov - posnet oster rob za max 5 mm, z negovanjem in zaščito.
~ obdelava površin po SIST EN 13670 in NAD: neopažene površine - posebna: brušen beton za doseganje izgleda kot obstoječi betonski tlak, skupaj z ustrezno protidrsno končno obdelavo  (R11) in zaščito betona po finalni obdelavi s premazom, kot npr. Pieri Early Protect VBA
~ horizontalne površine</t>
  </si>
  <si>
    <t>Kompletna izvedba obdelave - brušenja betona vertikalne ploskve betonskega zidca na strehi, skupaj z finim brušenjem prostih vidnih robov - posnet oster rob za max 5 mm.
~ obdelava površin po SIST EN 13670 in NAD: opažene površine - posebna: brušen beton za doseganje izgleda kot obstoječi betonski tlak, skupaj z zaščito betona po finalni obdelavi s premazom, kot npr. Pieri Early Protect VBA
~ vertikalne površine - vidni del opornega zidu</t>
  </si>
  <si>
    <t>Kompletna izvedba zaščite  vidnih zunanjih vertikalnih in horizontalnih površin betona z vodoodbojnim zaščitnim premazom, kot. npr. Pieri Early Protect VBA, skupaj z vsemi potrebnimi deli in materialom po navodilu proizvajalca</t>
  </si>
  <si>
    <t>Dobava in vgrajevanje vodotesnega povoznega pokrova za jašek črpališča v predviden betonski tlak/estrih dim. 950 x 1900mm, B125 kot. npr. ACO Secant Watertight (cover fill in). V ceni upoštevati ves pritrdilni in tesnilni material, prevoz in prenos ter pripravo utora v AB plošči. Pokrov se višinsko prilagodi poteku končnega tlaka.</t>
  </si>
  <si>
    <t>JULFSF-6A2001</t>
  </si>
  <si>
    <t>DZR</t>
  </si>
  <si>
    <r>
      <t xml:space="preserve">Predloženi dokumenti za vse uporabljene materiale, elemente in opremo morajo izpolnjevati zahteve najmanj kakovostne stopnje QS3 (zaželeno QS4), iz dokumenta: </t>
    </r>
    <r>
      <rPr>
        <u/>
        <sz val="9"/>
        <rFont val="Arial"/>
        <family val="2"/>
        <charset val="238"/>
      </rPr>
      <t>DGNB Razredi kakovosti vgrajenih materialov, elementov in opreme (JULFS--6X9001)</t>
    </r>
  </si>
  <si>
    <t>1/55</t>
  </si>
  <si>
    <t xml:space="preserve">V enotnih cenah posameznih postavk mora biti zajeto oz. upoštevano tudi naslednje:
- izdelava montažne tehnične dokumentacije, detajlov izvedbe, shem, ki so potrebne za izvedbo elektro sistemov projekta opreme in vse druge potrebne delavniške dokumentacije (s področja arhitekture, gradbeništva, elektrotehnike, strojništva in zunanje ter krajinske ureditve) ter pridobitev obvezne potrditve s strani projektanta, nadzornika in investitorja;
- zagotavljanje kompletnosti elektro-instalacijskih sistemov s področja avtomatike za doseganje njihove popolne funkcionalnosti delovanja;
- stroški za nadzor in koordinacijo izvedbe vseh elektro napeljav, ki so predmet končne instalacije proizvoda (senčila, vrata, okna,…)
- izdelava montažnih skic in detajlov za izvedbo v dogovoru z vodjo gradnje in nadzornikom;
- izdelava in predstavitev vzorcev v ustrezni velikosti za potrditev projektanta, nadzornika in investitorja;
</t>
  </si>
  <si>
    <t>V enotnih cenah posameznih postavk mora biti zajeto oz. upoštevano tudi naslednje:
- strošek vodje del glavnega izvajalca, ki bo izvajal tudi koordinacijo s podizvajalci in z drugimi izvajalci, ki jih bo izbral naročnik in bo opravljal delo vodje gradbišča;
- koordinacija del z ostalimi izvajalci oz. podizvajalci del, projektantom, nadzornikom in investitorjem pri medsebojnem usklajevanju organizacije gradbišča in časovnega načrta del ter pri usklajevanju izdelave plana montaže, potrjenih s strani vseh udeležencev gradnje;
- stroški koordinacije, sodelovanja in usklajevanja z dobavitelji tehnološke, laboratorijske, eksperimentalne in vse ostale pohištvene ter multimedijske opreme ter z vsemi ostalimi dobavitelji oz. podizvajalci na objektu;
- zagotavljanje varnosti in zdravja pri delu, zlasti izvajanje vseh del, ki izhajajo in ukrepov, ki izhajajo iz določil veljavnih predpisov varstva pri delu in zahtev Varnostnega načrta;- stroški garancij, ki jih mora izvajalec predložiti naročniku;
- stroški izdelave situacij;
- stroški zavarovanja objekta v času izvedbe del in delavcev ter materiala na gradbišču v času izvajanja del, od začetka del do pridobitve uporabnega dovoljenja za objekt. Zavarovanje mora biti sklenjeno pri ustrezni zavarovalni družbi najmanj v višini pogodbene vrednosti ali v zakonsko predpisani vrednosti (v kolikor zavarovanje v višini pogodbene vrednosti presega zakonsko dovoljeno), za ves čas trajanja izvedbe del do uspešne primopredaje objekta;
- preizkušanje kvalitete materiala, ki se vgrajuje in dokazovanje kvalitete s certifikati oz. tehničnimi soglasji;
- izvedba vseh zahtevanih testov in preizkusov (npr. tlačni preizkusi, termografski pregledi, meritve elektromagnetnega sevanja, hrupa, itd.), poskusnega obratovanja celotnega objekta s poudarkom na vseh inštalacijah ter izvajanje predpisanega monitoringa v skladu s Poročilom o vplivih na okolje (pred gradnjo, med gradnjo in po končani gradnji);
- izdelava izkaza požarne varnosti, vključno s sprotnim spremljanjem gradnje in izvajanjem požarnovarnostnih zahtev ter izdelava Požarnega reda z obveznimi prilogami;
- izdelava Izkaza zaščite pred hrupom v stavbah;
- izdelava Izkaza energijskih lastnosti stavbe in energetske izkaznice;
- sodelovanje z izvajalci gradbenega in projektantskega nadzora in investitorjem za izvedbo tehničnega pregleda in priprava primopredaje, ki mora vsebovati vso zahtevano dokumentacijo, predvsem pa:  izjave o skladnosti, požarni izkaz in ostale izkaze ter obvezne tabele, dokazilo o zanesljivosti objekta (DZO), certifikate in ateste za vgrajene materiale in opremo, zapisnike preizkusov in meritev, navodila za uporabo in vzdrževanje ter vse ostale dokumente v skladu s predpisi in pogodbenimi določili.</t>
  </si>
  <si>
    <t>Izvajalec mora v ponudbeno ceno vključiti tudi:
- ves čas gradnje sprotno beleženje sprememb oz. odstopanj od PZI dokumentacije, vključno z izdelavo tekstualnega opisa sprememb, 
- pripravo podlog na nivoju PZI, ki so potrebne za posodobitev oz. uskladitev BIM modela z izvedenim stanjem (LOD 500) in izdelavo projektne dokumentacije izvedenih del (PID), 
- mesečno predajanje potrjenih sprememb opreme in materiala, ki vplivajo na BIM model, v formatu IFC,
- vzdrževanje in uporabljanje pri izvedbi zadnje veljavne revizije PZI dokumentacije, vključno z dopolnitvami PZI načrtov, ki so nastali zaradi sprememb med gradnjo.</t>
  </si>
  <si>
    <t>V enotnih cenah posameznih postavk, ki se nanašajo na opremo in posamezne sisteme, mora biti zajeto oz. upoštevano tudi naslednje:
- dobava oz. transport, 
- stroški za vse delovne stroje za dvigovanje bremen in delovne košare za dostope do delovišč;
- morebitni stroški povzročeni upravljavcem JGI, ki bi nastali v zvezi s predmetno gradnjo;
- montaža, vključno s pomožnim montažnim materialom (vezni, tesnilni in pritrdilni material, sidra, nosilni profili, podkonstrukcije in podobno) in navodili proizvajalca, 
- odprava vseh kolizij sistemov s stenami in med sistemi,
- izvedba vseh potrebnih tesnjenj,
- priključitev in nastavitve, vključno z morebitnim kalibriranjem, 
- zagon, testiranje in meritve, vključno s poročili, 
- šolanje uporabnikov oz. vzdrževalnega osebja za uporabo in vzdrževanje sistemov, 
- navodila za obratovanje in vzdrževanje,
- vsi potrebni certifikati, izjave o skladnosti oz. potrdila ter
- vsa druga pomožna dela in material, da se zagotovi funkcionalnost posamezne postavke popisa.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</si>
</sst>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0;&quot;&quot;"/>
    <numFmt numFmtId="165" formatCode="_-* #,##0\ _S_I_T_-;\-* #,##0\ _S_I_T_-;_-* &quot;-&quot;??\ _S_I_T_-;_-@_-"/>
    <numFmt numFmtId="166" formatCode="0.0"/>
    <numFmt numFmtId="167" formatCode="#,##0.0"/>
    <numFmt numFmtId="168" formatCode="#,##0.00\ _€"/>
  </numFmts>
  <fonts count="48" x14ac:knownFonts="1">
    <font>
      <sz val="10"/>
      <name val="Arial CE"/>
      <charset val="238"/>
    </font>
    <font>
      <b/>
      <sz val="10"/>
      <name val="Arial CE"/>
      <charset val="238"/>
    </font>
    <font>
      <sz val="10"/>
      <name val="Arial"/>
      <family val="2"/>
      <charset val="238"/>
    </font>
    <font>
      <sz val="10"/>
      <name val="Arial CE"/>
      <charset val="238"/>
    </font>
    <font>
      <sz val="11"/>
      <color theme="1"/>
      <name val="Calibri"/>
      <family val="2"/>
      <scheme val="minor"/>
    </font>
    <font>
      <sz val="10"/>
      <name val="Arial"/>
      <family val="2"/>
      <charset val="238"/>
    </font>
    <font>
      <sz val="8"/>
      <name val="Arial CE"/>
      <charset val="238"/>
    </font>
    <font>
      <sz val="11"/>
      <name val="Times New Roman"/>
      <family val="1"/>
      <charset val="238"/>
    </font>
    <font>
      <u/>
      <sz val="10"/>
      <color theme="10"/>
      <name val="Arial CE"/>
      <charset val="238"/>
    </font>
    <font>
      <i/>
      <sz val="9"/>
      <name val="Arial"/>
      <family val="2"/>
      <charset val="238"/>
    </font>
    <font>
      <sz val="10"/>
      <color theme="1"/>
      <name val="Calibri"/>
      <family val="2"/>
      <scheme val="minor"/>
    </font>
    <font>
      <sz val="10"/>
      <color theme="1"/>
      <name val="Arial"/>
      <family val="2"/>
    </font>
    <font>
      <sz val="9"/>
      <name val="Arial"/>
      <family val="2"/>
      <charset val="238"/>
    </font>
    <font>
      <sz val="10"/>
      <color indexed="8"/>
      <name val="Arial CE"/>
      <family val="2"/>
      <charset val="238"/>
    </font>
    <font>
      <i/>
      <sz val="10"/>
      <color indexed="8"/>
      <name val="Arial CE"/>
      <charset val="238"/>
    </font>
    <font>
      <b/>
      <sz val="11"/>
      <color indexed="8"/>
      <name val="Arial"/>
      <family val="2"/>
      <charset val="238"/>
    </font>
    <font>
      <sz val="10"/>
      <color rgb="FFFF0000"/>
      <name val="Arial CE"/>
      <family val="2"/>
      <charset val="238"/>
    </font>
    <font>
      <b/>
      <sz val="9"/>
      <name val="Arial CE"/>
      <charset val="238"/>
    </font>
    <font>
      <sz val="9"/>
      <name val="Arial CE"/>
      <charset val="238"/>
    </font>
    <font>
      <b/>
      <sz val="9"/>
      <name val="Arial"/>
      <family val="2"/>
      <charset val="238"/>
    </font>
    <font>
      <b/>
      <sz val="9"/>
      <color indexed="8"/>
      <name val="Arial CE"/>
      <charset val="238"/>
    </font>
    <font>
      <sz val="9"/>
      <color indexed="8"/>
      <name val="Arial CE"/>
      <charset val="238"/>
    </font>
    <font>
      <u/>
      <sz val="9"/>
      <name val="Arial CE"/>
      <charset val="238"/>
    </font>
    <font>
      <i/>
      <sz val="9"/>
      <color rgb="FFFF0000"/>
      <name val="Arial CE"/>
      <charset val="238"/>
    </font>
    <font>
      <u/>
      <sz val="9"/>
      <name val="Arial"/>
      <family val="2"/>
      <charset val="238"/>
    </font>
    <font>
      <b/>
      <u/>
      <sz val="9"/>
      <name val="Arial"/>
      <family val="2"/>
      <charset val="238"/>
    </font>
    <font>
      <sz val="6"/>
      <color indexed="8"/>
      <name val="Trebuchet MS"/>
      <family val="2"/>
      <charset val="238"/>
    </font>
    <font>
      <i/>
      <sz val="6"/>
      <color indexed="8"/>
      <name val="Trebuchet MS"/>
      <family val="2"/>
      <charset val="238"/>
    </font>
    <font>
      <b/>
      <sz val="6"/>
      <color indexed="8"/>
      <name val="Trebuchet MS"/>
      <family val="2"/>
      <charset val="238"/>
    </font>
    <font>
      <b/>
      <i/>
      <sz val="6"/>
      <color indexed="8"/>
      <name val="Trebuchet MS"/>
      <family val="2"/>
      <charset val="238"/>
    </font>
    <font>
      <sz val="16"/>
      <color indexed="8"/>
      <name val="Courier New"/>
      <family val="3"/>
      <charset val="238"/>
    </font>
    <font>
      <sz val="16"/>
      <color rgb="FF000000"/>
      <name val="Courier New"/>
      <family val="3"/>
      <charset val="238"/>
    </font>
    <font>
      <sz val="11"/>
      <color indexed="8"/>
      <name val="Trebuchet MS"/>
      <family val="2"/>
      <charset val="238"/>
    </font>
    <font>
      <sz val="8"/>
      <color indexed="8"/>
      <name val="Trebuchet MS"/>
      <family val="2"/>
      <charset val="238"/>
    </font>
    <font>
      <sz val="13.5"/>
      <color rgb="FF000000"/>
      <name val="Courier New"/>
      <family val="3"/>
      <charset val="238"/>
    </font>
    <font>
      <b/>
      <sz val="7.5"/>
      <color theme="1" tint="0.34998626667073579"/>
      <name val="Trebuchet MS"/>
      <family val="2"/>
      <charset val="238"/>
    </font>
    <font>
      <b/>
      <sz val="7.5"/>
      <name val="Trebuchet MS"/>
      <family val="2"/>
      <charset val="238"/>
    </font>
    <font>
      <sz val="7.5"/>
      <color rgb="FF000000"/>
      <name val="Times New Roman"/>
      <family val="1"/>
      <charset val="238"/>
    </font>
    <font>
      <i/>
      <sz val="7.5"/>
      <color rgb="FF000000"/>
      <name val="Times New Roman"/>
      <family val="1"/>
      <charset val="238"/>
    </font>
    <font>
      <sz val="10"/>
      <color rgb="FF000000"/>
      <name val="Arial"/>
      <family val="2"/>
    </font>
    <font>
      <sz val="11"/>
      <color theme="1"/>
      <name val="Calibri"/>
      <family val="2"/>
      <charset val="238"/>
      <scheme val="minor"/>
    </font>
    <font>
      <i/>
      <sz val="9"/>
      <name val="Arial CE"/>
      <charset val="238"/>
    </font>
    <font>
      <b/>
      <sz val="16"/>
      <name val="Arial"/>
      <family val="2"/>
      <charset val="238"/>
    </font>
    <font>
      <b/>
      <sz val="10"/>
      <name val="Arial"/>
      <family val="2"/>
      <charset val="238"/>
    </font>
    <font>
      <b/>
      <i/>
      <sz val="9"/>
      <name val="Arial"/>
      <family val="2"/>
      <charset val="238"/>
    </font>
    <font>
      <i/>
      <sz val="10"/>
      <name val="Arial CE"/>
      <charset val="238"/>
    </font>
    <font>
      <sz val="10"/>
      <name val="Bahnschrift SemiLight SemiConde"/>
      <family val="2"/>
      <charset val="238"/>
    </font>
    <font>
      <sz val="10"/>
      <color rgb="FFFF0000"/>
      <name val="Arial"/>
      <family val="2"/>
      <charset val="238"/>
    </font>
  </fonts>
  <fills count="2">
    <fill>
      <patternFill patternType="none"/>
    </fill>
    <fill>
      <patternFill patternType="gray125"/>
    </fill>
  </fills>
  <borders count="46">
    <border>
      <left/>
      <right/>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hair">
        <color indexed="64"/>
      </top>
      <bottom style="hair">
        <color indexed="64"/>
      </bottom>
      <diagonal/>
    </border>
    <border>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right/>
      <top style="hair">
        <color indexed="64"/>
      </top>
      <bottom style="hair">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34">
    <xf numFmtId="0" fontId="0"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2" fillId="0" borderId="0"/>
    <xf numFmtId="0" fontId="2" fillId="0" borderId="0"/>
    <xf numFmtId="0" fontId="5" fillId="0" borderId="0"/>
    <xf numFmtId="0" fontId="2" fillId="0" borderId="0"/>
    <xf numFmtId="0" fontId="2" fillId="0" borderId="0"/>
    <xf numFmtId="9" fontId="2" fillId="0" borderId="0" applyFont="0" applyFill="0" applyBorder="0" applyAlignment="0" applyProtection="0"/>
    <xf numFmtId="0" fontId="7" fillId="0" borderId="0"/>
    <xf numFmtId="0" fontId="8" fillId="0" borderId="0" applyNumberFormat="0" applyFill="0" applyBorder="0" applyAlignment="0" applyProtection="0"/>
    <xf numFmtId="0" fontId="3" fillId="0" borderId="0"/>
    <xf numFmtId="165" fontId="3" fillId="0" borderId="0" applyFont="0" applyFill="0" applyBorder="0" applyAlignment="0" applyProtection="0"/>
    <xf numFmtId="0" fontId="10" fillId="0" borderId="0"/>
    <xf numFmtId="0" fontId="11" fillId="0" borderId="0"/>
    <xf numFmtId="0" fontId="13" fillId="0" borderId="0" applyFill="0" applyBorder="0"/>
    <xf numFmtId="0" fontId="13" fillId="0" borderId="0" applyFill="0" applyBorder="0"/>
    <xf numFmtId="0" fontId="13" fillId="0" borderId="0"/>
    <xf numFmtId="0" fontId="13" fillId="0" borderId="0" applyFill="0" applyBorder="0"/>
    <xf numFmtId="0" fontId="2" fillId="0" borderId="0"/>
    <xf numFmtId="0" fontId="39" fillId="0" borderId="0"/>
    <xf numFmtId="0" fontId="40" fillId="0" borderId="0"/>
    <xf numFmtId="0" fontId="2" fillId="0" borderId="0"/>
    <xf numFmtId="0" fontId="3" fillId="0" borderId="0"/>
    <xf numFmtId="0" fontId="2" fillId="0" borderId="0"/>
  </cellStyleXfs>
  <cellXfs count="480">
    <xf numFmtId="0" fontId="0" fillId="0" borderId="0" xfId="0"/>
    <xf numFmtId="0" fontId="26" fillId="0" borderId="0" xfId="24" applyFont="1" applyFill="1" applyAlignment="1" applyProtection="1">
      <alignment horizontal="left" vertical="center" wrapText="1"/>
    </xf>
    <xf numFmtId="0" fontId="26" fillId="0" borderId="0" xfId="24" applyFont="1" applyFill="1" applyAlignment="1" applyProtection="1">
      <alignment horizontal="center" vertical="center" wrapText="1"/>
    </xf>
    <xf numFmtId="0" fontId="26" fillId="0" borderId="0" xfId="24" applyFont="1" applyFill="1" applyAlignment="1" applyProtection="1">
      <alignment vertical="center" wrapText="1"/>
    </xf>
    <xf numFmtId="0" fontId="33" fillId="0" borderId="32" xfId="24" applyFont="1" applyFill="1" applyBorder="1" applyAlignment="1" applyProtection="1">
      <alignment vertical="center" wrapText="1"/>
    </xf>
    <xf numFmtId="0" fontId="33" fillId="0" borderId="33" xfId="24" applyFont="1" applyFill="1" applyBorder="1" applyAlignment="1" applyProtection="1">
      <alignment horizontal="right" vertical="center" wrapText="1"/>
    </xf>
    <xf numFmtId="0" fontId="33" fillId="0" borderId="24" xfId="24" applyFont="1" applyFill="1" applyBorder="1" applyAlignment="1" applyProtection="1">
      <alignment vertical="center" wrapText="1"/>
    </xf>
    <xf numFmtId="0" fontId="33" fillId="0" borderId="3" xfId="24" applyFont="1" applyFill="1" applyBorder="1" applyAlignment="1" applyProtection="1">
      <alignment horizontal="right" vertical="center" wrapText="1"/>
    </xf>
    <xf numFmtId="14" fontId="33" fillId="0" borderId="3" xfId="24" applyNumberFormat="1" applyFont="1" applyFill="1" applyBorder="1" applyAlignment="1" applyProtection="1">
      <alignment horizontal="left" vertical="center" wrapText="1"/>
    </xf>
    <xf numFmtId="0" fontId="26" fillId="0" borderId="26" xfId="24" applyFont="1" applyFill="1" applyBorder="1" applyAlignment="1" applyProtection="1">
      <alignment horizontal="left" vertical="center" wrapText="1"/>
    </xf>
    <xf numFmtId="0" fontId="26" fillId="0" borderId="34" xfId="24" applyFont="1" applyFill="1" applyBorder="1" applyAlignment="1" applyProtection="1">
      <alignment horizontal="left" vertical="center" wrapText="1"/>
    </xf>
    <xf numFmtId="0" fontId="26" fillId="0" borderId="20" xfId="24" applyFont="1" applyFill="1" applyBorder="1" applyAlignment="1" applyProtection="1">
      <alignment horizontal="center" vertical="center" wrapText="1"/>
    </xf>
    <xf numFmtId="0" fontId="26" fillId="0" borderId="23" xfId="24" applyFont="1" applyFill="1" applyBorder="1" applyAlignment="1" applyProtection="1">
      <alignment horizontal="center" vertical="center" wrapText="1"/>
    </xf>
    <xf numFmtId="0" fontId="26" fillId="0" borderId="24" xfId="24" applyFont="1" applyFill="1" applyBorder="1" applyAlignment="1" applyProtection="1">
      <alignment horizontal="left" vertical="top" wrapText="1"/>
    </xf>
    <xf numFmtId="0" fontId="33" fillId="0" borderId="25" xfId="24" applyFont="1" applyFill="1" applyBorder="1" applyAlignment="1" applyProtection="1">
      <alignment horizontal="right" vertical="top" wrapText="1"/>
    </xf>
    <xf numFmtId="0" fontId="26" fillId="0" borderId="24" xfId="24" applyFont="1" applyFill="1" applyBorder="1" applyAlignment="1" applyProtection="1">
      <alignment horizontal="left" vertical="center" wrapText="1"/>
    </xf>
    <xf numFmtId="0" fontId="26" fillId="0" borderId="36" xfId="24" applyFont="1" applyFill="1" applyBorder="1" applyAlignment="1" applyProtection="1">
      <alignment vertical="center" wrapText="1"/>
    </xf>
    <xf numFmtId="0" fontId="26" fillId="0" borderId="8" xfId="24" applyFont="1" applyFill="1" applyBorder="1" applyAlignment="1" applyProtection="1">
      <alignment vertical="center" wrapText="1"/>
    </xf>
    <xf numFmtId="0" fontId="32" fillId="0" borderId="10" xfId="24" applyFont="1" applyFill="1" applyBorder="1" applyAlignment="1" applyProtection="1">
      <alignment horizontal="right" vertical="center" wrapText="1"/>
    </xf>
    <xf numFmtId="0" fontId="33" fillId="0" borderId="30" xfId="24" applyFont="1" applyFill="1" applyBorder="1" applyAlignment="1" applyProtection="1">
      <alignment horizontal="right" vertical="top" wrapText="1"/>
    </xf>
    <xf numFmtId="49" fontId="32" fillId="0" borderId="10" xfId="24" applyNumberFormat="1" applyFont="1" applyFill="1" applyBorder="1" applyAlignment="1" applyProtection="1">
      <alignment horizontal="right" vertical="center" wrapText="1"/>
    </xf>
    <xf numFmtId="0" fontId="26" fillId="0" borderId="8" xfId="24" applyFont="1" applyFill="1" applyBorder="1" applyAlignment="1" applyProtection="1">
      <alignment horizontal="left" vertical="center" wrapText="1"/>
    </xf>
    <xf numFmtId="0" fontId="26" fillId="0" borderId="8" xfId="24" applyFont="1" applyFill="1" applyBorder="1" applyAlignment="1" applyProtection="1">
      <alignment vertical="top" wrapText="1"/>
    </xf>
    <xf numFmtId="49" fontId="32" fillId="0" borderId="10" xfId="24" applyNumberFormat="1" applyFont="1" applyFill="1" applyBorder="1" applyAlignment="1" applyProtection="1">
      <alignment horizontal="right" wrapText="1"/>
    </xf>
    <xf numFmtId="0" fontId="27" fillId="0" borderId="0" xfId="24" applyFont="1" applyFill="1" applyAlignment="1" applyProtection="1">
      <alignment horizontal="center" vertical="center" wrapText="1"/>
    </xf>
    <xf numFmtId="0" fontId="28" fillId="0" borderId="0" xfId="24" applyFont="1" applyFill="1" applyAlignment="1" applyProtection="1">
      <alignment horizontal="center" vertical="center" wrapText="1"/>
    </xf>
    <xf numFmtId="0" fontId="29" fillId="0" borderId="0" xfId="24" applyFont="1" applyFill="1" applyAlignment="1" applyProtection="1">
      <alignment vertical="center" wrapText="1"/>
    </xf>
    <xf numFmtId="0" fontId="27" fillId="0" borderId="0" xfId="24" applyFont="1" applyFill="1" applyAlignment="1" applyProtection="1">
      <alignment vertical="center" wrapText="1"/>
    </xf>
    <xf numFmtId="49" fontId="18" fillId="0" borderId="0" xfId="0" applyNumberFormat="1" applyFont="1" applyAlignment="1" applyProtection="1">
      <alignment horizontal="left" vertical="center"/>
    </xf>
    <xf numFmtId="0" fontId="17" fillId="0" borderId="0" xfId="0" applyFont="1" applyAlignment="1" applyProtection="1">
      <alignment horizontal="left" vertical="center"/>
    </xf>
    <xf numFmtId="0" fontId="1" fillId="0" borderId="0" xfId="0" applyFont="1" applyAlignment="1" applyProtection="1">
      <alignment horizontal="left" vertical="center"/>
    </xf>
    <xf numFmtId="0" fontId="13" fillId="0" borderId="0" xfId="24" applyAlignment="1" applyProtection="1">
      <alignment vertical="center"/>
    </xf>
    <xf numFmtId="0" fontId="18" fillId="0" borderId="0" xfId="0" applyFont="1" applyAlignment="1" applyProtection="1">
      <alignment horizontal="left" vertical="center"/>
    </xf>
    <xf numFmtId="0" fontId="0" fillId="0" borderId="0" xfId="0" applyAlignment="1" applyProtection="1">
      <alignment horizontal="left" vertical="center"/>
    </xf>
    <xf numFmtId="0" fontId="21" fillId="0" borderId="0" xfId="24" applyFont="1" applyFill="1" applyAlignment="1" applyProtection="1">
      <alignment horizontal="left" vertical="center"/>
    </xf>
    <xf numFmtId="0" fontId="21" fillId="0" borderId="0" xfId="24" applyFont="1" applyFill="1" applyAlignment="1" applyProtection="1">
      <alignment horizontal="center" vertical="center"/>
    </xf>
    <xf numFmtId="0" fontId="13" fillId="0" borderId="0" xfId="24" applyFill="1" applyAlignment="1" applyProtection="1">
      <alignment horizontal="center" vertical="center"/>
    </xf>
    <xf numFmtId="0" fontId="13" fillId="0" borderId="0" xfId="24" applyFill="1" applyAlignment="1" applyProtection="1">
      <alignment vertical="center"/>
    </xf>
    <xf numFmtId="0" fontId="20" fillId="0" borderId="0" xfId="24" applyFont="1" applyFill="1" applyAlignment="1" applyProtection="1">
      <alignment horizontal="left" vertical="center"/>
    </xf>
    <xf numFmtId="0" fontId="20" fillId="0" borderId="3" xfId="24" applyFont="1" applyFill="1" applyBorder="1" applyAlignment="1" applyProtection="1">
      <alignment horizontal="left" vertical="top" wrapText="1"/>
    </xf>
    <xf numFmtId="0" fontId="13" fillId="0" borderId="0" xfId="24" applyFill="1" applyAlignment="1" applyProtection="1">
      <alignment vertical="center" wrapText="1"/>
    </xf>
    <xf numFmtId="0" fontId="18" fillId="0" borderId="3" xfId="24" applyFont="1" applyFill="1" applyBorder="1" applyAlignment="1" applyProtection="1">
      <alignment horizontal="left" vertical="top" wrapText="1"/>
    </xf>
    <xf numFmtId="0" fontId="16" fillId="0" borderId="0" xfId="24" applyFont="1" applyFill="1" applyAlignment="1" applyProtection="1">
      <alignment horizontal="center" vertical="center"/>
    </xf>
    <xf numFmtId="0" fontId="14" fillId="0" borderId="0" xfId="24" applyFont="1" applyFill="1" applyAlignment="1" applyProtection="1">
      <alignment horizontal="center" vertical="center"/>
    </xf>
    <xf numFmtId="0" fontId="21" fillId="0" borderId="0" xfId="24" applyFont="1" applyFill="1" applyAlignment="1" applyProtection="1">
      <alignment horizontal="left" vertical="top" wrapText="1"/>
    </xf>
    <xf numFmtId="17" fontId="13" fillId="0" borderId="0" xfId="24" applyNumberFormat="1" applyFill="1" applyAlignment="1" applyProtection="1">
      <alignment vertical="center"/>
    </xf>
    <xf numFmtId="0" fontId="12" fillId="0" borderId="3" xfId="24" applyFont="1" applyFill="1" applyBorder="1" applyAlignment="1" applyProtection="1">
      <alignment horizontal="left" vertical="top" wrapText="1"/>
    </xf>
    <xf numFmtId="0" fontId="13" fillId="0" borderId="0" xfId="24" applyFill="1" applyAlignment="1" applyProtection="1">
      <alignment horizontal="left" vertical="top" wrapText="1"/>
    </xf>
    <xf numFmtId="0" fontId="15" fillId="0" borderId="0" xfId="24" applyFont="1" applyFill="1" applyAlignment="1" applyProtection="1">
      <alignment horizontal="center" vertical="center"/>
    </xf>
    <xf numFmtId="49" fontId="18" fillId="0" borderId="0" xfId="0" applyNumberFormat="1" applyFont="1" applyFill="1" applyAlignment="1" applyProtection="1">
      <alignment horizontal="left" vertical="center"/>
    </xf>
    <xf numFmtId="0" fontId="17" fillId="0" borderId="0" xfId="0" applyFont="1" applyFill="1" applyAlignment="1" applyProtection="1">
      <alignment horizontal="left" vertical="center"/>
    </xf>
    <xf numFmtId="164" fontId="18" fillId="0" borderId="0" xfId="0" applyNumberFormat="1" applyFont="1" applyFill="1" applyAlignment="1" applyProtection="1">
      <alignment vertical="center"/>
    </xf>
    <xf numFmtId="0" fontId="0" fillId="0" borderId="0" xfId="0" applyFill="1" applyProtection="1"/>
    <xf numFmtId="0" fontId="18" fillId="0" borderId="0" xfId="0" applyFont="1" applyFill="1" applyAlignment="1" applyProtection="1">
      <alignment horizontal="left" vertical="center"/>
    </xf>
    <xf numFmtId="49" fontId="19" fillId="0" borderId="3" xfId="3" applyNumberFormat="1" applyFont="1" applyFill="1" applyBorder="1" applyAlignment="1" applyProtection="1">
      <alignment horizontal="left" vertical="top"/>
    </xf>
    <xf numFmtId="0" fontId="19" fillId="0" borderId="3" xfId="3" applyFont="1" applyFill="1" applyBorder="1" applyAlignment="1" applyProtection="1">
      <alignment horizontal="justify" vertical="top"/>
    </xf>
    <xf numFmtId="0" fontId="18" fillId="0" borderId="0" xfId="0" applyFont="1" applyFill="1" applyProtection="1"/>
    <xf numFmtId="49" fontId="12" fillId="0" borderId="3" xfId="0" applyNumberFormat="1" applyFont="1" applyFill="1" applyBorder="1" applyAlignment="1" applyProtection="1">
      <alignment horizontal="left" vertical="top"/>
    </xf>
    <xf numFmtId="0" fontId="12" fillId="0" borderId="3" xfId="13" applyFont="1" applyFill="1" applyBorder="1" applyAlignment="1" applyProtection="1">
      <alignment horizontal="justify" vertical="top" wrapText="1"/>
    </xf>
    <xf numFmtId="49" fontId="12" fillId="0" borderId="3" xfId="0" applyNumberFormat="1" applyFont="1" applyFill="1" applyBorder="1" applyAlignment="1" applyProtection="1">
      <alignment horizontal="left" vertical="top" wrapText="1"/>
    </xf>
    <xf numFmtId="0" fontId="12" fillId="0" borderId="3" xfId="3" applyFont="1" applyFill="1" applyBorder="1" applyAlignment="1" applyProtection="1">
      <alignment horizontal="justify" vertical="top" wrapText="1"/>
    </xf>
    <xf numFmtId="0" fontId="12" fillId="0" borderId="3" xfId="3" applyFont="1" applyFill="1" applyBorder="1" applyAlignment="1" applyProtection="1">
      <alignment horizontal="left" vertical="top" wrapText="1" readingOrder="1"/>
    </xf>
    <xf numFmtId="0" fontId="12" fillId="0" borderId="3" xfId="5" applyFont="1" applyFill="1" applyBorder="1" applyAlignment="1" applyProtection="1">
      <alignment horizontal="left" vertical="top" wrapText="1" readingOrder="1"/>
    </xf>
    <xf numFmtId="0" fontId="12" fillId="0" borderId="3" xfId="5" quotePrefix="1" applyFont="1" applyFill="1" applyBorder="1" applyAlignment="1" applyProtection="1">
      <alignment horizontal="left" vertical="top" wrapText="1" readingOrder="1"/>
    </xf>
    <xf numFmtId="0" fontId="12" fillId="0" borderId="3" xfId="3" applyFont="1" applyFill="1" applyBorder="1" applyAlignment="1" applyProtection="1">
      <alignment horizontal="justify" vertical="top"/>
    </xf>
    <xf numFmtId="0" fontId="12" fillId="0" borderId="3" xfId="6" applyFont="1" applyFill="1" applyBorder="1" applyAlignment="1" applyProtection="1">
      <alignment horizontal="left" vertical="top" wrapText="1" readingOrder="1"/>
    </xf>
    <xf numFmtId="49" fontId="18" fillId="0" borderId="0" xfId="0" applyNumberFormat="1" applyFont="1" applyFill="1" applyAlignment="1" applyProtection="1">
      <alignment horizontal="left" vertical="top"/>
    </xf>
    <xf numFmtId="0" fontId="17" fillId="0" borderId="0" xfId="0" applyFont="1" applyFill="1" applyAlignment="1" applyProtection="1">
      <alignment horizontal="left"/>
    </xf>
    <xf numFmtId="0" fontId="12" fillId="0" borderId="0" xfId="4" applyFont="1" applyFill="1" applyAlignment="1" applyProtection="1">
      <alignment horizontal="justify" wrapText="1"/>
    </xf>
    <xf numFmtId="0" fontId="18" fillId="0" borderId="0" xfId="0" applyFont="1" applyFill="1" applyAlignment="1" applyProtection="1">
      <alignment horizontal="justify"/>
    </xf>
    <xf numFmtId="0" fontId="18" fillId="0" borderId="0" xfId="0" applyFont="1" applyFill="1" applyAlignment="1" applyProtection="1">
      <alignment horizontal="center" vertical="top"/>
    </xf>
    <xf numFmtId="0" fontId="18" fillId="0" borderId="0" xfId="0" applyFont="1" applyFill="1" applyAlignment="1" applyProtection="1">
      <alignment horizontal="center"/>
    </xf>
    <xf numFmtId="4" fontId="18" fillId="0" borderId="0" xfId="0" applyNumberFormat="1" applyFont="1" applyFill="1" applyProtection="1"/>
    <xf numFmtId="164" fontId="18" fillId="0" borderId="0" xfId="0" applyNumberFormat="1" applyFont="1" applyFill="1" applyProtection="1"/>
    <xf numFmtId="164" fontId="17" fillId="0" borderId="0" xfId="0" applyNumberFormat="1" applyFont="1" applyFill="1" applyProtection="1"/>
    <xf numFmtId="0" fontId="19" fillId="0" borderId="3" xfId="3" applyFont="1" applyFill="1" applyBorder="1" applyAlignment="1" applyProtection="1">
      <alignment horizontal="left" vertical="top"/>
    </xf>
    <xf numFmtId="0" fontId="45" fillId="0" borderId="0" xfId="20" applyFont="1" applyFill="1" applyAlignment="1" applyProtection="1">
      <alignment vertical="center"/>
    </xf>
    <xf numFmtId="0" fontId="3" fillId="0" borderId="0" xfId="20" applyFill="1" applyAlignment="1" applyProtection="1">
      <alignment vertical="center"/>
    </xf>
    <xf numFmtId="0" fontId="3" fillId="0" borderId="0" xfId="0" applyFont="1" applyFill="1" applyProtection="1"/>
    <xf numFmtId="0" fontId="12" fillId="0" borderId="3" xfId="32" quotePrefix="1" applyFont="1" applyFill="1" applyBorder="1" applyAlignment="1" applyProtection="1">
      <alignment horizontal="left" vertical="top" wrapText="1"/>
    </xf>
    <xf numFmtId="0" fontId="41" fillId="0" borderId="0" xfId="20" applyFont="1" applyFill="1" applyAlignment="1" applyProtection="1">
      <alignment vertical="center"/>
    </xf>
    <xf numFmtId="4" fontId="46" fillId="0" borderId="0" xfId="33" applyNumberFormat="1" applyFont="1" applyFill="1" applyAlignment="1" applyProtection="1">
      <alignment horizontal="right" vertical="top" wrapText="1"/>
    </xf>
    <xf numFmtId="0" fontId="22" fillId="0" borderId="3" xfId="19" applyFont="1" applyFill="1" applyBorder="1" applyAlignment="1" applyProtection="1">
      <alignment horizontal="left" vertical="top" wrapText="1"/>
    </xf>
    <xf numFmtId="0" fontId="2" fillId="0" borderId="0" xfId="33" applyFill="1" applyProtection="1"/>
    <xf numFmtId="0" fontId="12" fillId="0" borderId="3" xfId="21" quotePrefix="1" applyNumberFormat="1" applyFont="1" applyFill="1" applyBorder="1" applyAlignment="1" applyProtection="1">
      <alignment horizontal="left" vertical="top" wrapText="1"/>
    </xf>
    <xf numFmtId="0" fontId="12" fillId="0" borderId="3" xfId="32" applyFont="1" applyFill="1" applyBorder="1" applyAlignment="1" applyProtection="1">
      <alignment horizontal="left" vertical="top" wrapText="1"/>
    </xf>
    <xf numFmtId="49" fontId="9" fillId="0" borderId="0" xfId="0" applyNumberFormat="1" applyFont="1" applyFill="1" applyAlignment="1" applyProtection="1">
      <alignment horizontal="right" vertical="center"/>
    </xf>
    <xf numFmtId="0" fontId="9" fillId="0" borderId="0" xfId="0" applyFont="1" applyFill="1" applyAlignment="1" applyProtection="1">
      <alignment vertical="center" wrapText="1"/>
    </xf>
    <xf numFmtId="0" fontId="12" fillId="0" borderId="0" xfId="0" applyFont="1" applyFill="1" applyAlignment="1" applyProtection="1">
      <alignment vertical="center"/>
    </xf>
    <xf numFmtId="0" fontId="12" fillId="0" borderId="3" xfId="3" quotePrefix="1" applyFont="1" applyFill="1" applyBorder="1" applyAlignment="1" applyProtection="1">
      <alignment horizontal="justify" vertical="top" wrapText="1"/>
    </xf>
    <xf numFmtId="0" fontId="12" fillId="0" borderId="3" xfId="32" applyFont="1" applyFill="1" applyBorder="1" applyAlignment="1" applyProtection="1">
      <alignment vertical="top" wrapText="1"/>
    </xf>
    <xf numFmtId="0" fontId="18" fillId="0" borderId="0" xfId="20" applyFont="1" applyFill="1" applyAlignment="1" applyProtection="1">
      <alignment vertical="center"/>
    </xf>
    <xf numFmtId="0" fontId="12" fillId="0" borderId="44" xfId="32" applyFont="1" applyFill="1" applyBorder="1" applyAlignment="1" applyProtection="1">
      <alignment vertical="top" wrapText="1"/>
    </xf>
    <xf numFmtId="0" fontId="44" fillId="0" borderId="0" xfId="0" applyFont="1" applyFill="1" applyAlignment="1" applyProtection="1">
      <alignment vertical="center"/>
    </xf>
    <xf numFmtId="0" fontId="12" fillId="0" borderId="44" xfId="21" quotePrefix="1" applyNumberFormat="1" applyFont="1" applyFill="1" applyBorder="1" applyAlignment="1" applyProtection="1">
      <alignment vertical="top" wrapText="1"/>
    </xf>
    <xf numFmtId="0" fontId="12" fillId="0" borderId="45" xfId="32" applyFont="1" applyFill="1" applyBorder="1" applyAlignment="1" applyProtection="1">
      <alignment vertical="top" wrapText="1"/>
    </xf>
    <xf numFmtId="0" fontId="44" fillId="0" borderId="0" xfId="0" applyFont="1" applyFill="1" applyAlignment="1" applyProtection="1">
      <alignment vertical="center" wrapText="1"/>
    </xf>
    <xf numFmtId="0" fontId="41" fillId="0" borderId="0" xfId="0" applyFont="1" applyFill="1" applyAlignment="1" applyProtection="1">
      <alignment vertical="center"/>
    </xf>
    <xf numFmtId="0" fontId="18" fillId="0" borderId="0" xfId="0" applyFont="1" applyFill="1" applyAlignment="1" applyProtection="1">
      <alignment vertical="center"/>
    </xf>
    <xf numFmtId="0" fontId="24" fillId="0" borderId="0" xfId="0" applyFont="1" applyFill="1" applyAlignment="1" applyProtection="1">
      <alignment vertical="center"/>
    </xf>
    <xf numFmtId="0" fontId="23" fillId="0" borderId="0" xfId="0" applyFont="1" applyFill="1" applyAlignment="1" applyProtection="1">
      <alignment vertical="center"/>
    </xf>
    <xf numFmtId="49" fontId="12" fillId="0" borderId="0" xfId="0" applyNumberFormat="1" applyFont="1" applyFill="1" applyAlignment="1" applyProtection="1">
      <alignment horizontal="left" vertical="center"/>
    </xf>
    <xf numFmtId="0" fontId="19" fillId="0" borderId="0" xfId="0" applyFont="1" applyFill="1" applyAlignment="1" applyProtection="1">
      <alignment horizontal="left" vertical="center"/>
    </xf>
    <xf numFmtId="164" fontId="12" fillId="0" borderId="0" xfId="0" applyNumberFormat="1" applyFont="1" applyFill="1" applyAlignment="1" applyProtection="1">
      <alignment vertical="center"/>
    </xf>
    <xf numFmtId="0" fontId="2" fillId="0" borderId="0" xfId="0" applyFont="1" applyFill="1" applyProtection="1"/>
    <xf numFmtId="0" fontId="12" fillId="0" borderId="0" xfId="0" applyFont="1" applyFill="1" applyAlignment="1" applyProtection="1">
      <alignment horizontal="left" vertical="center"/>
    </xf>
    <xf numFmtId="0" fontId="2" fillId="0" borderId="0" xfId="0" applyFont="1" applyFill="1" applyAlignment="1" applyProtection="1">
      <alignment wrapText="1"/>
    </xf>
    <xf numFmtId="49" fontId="12" fillId="0" borderId="0" xfId="0" applyNumberFormat="1" applyFont="1" applyFill="1" applyAlignment="1" applyProtection="1">
      <alignment vertical="center"/>
    </xf>
    <xf numFmtId="0" fontId="12" fillId="0" borderId="0" xfId="0" applyFont="1" applyFill="1" applyAlignment="1" applyProtection="1">
      <alignment horizontal="justify" vertical="center"/>
    </xf>
    <xf numFmtId="49" fontId="19" fillId="0" borderId="11" xfId="0" applyNumberFormat="1" applyFont="1" applyFill="1" applyBorder="1" applyAlignment="1" applyProtection="1">
      <alignment vertical="center"/>
    </xf>
    <xf numFmtId="0" fontId="19" fillId="0" borderId="11" xfId="0" applyFont="1" applyFill="1" applyBorder="1" applyAlignment="1" applyProtection="1">
      <alignment horizontal="left" vertical="center"/>
    </xf>
    <xf numFmtId="164" fontId="12" fillId="0" borderId="11" xfId="0" applyNumberFormat="1" applyFont="1" applyFill="1" applyBorder="1" applyAlignment="1" applyProtection="1">
      <alignment vertical="center"/>
    </xf>
    <xf numFmtId="49" fontId="19" fillId="0" borderId="12" xfId="0" applyNumberFormat="1" applyFont="1" applyFill="1" applyBorder="1" applyAlignment="1" applyProtection="1">
      <alignment vertical="center"/>
    </xf>
    <xf numFmtId="0" fontId="19" fillId="0" borderId="12" xfId="0" applyFont="1" applyFill="1" applyBorder="1" applyAlignment="1" applyProtection="1">
      <alignment horizontal="left" vertical="center"/>
    </xf>
    <xf numFmtId="168" fontId="19" fillId="0" borderId="12" xfId="0" applyNumberFormat="1" applyFont="1" applyFill="1" applyBorder="1" applyAlignment="1" applyProtection="1">
      <alignment vertical="center"/>
    </xf>
    <xf numFmtId="17" fontId="2" fillId="0" borderId="0" xfId="0" applyNumberFormat="1" applyFont="1" applyFill="1" applyProtection="1"/>
    <xf numFmtId="9" fontId="12" fillId="0" borderId="2" xfId="0" applyNumberFormat="1" applyFont="1" applyFill="1" applyBorder="1" applyAlignment="1" applyProtection="1">
      <alignment horizontal="left" vertical="center"/>
    </xf>
    <xf numFmtId="0" fontId="12" fillId="0" borderId="2" xfId="0" applyFont="1" applyFill="1" applyBorder="1" applyAlignment="1" applyProtection="1">
      <alignment horizontal="left" vertical="center"/>
    </xf>
    <xf numFmtId="168" fontId="12" fillId="0" borderId="2" xfId="0" applyNumberFormat="1" applyFont="1" applyFill="1" applyBorder="1" applyAlignment="1" applyProtection="1">
      <alignment vertical="center"/>
    </xf>
    <xf numFmtId="9" fontId="12" fillId="0" borderId="2" xfId="0" applyNumberFormat="1" applyFont="1" applyFill="1" applyBorder="1" applyAlignment="1" applyProtection="1">
      <alignment vertical="center"/>
    </xf>
    <xf numFmtId="49" fontId="19" fillId="0" borderId="6" xfId="0" applyNumberFormat="1" applyFont="1" applyFill="1" applyBorder="1" applyAlignment="1" applyProtection="1">
      <alignment horizontal="left" vertical="center"/>
    </xf>
    <xf numFmtId="0" fontId="19" fillId="0" borderId="6" xfId="0" applyFont="1" applyFill="1" applyBorder="1" applyAlignment="1" applyProtection="1">
      <alignment horizontal="left" vertical="center"/>
    </xf>
    <xf numFmtId="168" fontId="19" fillId="0" borderId="6" xfId="0" applyNumberFormat="1" applyFont="1" applyFill="1" applyBorder="1" applyAlignment="1" applyProtection="1">
      <alignment vertical="center"/>
    </xf>
    <xf numFmtId="168" fontId="12" fillId="0" borderId="0" xfId="0" applyNumberFormat="1" applyFont="1" applyFill="1" applyAlignment="1" applyProtection="1">
      <alignment vertical="center"/>
    </xf>
    <xf numFmtId="49" fontId="43" fillId="0" borderId="8" xfId="0" applyNumberFormat="1" applyFont="1" applyFill="1" applyBorder="1" applyAlignment="1" applyProtection="1">
      <alignment horizontal="left" vertical="center"/>
    </xf>
    <xf numFmtId="0" fontId="43" fillId="0" borderId="9" xfId="0" applyFont="1" applyFill="1" applyBorder="1" applyAlignment="1" applyProtection="1">
      <alignment horizontal="left" vertical="center"/>
    </xf>
    <xf numFmtId="168" fontId="43" fillId="0" borderId="7" xfId="0" applyNumberFormat="1" applyFont="1" applyFill="1" applyBorder="1" applyAlignment="1" applyProtection="1">
      <alignment vertical="center"/>
    </xf>
    <xf numFmtId="0" fontId="44" fillId="0" borderId="0" xfId="0" applyFont="1" applyFill="1" applyAlignment="1" applyProtection="1">
      <alignment horizontal="left" vertical="center"/>
    </xf>
    <xf numFmtId="0" fontId="12" fillId="0" borderId="0" xfId="0" applyFont="1" applyFill="1" applyAlignment="1" applyProtection="1">
      <alignment horizontal="justify"/>
    </xf>
    <xf numFmtId="164" fontId="19" fillId="0" borderId="0" xfId="0" applyNumberFormat="1" applyFont="1" applyFill="1" applyAlignment="1" applyProtection="1">
      <alignment vertical="center"/>
    </xf>
    <xf numFmtId="49" fontId="2" fillId="0" borderId="0" xfId="0" applyNumberFormat="1" applyFont="1" applyFill="1" applyAlignment="1" applyProtection="1">
      <alignment vertical="top"/>
    </xf>
    <xf numFmtId="0" fontId="43" fillId="0" borderId="0" xfId="0" applyFont="1" applyFill="1" applyAlignment="1" applyProtection="1">
      <alignment horizontal="left"/>
    </xf>
    <xf numFmtId="164" fontId="43" fillId="0" borderId="0" xfId="0" applyNumberFormat="1" applyFont="1" applyFill="1" applyProtection="1"/>
    <xf numFmtId="0" fontId="2" fillId="0" borderId="0" xfId="4" applyFont="1" applyFill="1" applyAlignment="1" applyProtection="1">
      <alignment horizontal="justify" wrapText="1"/>
    </xf>
    <xf numFmtId="164" fontId="2" fillId="0" borderId="0" xfId="0" applyNumberFormat="1" applyFont="1" applyFill="1" applyProtection="1"/>
    <xf numFmtId="0" fontId="2" fillId="0" borderId="0" xfId="0" applyFont="1" applyFill="1" applyAlignment="1" applyProtection="1">
      <alignment horizontal="justify"/>
    </xf>
    <xf numFmtId="0" fontId="2" fillId="0" borderId="0" xfId="0" applyFont="1" applyFill="1" applyAlignment="1" applyProtection="1">
      <alignment horizontal="center" vertical="top"/>
    </xf>
    <xf numFmtId="0" fontId="2" fillId="0" borderId="0" xfId="0" applyFont="1" applyFill="1" applyAlignment="1" applyProtection="1">
      <alignment horizontal="center"/>
    </xf>
    <xf numFmtId="4" fontId="2" fillId="0" borderId="0" xfId="0" applyNumberFormat="1" applyFont="1" applyFill="1" applyProtection="1"/>
    <xf numFmtId="49" fontId="19" fillId="0" borderId="0" xfId="0" applyNumberFormat="1" applyFont="1" applyFill="1" applyAlignment="1" applyProtection="1">
      <alignment horizontal="left" vertical="center"/>
    </xf>
    <xf numFmtId="0" fontId="12" fillId="0" borderId="0" xfId="0" applyFont="1" applyFill="1" applyProtection="1"/>
    <xf numFmtId="0" fontId="12" fillId="0" borderId="12" xfId="0" applyFont="1" applyFill="1" applyBorder="1" applyAlignment="1" applyProtection="1">
      <alignment horizontal="left" vertical="center" wrapText="1"/>
    </xf>
    <xf numFmtId="168" fontId="12" fillId="0" borderId="12" xfId="0" applyNumberFormat="1" applyFont="1" applyFill="1" applyBorder="1" applyAlignment="1" applyProtection="1">
      <alignment vertical="center"/>
    </xf>
    <xf numFmtId="17" fontId="12" fillId="0" borderId="0" xfId="0" applyNumberFormat="1" applyFont="1" applyFill="1" applyProtection="1"/>
    <xf numFmtId="0" fontId="12" fillId="0" borderId="6" xfId="0" applyFont="1" applyFill="1" applyBorder="1" applyAlignment="1" applyProtection="1">
      <alignment horizontal="left" vertical="center" wrapText="1"/>
    </xf>
    <xf numFmtId="168" fontId="12" fillId="0" borderId="6" xfId="0" applyNumberFormat="1" applyFont="1" applyFill="1" applyBorder="1" applyAlignment="1" applyProtection="1">
      <alignment vertical="center"/>
    </xf>
    <xf numFmtId="0" fontId="12" fillId="0" borderId="6" xfId="0" applyFont="1" applyFill="1" applyBorder="1" applyAlignment="1" applyProtection="1">
      <alignment horizontal="left" vertical="center"/>
    </xf>
    <xf numFmtId="0" fontId="12" fillId="0" borderId="4" xfId="0" applyFont="1" applyFill="1" applyBorder="1" applyAlignment="1" applyProtection="1">
      <alignment horizontal="left" vertical="center"/>
    </xf>
    <xf numFmtId="168" fontId="19" fillId="0" borderId="4" xfId="0" applyNumberFormat="1" applyFont="1" applyFill="1" applyBorder="1" applyAlignment="1" applyProtection="1">
      <alignment vertical="center"/>
    </xf>
    <xf numFmtId="9" fontId="19" fillId="0" borderId="6" xfId="0" applyNumberFormat="1" applyFont="1" applyFill="1" applyBorder="1" applyAlignment="1" applyProtection="1">
      <alignment horizontal="left" vertical="center"/>
    </xf>
    <xf numFmtId="49" fontId="19" fillId="0" borderId="8" xfId="0" applyNumberFormat="1" applyFont="1" applyFill="1" applyBorder="1" applyAlignment="1" applyProtection="1">
      <alignment horizontal="left" vertical="center"/>
    </xf>
    <xf numFmtId="49" fontId="43" fillId="0" borderId="10" xfId="0" applyNumberFormat="1" applyFont="1" applyFill="1" applyBorder="1" applyAlignment="1" applyProtection="1">
      <alignment horizontal="left" vertical="center"/>
    </xf>
    <xf numFmtId="49" fontId="12" fillId="0" borderId="0" xfId="0" applyNumberFormat="1" applyFont="1" applyFill="1" applyAlignment="1" applyProtection="1">
      <alignment vertical="top"/>
    </xf>
    <xf numFmtId="0" fontId="19" fillId="0" borderId="0" xfId="0" applyFont="1" applyFill="1" applyAlignment="1" applyProtection="1">
      <alignment horizontal="left"/>
    </xf>
    <xf numFmtId="164" fontId="19" fillId="0" borderId="0" xfId="0" applyNumberFormat="1" applyFont="1" applyFill="1" applyProtection="1"/>
    <xf numFmtId="164" fontId="12" fillId="0" borderId="0" xfId="0" applyNumberFormat="1" applyFont="1" applyFill="1" applyProtection="1"/>
    <xf numFmtId="49" fontId="12" fillId="0" borderId="0" xfId="0" applyNumberFormat="1" applyFont="1" applyFill="1" applyProtection="1"/>
    <xf numFmtId="49" fontId="19" fillId="0" borderId="0" xfId="2" applyNumberFormat="1" applyFont="1" applyFill="1" applyAlignment="1" applyProtection="1">
      <alignment horizontal="left" vertical="center" wrapText="1"/>
    </xf>
    <xf numFmtId="0" fontId="12" fillId="0" borderId="0" xfId="7" applyFont="1" applyFill="1" applyProtection="1"/>
    <xf numFmtId="49" fontId="12" fillId="0" borderId="0" xfId="2" applyNumberFormat="1" applyFont="1" applyFill="1" applyAlignment="1" applyProtection="1">
      <alignment horizontal="left" vertical="center" wrapText="1"/>
    </xf>
    <xf numFmtId="49" fontId="19" fillId="0" borderId="0" xfId="2" applyNumberFormat="1" applyFont="1" applyFill="1" applyAlignment="1" applyProtection="1">
      <alignment horizontal="center" vertical="center" wrapText="1"/>
    </xf>
    <xf numFmtId="49" fontId="19" fillId="0" borderId="0" xfId="2" applyNumberFormat="1" applyFont="1" applyFill="1" applyAlignment="1" applyProtection="1">
      <alignment horizontal="right" vertical="center" wrapText="1"/>
    </xf>
    <xf numFmtId="49" fontId="19" fillId="0" borderId="0" xfId="7" applyNumberFormat="1" applyFont="1" applyFill="1" applyAlignment="1" applyProtection="1">
      <alignment vertical="center"/>
    </xf>
    <xf numFmtId="0" fontId="12" fillId="0" borderId="0" xfId="7" applyFont="1" applyFill="1" applyAlignment="1" applyProtection="1">
      <alignment horizontal="center" vertical="center"/>
    </xf>
    <xf numFmtId="166" fontId="12" fillId="0" borderId="0" xfId="7" applyNumberFormat="1" applyFont="1" applyFill="1" applyAlignment="1" applyProtection="1">
      <alignment horizontal="right" vertical="center"/>
    </xf>
    <xf numFmtId="164" fontId="12" fillId="0" borderId="0" xfId="7" applyNumberFormat="1" applyFont="1" applyFill="1" applyAlignment="1" applyProtection="1">
      <alignment horizontal="right" vertical="center"/>
    </xf>
    <xf numFmtId="0" fontId="12" fillId="0" borderId="0" xfId="15" applyFont="1" applyFill="1" applyProtection="1"/>
    <xf numFmtId="49" fontId="12" fillId="0" borderId="0" xfId="7" applyNumberFormat="1" applyFont="1" applyFill="1" applyAlignment="1" applyProtection="1">
      <alignment vertical="center"/>
    </xf>
    <xf numFmtId="0" fontId="12" fillId="0" borderId="0" xfId="7" applyFont="1" applyFill="1" applyAlignment="1" applyProtection="1">
      <alignment horizontal="left" vertical="top" wrapText="1"/>
    </xf>
    <xf numFmtId="168" fontId="12" fillId="0" borderId="0" xfId="7" applyNumberFormat="1" applyFont="1" applyFill="1" applyAlignment="1" applyProtection="1">
      <alignment horizontal="right" vertical="center"/>
    </xf>
    <xf numFmtId="49" fontId="12" fillId="0" borderId="0" xfId="2" applyNumberFormat="1" applyFont="1" applyFill="1" applyAlignment="1" applyProtection="1">
      <alignment horizontal="left" vertical="center"/>
    </xf>
    <xf numFmtId="0" fontId="12" fillId="0" borderId="0" xfId="2" applyFont="1" applyFill="1" applyAlignment="1" applyProtection="1">
      <alignment horizontal="left" vertical="center" wrapText="1"/>
    </xf>
    <xf numFmtId="0" fontId="12" fillId="0" borderId="0" xfId="2" applyFont="1" applyFill="1" applyAlignment="1" applyProtection="1">
      <alignment horizontal="center" vertical="center"/>
    </xf>
    <xf numFmtId="166" fontId="12" fillId="0" borderId="0" xfId="2" applyNumberFormat="1" applyFont="1" applyFill="1" applyAlignment="1" applyProtection="1">
      <alignment horizontal="right" vertical="center"/>
    </xf>
    <xf numFmtId="164" fontId="12" fillId="0" borderId="0" xfId="2" applyNumberFormat="1" applyFont="1" applyFill="1" applyAlignment="1" applyProtection="1">
      <alignment horizontal="right" vertical="center"/>
    </xf>
    <xf numFmtId="164" fontId="19" fillId="0" borderId="0" xfId="2" applyNumberFormat="1" applyFont="1" applyFill="1" applyAlignment="1" applyProtection="1">
      <alignment horizontal="right" vertical="center" wrapText="1"/>
    </xf>
    <xf numFmtId="49" fontId="44" fillId="0" borderId="0" xfId="0" applyNumberFormat="1" applyFont="1" applyFill="1" applyAlignment="1" applyProtection="1">
      <alignment horizontal="left" vertical="center"/>
    </xf>
    <xf numFmtId="0" fontId="19" fillId="0" borderId="0" xfId="7" applyFont="1" applyFill="1" applyAlignment="1" applyProtection="1">
      <alignment horizontal="justify" vertical="center" wrapText="1"/>
    </xf>
    <xf numFmtId="164" fontId="19" fillId="0" borderId="0" xfId="7" applyNumberFormat="1" applyFont="1" applyFill="1" applyAlignment="1" applyProtection="1">
      <alignment horizontal="right" vertical="center"/>
    </xf>
    <xf numFmtId="49" fontId="12" fillId="0" borderId="0" xfId="7" applyNumberFormat="1" applyFont="1" applyFill="1" applyAlignment="1" applyProtection="1">
      <alignment vertical="top"/>
    </xf>
    <xf numFmtId="0" fontId="12" fillId="0" borderId="0" xfId="7" applyFont="1" applyFill="1" applyAlignment="1" applyProtection="1">
      <alignment horizontal="justify" wrapText="1"/>
    </xf>
    <xf numFmtId="0" fontId="12" fillId="0" borderId="0" xfId="7" applyFont="1" applyFill="1" applyAlignment="1" applyProtection="1">
      <alignment horizontal="center"/>
    </xf>
    <xf numFmtId="166" fontId="12" fillId="0" borderId="0" xfId="7" applyNumberFormat="1" applyFont="1" applyFill="1" applyAlignment="1" applyProtection="1">
      <alignment horizontal="right"/>
    </xf>
    <xf numFmtId="164" fontId="12" fillId="0" borderId="0" xfId="7" applyNumberFormat="1" applyFont="1" applyFill="1" applyAlignment="1" applyProtection="1">
      <alignment horizontal="right"/>
    </xf>
    <xf numFmtId="49" fontId="19" fillId="0" borderId="3" xfId="7" applyNumberFormat="1" applyFont="1" applyFill="1" applyBorder="1" applyAlignment="1" applyProtection="1">
      <alignment horizontal="left" vertical="top"/>
    </xf>
    <xf numFmtId="0" fontId="19" fillId="0" borderId="3" xfId="7" applyFont="1" applyFill="1" applyBorder="1" applyAlignment="1" applyProtection="1">
      <alignment horizontal="left" vertical="top" wrapText="1"/>
    </xf>
    <xf numFmtId="0" fontId="19" fillId="0" borderId="3" xfId="7" applyFont="1" applyFill="1" applyBorder="1" applyAlignment="1" applyProtection="1">
      <alignment horizontal="center" vertical="top"/>
    </xf>
    <xf numFmtId="166" fontId="19" fillId="0" borderId="3" xfId="7" applyNumberFormat="1" applyFont="1" applyFill="1" applyBorder="1" applyAlignment="1" applyProtection="1">
      <alignment horizontal="center" vertical="top"/>
    </xf>
    <xf numFmtId="164" fontId="19" fillId="0" borderId="3" xfId="7" applyNumberFormat="1" applyFont="1" applyFill="1" applyBorder="1" applyAlignment="1" applyProtection="1">
      <alignment horizontal="center" vertical="top"/>
    </xf>
    <xf numFmtId="0" fontId="12" fillId="0" borderId="5" xfId="0" applyFont="1" applyFill="1" applyBorder="1" applyAlignment="1" applyProtection="1">
      <alignment vertical="top"/>
    </xf>
    <xf numFmtId="0" fontId="12" fillId="0" borderId="5" xfId="0" applyFont="1" applyFill="1" applyBorder="1" applyAlignment="1" applyProtection="1">
      <alignment horizontal="left" wrapText="1"/>
    </xf>
    <xf numFmtId="0" fontId="12" fillId="0" borderId="5" xfId="0" applyFont="1" applyFill="1" applyBorder="1" applyAlignment="1" applyProtection="1">
      <alignment horizontal="center"/>
    </xf>
    <xf numFmtId="166" fontId="12" fillId="0" borderId="5" xfId="0" applyNumberFormat="1" applyFont="1" applyFill="1" applyBorder="1" applyProtection="1"/>
    <xf numFmtId="164" fontId="12" fillId="0" borderId="5" xfId="0" applyNumberFormat="1" applyFont="1" applyFill="1" applyBorder="1" applyProtection="1"/>
    <xf numFmtId="0" fontId="19" fillId="0" borderId="5" xfId="7" applyFont="1" applyFill="1" applyBorder="1" applyAlignment="1" applyProtection="1">
      <alignment vertical="top"/>
    </xf>
    <xf numFmtId="0" fontId="19" fillId="0" borderId="5" xfId="6" applyFont="1" applyFill="1" applyBorder="1" applyAlignment="1" applyProtection="1">
      <alignment horizontal="left" vertical="top" wrapText="1"/>
    </xf>
    <xf numFmtId="0" fontId="12" fillId="0" borderId="5" xfId="12" applyFont="1" applyFill="1" applyBorder="1" applyAlignment="1" applyProtection="1">
      <alignment horizontal="center"/>
    </xf>
    <xf numFmtId="166" fontId="12" fillId="0" borderId="5" xfId="12" applyNumberFormat="1" applyFont="1" applyFill="1" applyBorder="1" applyAlignment="1" applyProtection="1">
      <alignment horizontal="right"/>
    </xf>
    <xf numFmtId="164" fontId="12" fillId="0" borderId="5" xfId="12" applyNumberFormat="1" applyFont="1" applyFill="1" applyBorder="1" applyAlignment="1" applyProtection="1">
      <alignment horizontal="right"/>
    </xf>
    <xf numFmtId="164" fontId="12" fillId="0" borderId="5" xfId="7" applyNumberFormat="1" applyFont="1" applyFill="1" applyBorder="1" applyAlignment="1" applyProtection="1">
      <alignment horizontal="right"/>
    </xf>
    <xf numFmtId="0" fontId="19" fillId="0" borderId="5" xfId="12" applyFont="1" applyFill="1" applyBorder="1" applyAlignment="1" applyProtection="1">
      <alignment horizontal="justify" vertical="top" wrapText="1"/>
    </xf>
    <xf numFmtId="17" fontId="12" fillId="0" borderId="0" xfId="7" applyNumberFormat="1" applyFont="1" applyFill="1" applyProtection="1"/>
    <xf numFmtId="0" fontId="19" fillId="0" borderId="5" xfId="12" applyFont="1" applyFill="1" applyBorder="1" applyAlignment="1" applyProtection="1">
      <alignment horizontal="left" vertical="top" wrapText="1"/>
    </xf>
    <xf numFmtId="167" fontId="12" fillId="0" borderId="5" xfId="12" applyNumberFormat="1" applyFont="1" applyFill="1" applyBorder="1" applyAlignment="1" applyProtection="1">
      <alignment horizontal="right"/>
    </xf>
    <xf numFmtId="0" fontId="12" fillId="0" borderId="5" xfId="7" applyFont="1" applyFill="1" applyBorder="1" applyAlignment="1" applyProtection="1">
      <alignment vertical="top"/>
    </xf>
    <xf numFmtId="0" fontId="12" fillId="0" borderId="5" xfId="7" applyFont="1" applyFill="1" applyBorder="1" applyAlignment="1" applyProtection="1">
      <alignment horizontal="justify" vertical="top" wrapText="1"/>
    </xf>
    <xf numFmtId="0" fontId="12" fillId="0" borderId="5" xfId="3" applyFont="1" applyFill="1" applyBorder="1" applyAlignment="1" applyProtection="1">
      <alignment horizontal="center"/>
    </xf>
    <xf numFmtId="167" fontId="12" fillId="0" borderId="5" xfId="3" applyNumberFormat="1" applyFont="1" applyFill="1" applyBorder="1" applyProtection="1"/>
    <xf numFmtId="164" fontId="12" fillId="0" borderId="5" xfId="3" applyNumberFormat="1" applyFont="1" applyFill="1" applyBorder="1" applyProtection="1"/>
    <xf numFmtId="168" fontId="12" fillId="0" borderId="5" xfId="0" applyNumberFormat="1" applyFont="1" applyFill="1" applyBorder="1" applyProtection="1"/>
    <xf numFmtId="0" fontId="12" fillId="0" borderId="5" xfId="7" applyFont="1" applyFill="1" applyBorder="1" applyAlignment="1" applyProtection="1">
      <alignment horizontal="center"/>
    </xf>
    <xf numFmtId="167" fontId="12" fillId="0" borderId="5" xfId="7" applyNumberFormat="1" applyFont="1" applyFill="1" applyBorder="1" applyAlignment="1" applyProtection="1">
      <alignment horizontal="right"/>
    </xf>
    <xf numFmtId="168" fontId="12" fillId="0" borderId="5" xfId="3" applyNumberFormat="1" applyFont="1" applyFill="1" applyBorder="1" applyProtection="1"/>
    <xf numFmtId="0" fontId="12" fillId="0" borderId="5" xfId="14" applyFont="1" applyFill="1" applyBorder="1" applyAlignment="1" applyProtection="1">
      <alignment horizontal="justify" vertical="top"/>
    </xf>
    <xf numFmtId="0" fontId="12" fillId="0" borderId="5" xfId="14" applyFont="1" applyFill="1" applyBorder="1" applyAlignment="1" applyProtection="1">
      <alignment horizontal="justify" vertical="top" wrapText="1"/>
    </xf>
    <xf numFmtId="0" fontId="12" fillId="0" borderId="5" xfId="0" applyFont="1" applyFill="1" applyBorder="1" applyAlignment="1" applyProtection="1">
      <alignment horizontal="left" vertical="top" wrapText="1"/>
    </xf>
    <xf numFmtId="167" fontId="12" fillId="0" borderId="5" xfId="0" applyNumberFormat="1" applyFont="1" applyFill="1" applyBorder="1" applyProtection="1"/>
    <xf numFmtId="0" fontId="12" fillId="0" borderId="5" xfId="31" applyFont="1" applyFill="1" applyBorder="1" applyAlignment="1" applyProtection="1">
      <alignment horizontal="center"/>
    </xf>
    <xf numFmtId="167" fontId="12" fillId="0" borderId="5" xfId="31" applyNumberFormat="1" applyFont="1" applyFill="1" applyBorder="1" applyAlignment="1" applyProtection="1">
      <alignment horizontal="right"/>
    </xf>
    <xf numFmtId="164" fontId="12" fillId="0" borderId="5" xfId="31" applyNumberFormat="1" applyFont="1" applyFill="1" applyBorder="1" applyAlignment="1" applyProtection="1">
      <alignment horizontal="right"/>
    </xf>
    <xf numFmtId="49" fontId="12" fillId="0" borderId="5" xfId="7" applyNumberFormat="1" applyFont="1" applyFill="1" applyBorder="1" applyAlignment="1" applyProtection="1">
      <alignment horizontal="right" vertical="top"/>
    </xf>
    <xf numFmtId="0" fontId="12" fillId="0" borderId="5" xfId="7" applyFont="1" applyFill="1" applyBorder="1" applyAlignment="1" applyProtection="1">
      <alignment horizontal="left" vertical="top" wrapText="1"/>
    </xf>
    <xf numFmtId="168" fontId="12" fillId="0" borderId="5" xfId="7" applyNumberFormat="1" applyFont="1" applyFill="1" applyBorder="1" applyAlignment="1" applyProtection="1">
      <alignment horizontal="right"/>
    </xf>
    <xf numFmtId="167" fontId="12" fillId="0" borderId="5" xfId="7" applyNumberFormat="1" applyFont="1" applyFill="1" applyBorder="1" applyProtection="1"/>
    <xf numFmtId="0" fontId="12" fillId="0" borderId="5" xfId="5" applyFont="1" applyFill="1" applyBorder="1" applyAlignment="1" applyProtection="1">
      <alignment horizontal="justify" vertical="top"/>
    </xf>
    <xf numFmtId="164" fontId="12" fillId="0" borderId="5" xfId="7" applyNumberFormat="1" applyFont="1" applyFill="1" applyBorder="1" applyProtection="1"/>
    <xf numFmtId="49" fontId="12" fillId="0" borderId="5" xfId="9" applyNumberFormat="1" applyFont="1" applyFill="1" applyBorder="1" applyAlignment="1" applyProtection="1">
      <alignment horizontal="left" vertical="top" wrapText="1"/>
    </xf>
    <xf numFmtId="0" fontId="12" fillId="0" borderId="5" xfId="1" quotePrefix="1" applyFont="1" applyFill="1" applyBorder="1" applyAlignment="1" applyProtection="1">
      <alignment horizontal="center" wrapText="1"/>
    </xf>
    <xf numFmtId="167" fontId="12" fillId="0" borderId="5" xfId="1" applyNumberFormat="1" applyFont="1" applyFill="1" applyBorder="1" applyAlignment="1" applyProtection="1">
      <alignment horizontal="right" wrapText="1"/>
    </xf>
    <xf numFmtId="0" fontId="12" fillId="0" borderId="5" xfId="1" applyFont="1" applyFill="1" applyBorder="1" applyAlignment="1" applyProtection="1">
      <alignment horizontal="left" vertical="top" wrapText="1"/>
    </xf>
    <xf numFmtId="0" fontId="19" fillId="0" borderId="5" xfId="14" applyFont="1" applyFill="1" applyBorder="1" applyAlignment="1" applyProtection="1">
      <alignment horizontal="justify" vertical="top" wrapText="1"/>
    </xf>
    <xf numFmtId="0" fontId="12" fillId="0" borderId="0" xfId="6" applyFont="1" applyFill="1" applyAlignment="1" applyProtection="1">
      <alignment vertical="top"/>
    </xf>
    <xf numFmtId="0" fontId="19" fillId="0" borderId="3" xfId="7" applyFont="1" applyFill="1" applyBorder="1" applyAlignment="1" applyProtection="1">
      <alignment horizontal="left" vertical="top"/>
    </xf>
    <xf numFmtId="168" fontId="19" fillId="0" borderId="3" xfId="7" applyNumberFormat="1" applyFont="1" applyFill="1" applyBorder="1" applyAlignment="1" applyProtection="1">
      <alignment horizontal="right" vertical="top"/>
    </xf>
    <xf numFmtId="0" fontId="12" fillId="0" borderId="0" xfId="7" applyFont="1" applyFill="1" applyAlignment="1" applyProtection="1">
      <alignment vertical="top"/>
    </xf>
    <xf numFmtId="0" fontId="12" fillId="0" borderId="0" xfId="7" applyFont="1" applyFill="1" applyAlignment="1" applyProtection="1">
      <alignment horizontal="left" wrapText="1"/>
    </xf>
    <xf numFmtId="166" fontId="12" fillId="0" borderId="0" xfId="17" applyNumberFormat="1" applyFont="1" applyFill="1" applyAlignment="1" applyProtection="1">
      <alignment horizontal="right"/>
    </xf>
    <xf numFmtId="49" fontId="12" fillId="0" borderId="0" xfId="0" applyNumberFormat="1" applyFont="1" applyFill="1" applyAlignment="1" applyProtection="1">
      <alignment horizontal="justify" vertical="center"/>
    </xf>
    <xf numFmtId="49" fontId="12" fillId="0" borderId="0" xfId="0" applyNumberFormat="1" applyFont="1" applyFill="1" applyAlignment="1" applyProtection="1">
      <alignment horizontal="center" vertical="center"/>
    </xf>
    <xf numFmtId="49" fontId="19" fillId="0" borderId="0" xfId="0" applyNumberFormat="1" applyFont="1" applyFill="1" applyAlignment="1" applyProtection="1">
      <alignment vertical="center"/>
    </xf>
    <xf numFmtId="49" fontId="19" fillId="0" borderId="0" xfId="0" applyNumberFormat="1" applyFont="1" applyFill="1" applyAlignment="1" applyProtection="1">
      <alignment horizontal="justify" vertical="center"/>
    </xf>
    <xf numFmtId="9" fontId="12" fillId="0" borderId="0" xfId="0" applyNumberFormat="1" applyFont="1" applyFill="1" applyAlignment="1" applyProtection="1">
      <alignment horizontal="left" vertical="center"/>
    </xf>
    <xf numFmtId="4" fontId="12" fillId="0" borderId="0" xfId="0" applyNumberFormat="1" applyFont="1" applyFill="1" applyAlignment="1" applyProtection="1">
      <alignment vertical="center"/>
    </xf>
    <xf numFmtId="164" fontId="12" fillId="0" borderId="0" xfId="0" applyNumberFormat="1" applyFont="1" applyFill="1" applyAlignment="1" applyProtection="1">
      <alignment vertical="center" wrapText="1"/>
    </xf>
    <xf numFmtId="0" fontId="12" fillId="0" borderId="1" xfId="0" applyFont="1" applyFill="1" applyBorder="1" applyAlignment="1" applyProtection="1">
      <alignment vertical="top"/>
    </xf>
    <xf numFmtId="0" fontId="12" fillId="0" borderId="1" xfId="0" applyFont="1" applyFill="1" applyBorder="1" applyAlignment="1" applyProtection="1">
      <alignment horizontal="left" wrapText="1"/>
    </xf>
    <xf numFmtId="0" fontId="12" fillId="0" borderId="1" xfId="0" applyFont="1" applyFill="1" applyBorder="1" applyAlignment="1" applyProtection="1">
      <alignment horizontal="center"/>
    </xf>
    <xf numFmtId="167" fontId="12" fillId="0" borderId="1" xfId="0" applyNumberFormat="1" applyFont="1" applyFill="1" applyBorder="1" applyProtection="1"/>
    <xf numFmtId="164" fontId="12" fillId="0" borderId="1" xfId="0" applyNumberFormat="1" applyFont="1" applyFill="1" applyBorder="1" applyProtection="1"/>
    <xf numFmtId="0" fontId="19" fillId="0" borderId="5" xfId="0" applyFont="1" applyFill="1" applyBorder="1" applyAlignment="1" applyProtection="1">
      <alignment horizontal="justify" vertical="top" wrapText="1"/>
    </xf>
    <xf numFmtId="14" fontId="12" fillId="0" borderId="5" xfId="0" applyNumberFormat="1" applyFont="1" applyFill="1" applyBorder="1" applyAlignment="1" applyProtection="1">
      <alignment vertical="top"/>
    </xf>
    <xf numFmtId="0" fontId="12" fillId="0" borderId="5" xfId="0" applyFont="1" applyFill="1" applyBorder="1" applyAlignment="1" applyProtection="1">
      <alignment horizontal="justify" vertical="top" wrapText="1"/>
    </xf>
    <xf numFmtId="166" fontId="12" fillId="0" borderId="5" xfId="3" applyNumberFormat="1" applyFont="1" applyFill="1" applyBorder="1" applyProtection="1"/>
    <xf numFmtId="166" fontId="12" fillId="0" borderId="5" xfId="7" applyNumberFormat="1" applyFont="1" applyFill="1" applyBorder="1" applyAlignment="1" applyProtection="1">
      <alignment horizontal="right"/>
    </xf>
    <xf numFmtId="0" fontId="12" fillId="0" borderId="5" xfId="14" applyFont="1" applyFill="1" applyBorder="1" applyAlignment="1" applyProtection="1">
      <alignment horizontal="left" vertical="top" wrapText="1"/>
    </xf>
    <xf numFmtId="0" fontId="12" fillId="0" borderId="0" xfId="0" applyFont="1" applyFill="1" applyAlignment="1" applyProtection="1">
      <alignment vertical="top"/>
    </xf>
    <xf numFmtId="0" fontId="19" fillId="0" borderId="0" xfId="0" applyFont="1" applyFill="1" applyAlignment="1" applyProtection="1">
      <alignment horizontal="left" wrapText="1"/>
    </xf>
    <xf numFmtId="0" fontId="12" fillId="0" borderId="0" xfId="0" applyFont="1" applyFill="1" applyAlignment="1" applyProtection="1">
      <alignment horizontal="center"/>
    </xf>
    <xf numFmtId="4" fontId="12" fillId="0" borderId="0" xfId="0" applyNumberFormat="1" applyFont="1" applyFill="1" applyProtection="1"/>
    <xf numFmtId="0" fontId="12" fillId="0" borderId="0" xfId="4" applyFont="1" applyFill="1" applyAlignment="1" applyProtection="1">
      <alignment horizontal="left" wrapText="1"/>
    </xf>
    <xf numFmtId="0" fontId="12" fillId="0" borderId="0" xfId="0" applyFont="1" applyFill="1" applyAlignment="1" applyProtection="1">
      <alignment horizontal="left" wrapText="1"/>
    </xf>
    <xf numFmtId="0" fontId="12" fillId="0" borderId="0" xfId="0" applyFont="1" applyFill="1" applyAlignment="1" applyProtection="1">
      <alignment horizontal="center" vertical="top"/>
    </xf>
    <xf numFmtId="0" fontId="19" fillId="0" borderId="0" xfId="0" applyFont="1" applyFill="1" applyAlignment="1" applyProtection="1">
      <alignment horizontal="justify" vertical="center"/>
    </xf>
    <xf numFmtId="0" fontId="12" fillId="0" borderId="0" xfId="0" applyFont="1" applyFill="1" applyAlignment="1" applyProtection="1">
      <alignment horizontal="center" vertical="center"/>
    </xf>
    <xf numFmtId="0" fontId="19" fillId="0" borderId="0" xfId="3" applyFont="1" applyFill="1" applyAlignment="1" applyProtection="1">
      <alignment horizontal="justify" vertical="center"/>
    </xf>
    <xf numFmtId="0" fontId="12" fillId="0" borderId="0" xfId="7" applyFont="1" applyFill="1" applyAlignment="1" applyProtection="1">
      <alignment horizontal="right" vertical="center"/>
    </xf>
    <xf numFmtId="164" fontId="19" fillId="0" borderId="0" xfId="16" applyNumberFormat="1" applyFont="1" applyFill="1" applyAlignment="1" applyProtection="1">
      <alignment vertical="center"/>
    </xf>
    <xf numFmtId="168" fontId="12" fillId="0" borderId="1" xfId="0" applyNumberFormat="1" applyFont="1" applyFill="1" applyBorder="1" applyProtection="1"/>
    <xf numFmtId="0" fontId="12" fillId="0" borderId="5" xfId="0" applyFont="1" applyFill="1" applyBorder="1" applyAlignment="1" applyProtection="1">
      <alignment horizontal="right" vertical="top"/>
    </xf>
    <xf numFmtId="168" fontId="18" fillId="0" borderId="5" xfId="0" applyNumberFormat="1" applyFont="1" applyFill="1" applyBorder="1" applyProtection="1"/>
    <xf numFmtId="0" fontId="12" fillId="0" borderId="5" xfId="0" applyFont="1" applyFill="1" applyBorder="1" applyAlignment="1" applyProtection="1">
      <alignment horizontal="justify" vertical="top"/>
    </xf>
    <xf numFmtId="49" fontId="12" fillId="0" borderId="5" xfId="0" applyNumberFormat="1" applyFont="1" applyFill="1" applyBorder="1" applyAlignment="1" applyProtection="1">
      <alignment vertical="top"/>
    </xf>
    <xf numFmtId="49" fontId="12" fillId="0" borderId="5" xfId="0" applyNumberFormat="1" applyFont="1" applyFill="1" applyBorder="1" applyAlignment="1" applyProtection="1">
      <alignment horizontal="right" vertical="top"/>
    </xf>
    <xf numFmtId="0" fontId="12" fillId="0" borderId="5" xfId="5" applyFont="1" applyFill="1" applyBorder="1" applyAlignment="1" applyProtection="1">
      <alignment horizontal="justify" vertical="top" wrapText="1"/>
    </xf>
    <xf numFmtId="0" fontId="12" fillId="0" borderId="5" xfId="28" applyFont="1" applyFill="1" applyBorder="1" applyAlignment="1" applyProtection="1">
      <alignment horizontal="center" wrapText="1"/>
    </xf>
    <xf numFmtId="167" fontId="18" fillId="0" borderId="5" xfId="0" applyNumberFormat="1" applyFont="1" applyFill="1" applyBorder="1" applyAlignment="1" applyProtection="1">
      <alignment wrapText="1"/>
    </xf>
    <xf numFmtId="164" fontId="18" fillId="0" borderId="5" xfId="0" applyNumberFormat="1" applyFont="1" applyFill="1" applyBorder="1" applyAlignment="1" applyProtection="1">
      <alignment wrapText="1"/>
    </xf>
    <xf numFmtId="0" fontId="12" fillId="0" borderId="5" xfId="6" applyFont="1" applyFill="1" applyBorder="1" applyAlignment="1" applyProtection="1">
      <alignment horizontal="left" vertical="top" wrapText="1"/>
    </xf>
    <xf numFmtId="0" fontId="12" fillId="0" borderId="5" xfId="6" applyFont="1" applyFill="1" applyBorder="1" applyAlignment="1" applyProtection="1">
      <alignment horizontal="center" wrapText="1"/>
    </xf>
    <xf numFmtId="167" fontId="12" fillId="0" borderId="5" xfId="6" applyNumberFormat="1" applyFont="1" applyFill="1" applyBorder="1" applyAlignment="1" applyProtection="1">
      <alignment horizontal="right" wrapText="1"/>
    </xf>
    <xf numFmtId="49" fontId="12" fillId="0" borderId="5" xfId="5" applyNumberFormat="1" applyFont="1" applyFill="1" applyBorder="1" applyAlignment="1" applyProtection="1">
      <alignment horizontal="left" vertical="top" wrapText="1"/>
    </xf>
    <xf numFmtId="0" fontId="2" fillId="0" borderId="0" xfId="0" applyFont="1" applyFill="1" applyAlignment="1" applyProtection="1">
      <alignment vertical="center"/>
    </xf>
    <xf numFmtId="166" fontId="12" fillId="0" borderId="1" xfId="0" applyNumberFormat="1" applyFont="1" applyFill="1" applyBorder="1" applyProtection="1"/>
    <xf numFmtId="0" fontId="19" fillId="0" borderId="5" xfId="3" applyFont="1" applyFill="1" applyBorder="1" applyAlignment="1" applyProtection="1">
      <alignment horizontal="justify" vertical="top" wrapText="1"/>
    </xf>
    <xf numFmtId="0" fontId="19" fillId="0" borderId="5" xfId="7" applyFont="1" applyFill="1" applyBorder="1" applyAlignment="1" applyProtection="1">
      <alignment horizontal="left" vertical="top" wrapText="1"/>
    </xf>
    <xf numFmtId="167" fontId="12" fillId="0" borderId="5" xfId="0" applyNumberFormat="1" applyFont="1" applyFill="1" applyBorder="1" applyAlignment="1" applyProtection="1">
      <alignment horizontal="right"/>
    </xf>
    <xf numFmtId="49" fontId="12" fillId="0" borderId="5" xfId="5" applyNumberFormat="1" applyFont="1" applyFill="1" applyBorder="1" applyAlignment="1" applyProtection="1">
      <alignment horizontal="justify" vertical="top" wrapText="1"/>
    </xf>
    <xf numFmtId="0" fontId="12" fillId="0" borderId="5" xfId="1" applyFont="1" applyFill="1" applyBorder="1" applyAlignment="1" applyProtection="1">
      <alignment horizontal="justify" vertical="top" wrapText="1"/>
    </xf>
    <xf numFmtId="49" fontId="12" fillId="0" borderId="5" xfId="5" applyNumberFormat="1" applyFont="1" applyBorder="1" applyAlignment="1" applyProtection="1">
      <alignment horizontal="justify" vertical="top" wrapText="1"/>
    </xf>
    <xf numFmtId="0" fontId="12" fillId="0" borderId="5" xfId="1" quotePrefix="1" applyFont="1" applyBorder="1" applyAlignment="1" applyProtection="1">
      <alignment horizontal="center" wrapText="1"/>
    </xf>
    <xf numFmtId="167" fontId="12" fillId="0" borderId="5" xfId="1" applyNumberFormat="1" applyFont="1" applyBorder="1" applyAlignment="1" applyProtection="1">
      <alignment horizontal="right" wrapText="1"/>
    </xf>
    <xf numFmtId="0" fontId="19" fillId="0" borderId="5" xfId="0" applyFont="1" applyFill="1" applyBorder="1" applyAlignment="1" applyProtection="1">
      <alignment horizontal="justify" vertical="top"/>
    </xf>
    <xf numFmtId="0" fontId="12" fillId="0" borderId="5" xfId="3" applyFont="1" applyFill="1" applyBorder="1" applyAlignment="1" applyProtection="1">
      <alignment horizontal="justify" vertical="top" wrapText="1"/>
    </xf>
    <xf numFmtId="0" fontId="12" fillId="0" borderId="5" xfId="28" applyFont="1" applyFill="1" applyBorder="1" applyAlignment="1" applyProtection="1">
      <alignment horizontal="justify" vertical="top" wrapText="1"/>
    </xf>
    <xf numFmtId="164" fontId="18" fillId="0" borderId="5" xfId="7" applyNumberFormat="1" applyFont="1" applyFill="1" applyBorder="1" applyAlignment="1" applyProtection="1">
      <alignment horizontal="right"/>
    </xf>
    <xf numFmtId="0" fontId="18" fillId="0" borderId="5" xfId="0" applyFont="1" applyFill="1" applyBorder="1" applyAlignment="1" applyProtection="1">
      <alignment horizontal="left" vertical="top" wrapText="1"/>
    </xf>
    <xf numFmtId="0" fontId="47" fillId="0" borderId="0" xfId="0" applyFont="1" applyFill="1" applyProtection="1"/>
    <xf numFmtId="0" fontId="12" fillId="0" borderId="5" xfId="31" applyFont="1" applyFill="1" applyBorder="1" applyAlignment="1" applyProtection="1">
      <alignment horizontal="justify" vertical="top" wrapText="1"/>
    </xf>
    <xf numFmtId="0" fontId="12" fillId="0" borderId="1" xfId="0" applyFont="1" applyFill="1" applyBorder="1" applyAlignment="1" applyProtection="1">
      <alignment horizontal="left" vertical="top" wrapText="1"/>
    </xf>
    <xf numFmtId="49" fontId="12" fillId="0" borderId="2" xfId="0" applyNumberFormat="1" applyFont="1" applyFill="1" applyBorder="1" applyAlignment="1" applyProtection="1">
      <alignment vertical="top"/>
    </xf>
    <xf numFmtId="0" fontId="12" fillId="0" borderId="2" xfId="0" applyFont="1" applyFill="1" applyBorder="1" applyAlignment="1" applyProtection="1">
      <alignment horizontal="justify"/>
    </xf>
    <xf numFmtId="0" fontId="12" fillId="0" borderId="2" xfId="0" applyFont="1" applyFill="1" applyBorder="1" applyAlignment="1" applyProtection="1">
      <alignment horizontal="center"/>
    </xf>
    <xf numFmtId="4" fontId="12" fillId="0" borderId="2" xfId="0" applyNumberFormat="1" applyFont="1" applyFill="1" applyBorder="1" applyProtection="1"/>
    <xf numFmtId="164" fontId="12" fillId="0" borderId="2" xfId="0" applyNumberFormat="1" applyFont="1" applyFill="1" applyBorder="1" applyProtection="1"/>
    <xf numFmtId="0" fontId="19" fillId="0" borderId="5" xfId="0" applyFont="1" applyFill="1" applyBorder="1" applyAlignment="1" applyProtection="1">
      <alignment vertical="top"/>
    </xf>
    <xf numFmtId="0" fontId="19" fillId="0" borderId="5" xfId="0" applyFont="1" applyFill="1" applyBorder="1" applyAlignment="1" applyProtection="1">
      <alignment horizontal="left" vertical="top" wrapText="1"/>
    </xf>
    <xf numFmtId="0" fontId="12" fillId="0" borderId="5" xfId="28" applyFont="1" applyFill="1" applyBorder="1" applyAlignment="1" applyProtection="1">
      <alignment horizontal="center"/>
    </xf>
    <xf numFmtId="49" fontId="12" fillId="0" borderId="0" xfId="0" applyNumberFormat="1" applyFont="1" applyFill="1" applyAlignment="1" applyProtection="1">
      <alignment vertical="center" wrapText="1"/>
    </xf>
    <xf numFmtId="49" fontId="12" fillId="0" borderId="0" xfId="0" applyNumberFormat="1" applyFont="1" applyFill="1" applyAlignment="1" applyProtection="1">
      <alignment horizontal="justify" vertical="center" wrapText="1"/>
    </xf>
    <xf numFmtId="49" fontId="12" fillId="0" borderId="0" xfId="0" applyNumberFormat="1" applyFont="1" applyFill="1" applyAlignment="1" applyProtection="1">
      <alignment horizontal="center" vertical="center" wrapText="1"/>
    </xf>
    <xf numFmtId="49" fontId="19" fillId="0" borderId="0" xfId="0" applyNumberFormat="1" applyFont="1" applyFill="1" applyAlignment="1" applyProtection="1">
      <alignment vertical="center" wrapText="1"/>
    </xf>
    <xf numFmtId="49" fontId="19" fillId="0" borderId="0" xfId="0" applyNumberFormat="1" applyFont="1" applyFill="1" applyAlignment="1" applyProtection="1">
      <alignment horizontal="justify" vertical="center" wrapText="1"/>
    </xf>
    <xf numFmtId="49" fontId="19" fillId="0" borderId="0" xfId="0" applyNumberFormat="1" applyFont="1" applyFill="1" applyAlignment="1" applyProtection="1">
      <alignment horizontal="left" vertical="center" wrapText="1"/>
    </xf>
    <xf numFmtId="0" fontId="19" fillId="0" borderId="0" xfId="0" applyFont="1" applyFill="1" applyAlignment="1" applyProtection="1">
      <alignment horizontal="left" vertical="center" wrapText="1"/>
    </xf>
    <xf numFmtId="0" fontId="12" fillId="0" borderId="0" xfId="0" applyFont="1" applyFill="1" applyAlignment="1" applyProtection="1">
      <alignment horizontal="center" vertical="center" wrapText="1"/>
    </xf>
    <xf numFmtId="4" fontId="12" fillId="0" borderId="0" xfId="0" applyNumberFormat="1" applyFont="1" applyFill="1" applyAlignment="1" applyProtection="1">
      <alignment vertical="center" wrapText="1"/>
    </xf>
    <xf numFmtId="49" fontId="12" fillId="0" borderId="0" xfId="0" applyNumberFormat="1" applyFont="1" applyFill="1" applyAlignment="1" applyProtection="1">
      <alignment horizontal="left" vertical="center" wrapText="1"/>
    </xf>
    <xf numFmtId="0" fontId="12" fillId="0" borderId="0" xfId="0" applyFont="1" applyFill="1" applyAlignment="1" applyProtection="1">
      <alignment horizontal="left" vertical="center" wrapText="1"/>
    </xf>
    <xf numFmtId="168" fontId="12" fillId="0" borderId="0" xfId="0" applyNumberFormat="1" applyFont="1" applyFill="1" applyAlignment="1" applyProtection="1">
      <alignment vertical="center" wrapText="1"/>
    </xf>
    <xf numFmtId="9" fontId="12" fillId="0" borderId="0" xfId="0" applyNumberFormat="1" applyFont="1" applyFill="1" applyAlignment="1" applyProtection="1">
      <alignment horizontal="left" vertical="center" wrapText="1"/>
    </xf>
    <xf numFmtId="49" fontId="12" fillId="0" borderId="2" xfId="0" applyNumberFormat="1" applyFont="1" applyFill="1" applyBorder="1" applyAlignment="1" applyProtection="1">
      <alignment vertical="top" wrapText="1"/>
    </xf>
    <xf numFmtId="0" fontId="12" fillId="0" borderId="2" xfId="0" applyFont="1" applyFill="1" applyBorder="1" applyAlignment="1" applyProtection="1">
      <alignment horizontal="justify" wrapText="1"/>
    </xf>
    <xf numFmtId="0" fontId="12" fillId="0" borderId="2" xfId="0" applyFont="1" applyFill="1" applyBorder="1" applyAlignment="1" applyProtection="1">
      <alignment horizontal="center" wrapText="1"/>
    </xf>
    <xf numFmtId="4" fontId="12" fillId="0" borderId="2" xfId="0" applyNumberFormat="1" applyFont="1" applyFill="1" applyBorder="1" applyAlignment="1" applyProtection="1">
      <alignment wrapText="1"/>
    </xf>
    <xf numFmtId="164" fontId="12" fillId="0" borderId="2" xfId="0" applyNumberFormat="1" applyFont="1" applyFill="1" applyBorder="1" applyAlignment="1" applyProtection="1">
      <alignment wrapText="1"/>
    </xf>
    <xf numFmtId="49" fontId="19" fillId="0" borderId="3" xfId="7" applyNumberFormat="1" applyFont="1" applyFill="1" applyBorder="1" applyAlignment="1" applyProtection="1">
      <alignment horizontal="left" vertical="top" wrapText="1"/>
    </xf>
    <xf numFmtId="0" fontId="19" fillId="0" borderId="3" xfId="7" applyFont="1" applyFill="1" applyBorder="1" applyAlignment="1" applyProtection="1">
      <alignment horizontal="center" vertical="top" wrapText="1"/>
    </xf>
    <xf numFmtId="166" fontId="19" fillId="0" borderId="3" xfId="7" applyNumberFormat="1" applyFont="1" applyFill="1" applyBorder="1" applyAlignment="1" applyProtection="1">
      <alignment horizontal="center" vertical="top" wrapText="1"/>
    </xf>
    <xf numFmtId="164" fontId="19" fillId="0" borderId="3" xfId="7" applyNumberFormat="1" applyFont="1" applyFill="1" applyBorder="1" applyAlignment="1" applyProtection="1">
      <alignment horizontal="center" vertical="top" wrapText="1"/>
    </xf>
    <xf numFmtId="49" fontId="12" fillId="0" borderId="1" xfId="0" applyNumberFormat="1" applyFont="1" applyFill="1" applyBorder="1" applyAlignment="1" applyProtection="1">
      <alignment vertical="top" wrapText="1"/>
    </xf>
    <xf numFmtId="0" fontId="12" fillId="0" borderId="1" xfId="0" applyFont="1" applyFill="1" applyBorder="1" applyAlignment="1" applyProtection="1">
      <alignment horizontal="center" wrapText="1"/>
    </xf>
    <xf numFmtId="166" fontId="12" fillId="0" borderId="1" xfId="0" applyNumberFormat="1" applyFont="1" applyFill="1" applyBorder="1" applyAlignment="1" applyProtection="1">
      <alignment wrapText="1"/>
    </xf>
    <xf numFmtId="164" fontId="12" fillId="0" borderId="1" xfId="0" applyNumberFormat="1" applyFont="1" applyFill="1" applyBorder="1" applyAlignment="1" applyProtection="1">
      <alignment wrapText="1"/>
    </xf>
    <xf numFmtId="168" fontId="12" fillId="0" borderId="1" xfId="0" applyNumberFormat="1" applyFont="1" applyFill="1" applyBorder="1" applyAlignment="1" applyProtection="1">
      <alignment wrapText="1"/>
    </xf>
    <xf numFmtId="0" fontId="12" fillId="0" borderId="5" xfId="3" applyFont="1" applyFill="1" applyBorder="1" applyAlignment="1" applyProtection="1">
      <alignment vertical="top" wrapText="1"/>
    </xf>
    <xf numFmtId="0" fontId="12" fillId="0" borderId="5" xfId="3" applyFont="1" applyFill="1" applyBorder="1" applyAlignment="1" applyProtection="1">
      <alignment horizontal="center" wrapText="1"/>
    </xf>
    <xf numFmtId="166" fontId="12" fillId="0" borderId="5" xfId="3" applyNumberFormat="1" applyFont="1" applyFill="1" applyBorder="1" applyAlignment="1" applyProtection="1">
      <alignment wrapText="1"/>
    </xf>
    <xf numFmtId="164" fontId="12" fillId="0" borderId="5" xfId="3" applyNumberFormat="1" applyFont="1" applyFill="1" applyBorder="1" applyAlignment="1" applyProtection="1">
      <alignment wrapText="1"/>
    </xf>
    <xf numFmtId="168" fontId="12" fillId="0" borderId="5" xfId="3" applyNumberFormat="1" applyFont="1" applyFill="1" applyBorder="1" applyAlignment="1" applyProtection="1">
      <alignment wrapText="1"/>
    </xf>
    <xf numFmtId="49" fontId="19" fillId="0" borderId="5" xfId="8" applyNumberFormat="1" applyFont="1" applyFill="1" applyBorder="1" applyAlignment="1" applyProtection="1">
      <alignment horizontal="left" vertical="top" wrapText="1"/>
    </xf>
    <xf numFmtId="17" fontId="2" fillId="0" borderId="0" xfId="0" applyNumberFormat="1" applyFont="1" applyFill="1" applyAlignment="1" applyProtection="1">
      <alignment wrapText="1"/>
    </xf>
    <xf numFmtId="0" fontId="19" fillId="0" borderId="5" xfId="0" applyFont="1" applyFill="1" applyBorder="1" applyAlignment="1" applyProtection="1">
      <alignment vertical="top" wrapText="1"/>
    </xf>
    <xf numFmtId="0" fontId="12" fillId="0" borderId="5" xfId="0" applyFont="1" applyFill="1" applyBorder="1" applyAlignment="1" applyProtection="1">
      <alignment horizontal="center" wrapText="1"/>
    </xf>
    <xf numFmtId="167" fontId="12" fillId="0" borderId="5" xfId="0" applyNumberFormat="1" applyFont="1" applyFill="1" applyBorder="1" applyAlignment="1" applyProtection="1">
      <alignment wrapText="1"/>
    </xf>
    <xf numFmtId="164" fontId="12" fillId="0" borderId="5" xfId="0" applyNumberFormat="1" applyFont="1" applyFill="1" applyBorder="1" applyAlignment="1" applyProtection="1">
      <alignment wrapText="1"/>
    </xf>
    <xf numFmtId="168" fontId="12" fillId="0" borderId="5" xfId="0" applyNumberFormat="1" applyFont="1" applyFill="1" applyBorder="1" applyAlignment="1" applyProtection="1">
      <alignment wrapText="1"/>
    </xf>
    <xf numFmtId="0" fontId="12" fillId="0" borderId="5" xfId="0" applyFont="1" applyFill="1" applyBorder="1" applyAlignment="1" applyProtection="1">
      <alignment vertical="top" wrapText="1"/>
    </xf>
    <xf numFmtId="0" fontId="12" fillId="0" borderId="5" xfId="6" applyFont="1" applyFill="1" applyBorder="1" applyAlignment="1" applyProtection="1">
      <alignment horizontal="right" vertical="top" wrapText="1"/>
    </xf>
    <xf numFmtId="0" fontId="12" fillId="0" borderId="1" xfId="0" applyFont="1" applyFill="1" applyBorder="1" applyAlignment="1" applyProtection="1">
      <alignment vertical="top" wrapText="1"/>
    </xf>
    <xf numFmtId="167" fontId="12" fillId="0" borderId="1" xfId="0" applyNumberFormat="1" applyFont="1" applyFill="1" applyBorder="1" applyAlignment="1" applyProtection="1">
      <alignment wrapText="1"/>
    </xf>
    <xf numFmtId="0" fontId="19" fillId="0" borderId="3" xfId="7" applyFont="1" applyFill="1" applyBorder="1" applyAlignment="1" applyProtection="1">
      <alignment vertical="top" wrapText="1"/>
    </xf>
    <xf numFmtId="168" fontId="19" fillId="0" borderId="3" xfId="7" applyNumberFormat="1" applyFont="1" applyFill="1" applyBorder="1" applyAlignment="1" applyProtection="1">
      <alignment horizontal="right" vertical="top" wrapText="1"/>
    </xf>
    <xf numFmtId="0" fontId="12" fillId="0" borderId="0" xfId="0" applyFont="1" applyFill="1" applyAlignment="1" applyProtection="1">
      <alignment vertical="top" wrapText="1"/>
    </xf>
    <xf numFmtId="0" fontId="12" fillId="0" borderId="0" xfId="0" applyFont="1" applyFill="1" applyAlignment="1" applyProtection="1">
      <alignment horizontal="center" wrapText="1"/>
    </xf>
    <xf numFmtId="4" fontId="12" fillId="0" borderId="0" xfId="0" applyNumberFormat="1" applyFont="1" applyFill="1" applyAlignment="1" applyProtection="1">
      <alignment wrapText="1"/>
    </xf>
    <xf numFmtId="164" fontId="12" fillId="0" borderId="0" xfId="0" applyNumberFormat="1" applyFont="1" applyFill="1" applyAlignment="1" applyProtection="1">
      <alignment wrapText="1"/>
    </xf>
    <xf numFmtId="0" fontId="12" fillId="0" borderId="0" xfId="0" applyFont="1" applyFill="1" applyAlignment="1" applyProtection="1">
      <alignment horizontal="justify" wrapText="1"/>
    </xf>
    <xf numFmtId="49" fontId="12" fillId="0" borderId="0" xfId="0" applyNumberFormat="1" applyFont="1" applyAlignment="1" applyProtection="1">
      <alignment horizontal="left" vertical="center"/>
    </xf>
    <xf numFmtId="0" fontId="19" fillId="0" borderId="0" xfId="0" applyFont="1" applyAlignment="1" applyProtection="1">
      <alignment horizontal="left" vertical="center"/>
    </xf>
    <xf numFmtId="0" fontId="2" fillId="0" borderId="0" xfId="0" applyFont="1" applyProtection="1"/>
    <xf numFmtId="0" fontId="12" fillId="0" borderId="0" xfId="0" applyFont="1" applyAlignment="1" applyProtection="1">
      <alignment horizontal="left" vertical="center"/>
    </xf>
    <xf numFmtId="49" fontId="2" fillId="0" borderId="0" xfId="0" applyNumberFormat="1" applyFont="1" applyAlignment="1" applyProtection="1">
      <alignment vertical="center"/>
    </xf>
    <xf numFmtId="0" fontId="2" fillId="0" borderId="0" xfId="0" applyFont="1" applyAlignment="1" applyProtection="1">
      <alignment horizontal="justify" vertical="center"/>
    </xf>
    <xf numFmtId="164" fontId="2" fillId="0" borderId="0" xfId="0" applyNumberFormat="1" applyFont="1" applyAlignment="1" applyProtection="1">
      <alignment vertical="center"/>
    </xf>
    <xf numFmtId="49" fontId="19" fillId="0" borderId="11" xfId="0" applyNumberFormat="1" applyFont="1" applyBorder="1" applyAlignment="1" applyProtection="1">
      <alignment vertical="center"/>
    </xf>
    <xf numFmtId="0" fontId="19" fillId="0" borderId="11" xfId="0" applyFont="1" applyBorder="1" applyAlignment="1" applyProtection="1">
      <alignment horizontal="left" vertical="center"/>
    </xf>
    <xf numFmtId="164" fontId="12" fillId="0" borderId="11" xfId="0" applyNumberFormat="1" applyFont="1" applyBorder="1" applyAlignment="1" applyProtection="1">
      <alignment vertical="center"/>
    </xf>
    <xf numFmtId="49" fontId="12" fillId="0" borderId="12" xfId="0" applyNumberFormat="1" applyFont="1" applyBorder="1" applyAlignment="1" applyProtection="1">
      <alignment horizontal="left" vertical="center"/>
    </xf>
    <xf numFmtId="0" fontId="12" fillId="0" borderId="12" xfId="0" applyFont="1" applyBorder="1" applyAlignment="1" applyProtection="1">
      <alignment horizontal="left" vertical="center"/>
    </xf>
    <xf numFmtId="168" fontId="12" fillId="0" borderId="12" xfId="0" applyNumberFormat="1" applyFont="1" applyBorder="1" applyAlignment="1" applyProtection="1">
      <alignment vertical="center"/>
    </xf>
    <xf numFmtId="49" fontId="12" fillId="0" borderId="6" xfId="0" applyNumberFormat="1" applyFont="1" applyBorder="1" applyAlignment="1" applyProtection="1">
      <alignment horizontal="left" vertical="center"/>
    </xf>
    <xf numFmtId="0" fontId="12" fillId="0" borderId="6" xfId="0" applyFont="1" applyBorder="1" applyAlignment="1" applyProtection="1">
      <alignment horizontal="left" vertical="center"/>
    </xf>
    <xf numFmtId="168" fontId="12" fillId="0" borderId="6" xfId="0" applyNumberFormat="1" applyFont="1" applyBorder="1" applyAlignment="1" applyProtection="1">
      <alignment vertical="center"/>
    </xf>
    <xf numFmtId="0" fontId="12" fillId="0" borderId="37" xfId="0" applyFont="1" applyBorder="1" applyAlignment="1" applyProtection="1">
      <alignment horizontal="left" vertical="center"/>
    </xf>
    <xf numFmtId="0" fontId="12" fillId="0" borderId="4" xfId="0" applyFont="1" applyBorder="1" applyAlignment="1" applyProtection="1">
      <alignment horizontal="left" vertical="center"/>
    </xf>
    <xf numFmtId="168" fontId="19" fillId="0" borderId="4" xfId="0" applyNumberFormat="1" applyFont="1" applyBorder="1" applyAlignment="1" applyProtection="1">
      <alignment vertical="center"/>
    </xf>
    <xf numFmtId="168" fontId="12" fillId="0" borderId="0" xfId="0" applyNumberFormat="1" applyFont="1" applyAlignment="1" applyProtection="1">
      <alignment vertical="center"/>
    </xf>
    <xf numFmtId="9" fontId="19" fillId="0" borderId="6" xfId="0" applyNumberFormat="1" applyFont="1" applyBorder="1" applyAlignment="1" applyProtection="1">
      <alignment horizontal="left" vertical="center"/>
    </xf>
    <xf numFmtId="0" fontId="19" fillId="0" borderId="6" xfId="0" applyFont="1" applyBorder="1" applyAlignment="1" applyProtection="1">
      <alignment horizontal="left" vertical="center"/>
    </xf>
    <xf numFmtId="168" fontId="19" fillId="0" borderId="6" xfId="0" applyNumberFormat="1" applyFont="1" applyBorder="1" applyAlignment="1" applyProtection="1">
      <alignment vertical="center"/>
    </xf>
    <xf numFmtId="49" fontId="12" fillId="0" borderId="4" xfId="0" applyNumberFormat="1" applyFont="1" applyBorder="1" applyAlignment="1" applyProtection="1">
      <alignment horizontal="left" vertical="center"/>
    </xf>
    <xf numFmtId="168" fontId="12" fillId="0" borderId="4" xfId="0" applyNumberFormat="1" applyFont="1" applyBorder="1" applyAlignment="1" applyProtection="1">
      <alignment vertical="center"/>
    </xf>
    <xf numFmtId="49" fontId="19" fillId="0" borderId="8" xfId="0" applyNumberFormat="1" applyFont="1" applyBorder="1" applyAlignment="1" applyProtection="1">
      <alignment horizontal="left" vertical="center"/>
    </xf>
    <xf numFmtId="49" fontId="43" fillId="0" borderId="9" xfId="0" applyNumberFormat="1" applyFont="1" applyBorder="1" applyAlignment="1" applyProtection="1">
      <alignment horizontal="left" vertical="center"/>
    </xf>
    <xf numFmtId="168" fontId="43" fillId="0" borderId="7" xfId="0" applyNumberFormat="1" applyFont="1" applyBorder="1" applyAlignment="1" applyProtection="1">
      <alignment vertical="center"/>
    </xf>
    <xf numFmtId="164" fontId="12" fillId="0" borderId="0" xfId="0" applyNumberFormat="1" applyFont="1" applyAlignment="1" applyProtection="1">
      <alignment vertical="center"/>
    </xf>
    <xf numFmtId="0" fontId="44" fillId="0" borderId="0" xfId="0" applyFont="1" applyAlignment="1" applyProtection="1">
      <alignment horizontal="left" vertical="center"/>
    </xf>
    <xf numFmtId="0" fontId="12" fillId="0" borderId="0" xfId="0" applyFont="1" applyAlignment="1" applyProtection="1">
      <alignment horizontal="justify"/>
    </xf>
    <xf numFmtId="164" fontId="19" fillId="0" borderId="0" xfId="0" applyNumberFormat="1" applyFont="1" applyAlignment="1" applyProtection="1">
      <alignment vertical="center"/>
    </xf>
    <xf numFmtId="49" fontId="2" fillId="0" borderId="0" xfId="0" applyNumberFormat="1" applyFont="1" applyAlignment="1" applyProtection="1">
      <alignment vertical="top"/>
    </xf>
    <xf numFmtId="0" fontId="2" fillId="0" borderId="0" xfId="0" applyFont="1" applyAlignment="1" applyProtection="1">
      <alignment horizontal="justify"/>
    </xf>
    <xf numFmtId="164" fontId="2" fillId="0" borderId="0" xfId="0" applyNumberFormat="1" applyFont="1" applyProtection="1"/>
    <xf numFmtId="49" fontId="12" fillId="0" borderId="0" xfId="0" applyNumberFormat="1" applyFont="1" applyFill="1" applyAlignment="1" applyProtection="1">
      <alignment horizontal="right"/>
    </xf>
    <xf numFmtId="49" fontId="12" fillId="0" borderId="0" xfId="0" applyNumberFormat="1" applyFont="1" applyFill="1" applyAlignment="1" applyProtection="1">
      <alignment horizontal="right" vertical="center"/>
    </xf>
    <xf numFmtId="4" fontId="12" fillId="0" borderId="0" xfId="0" applyNumberFormat="1" applyFont="1" applyFill="1" applyAlignment="1" applyProtection="1">
      <alignment horizontal="right" vertical="center"/>
    </xf>
    <xf numFmtId="0" fontId="12" fillId="0" borderId="2" xfId="0" applyFont="1" applyFill="1" applyBorder="1" applyAlignment="1" applyProtection="1">
      <alignment horizontal="left"/>
    </xf>
    <xf numFmtId="4" fontId="12" fillId="0" borderId="2" xfId="0" applyNumberFormat="1" applyFont="1" applyFill="1" applyBorder="1" applyAlignment="1" applyProtection="1">
      <alignment horizontal="right"/>
    </xf>
    <xf numFmtId="166" fontId="12" fillId="0" borderId="1" xfId="0" applyNumberFormat="1" applyFont="1" applyFill="1" applyBorder="1" applyAlignment="1" applyProtection="1">
      <alignment horizontal="right"/>
    </xf>
    <xf numFmtId="166" fontId="12" fillId="0" borderId="5" xfId="0" applyNumberFormat="1" applyFont="1" applyFill="1" applyBorder="1" applyAlignment="1" applyProtection="1">
      <alignment horizontal="right"/>
    </xf>
    <xf numFmtId="0" fontId="9" fillId="0" borderId="5" xfId="0" applyFont="1" applyFill="1" applyBorder="1" applyAlignment="1" applyProtection="1">
      <alignment horizontal="justify" vertical="top" wrapText="1"/>
    </xf>
    <xf numFmtId="0" fontId="9" fillId="0" borderId="5" xfId="0" applyFont="1" applyFill="1" applyBorder="1" applyAlignment="1" applyProtection="1">
      <alignment horizontal="center"/>
    </xf>
    <xf numFmtId="0" fontId="9" fillId="0" borderId="5" xfId="0" applyFont="1" applyFill="1" applyBorder="1" applyAlignment="1" applyProtection="1">
      <alignment horizontal="justify" vertical="top"/>
    </xf>
    <xf numFmtId="0" fontId="12" fillId="0" borderId="5" xfId="6" quotePrefix="1" applyFont="1" applyFill="1" applyBorder="1" applyAlignment="1" applyProtection="1">
      <alignment horizontal="center" wrapText="1"/>
    </xf>
    <xf numFmtId="0" fontId="9" fillId="0" borderId="1" xfId="0" applyFont="1" applyFill="1" applyBorder="1" applyAlignment="1" applyProtection="1">
      <alignment horizontal="justify" vertical="top"/>
    </xf>
    <xf numFmtId="166" fontId="19" fillId="0" borderId="3" xfId="7" applyNumberFormat="1" applyFont="1" applyFill="1" applyBorder="1" applyAlignment="1" applyProtection="1">
      <alignment horizontal="right" vertical="top"/>
    </xf>
    <xf numFmtId="4" fontId="12" fillId="0" borderId="0" xfId="0" applyNumberFormat="1" applyFont="1" applyFill="1" applyAlignment="1" applyProtection="1">
      <alignment horizontal="right"/>
    </xf>
    <xf numFmtId="0" fontId="12" fillId="0" borderId="0" xfId="0" applyFont="1" applyFill="1" applyAlignment="1" applyProtection="1">
      <alignment horizontal="left"/>
    </xf>
    <xf numFmtId="167" fontId="9" fillId="0" borderId="5" xfId="0" applyNumberFormat="1" applyFont="1" applyFill="1" applyBorder="1" applyProtection="1"/>
    <xf numFmtId="0" fontId="9" fillId="0" borderId="37" xfId="0" applyFont="1" applyFill="1" applyBorder="1" applyAlignment="1" applyProtection="1">
      <alignment horizontal="justify" wrapText="1"/>
    </xf>
    <xf numFmtId="49" fontId="9" fillId="0" borderId="5" xfId="0" applyNumberFormat="1" applyFont="1" applyFill="1" applyBorder="1" applyAlignment="1" applyProtection="1">
      <alignment horizontal="right" vertical="top"/>
    </xf>
    <xf numFmtId="164" fontId="9" fillId="0" borderId="5" xfId="0" applyNumberFormat="1" applyFont="1" applyFill="1" applyBorder="1" applyProtection="1"/>
    <xf numFmtId="168" fontId="9" fillId="0" borderId="5" xfId="0" applyNumberFormat="1" applyFont="1" applyFill="1" applyBorder="1" applyProtection="1"/>
    <xf numFmtId="0" fontId="12" fillId="0" borderId="5" xfId="3" applyFont="1" applyFill="1" applyBorder="1" applyAlignment="1" applyProtection="1">
      <alignment horizontal="left" vertical="top" wrapText="1"/>
    </xf>
    <xf numFmtId="0" fontId="19" fillId="0" borderId="5" xfId="3" applyFont="1" applyFill="1" applyBorder="1" applyAlignment="1" applyProtection="1">
      <alignment horizontal="justify" vertical="top"/>
    </xf>
    <xf numFmtId="164" fontId="12" fillId="0" borderId="5" xfId="3" applyNumberFormat="1" applyFont="1" applyFill="1" applyBorder="1" applyProtection="1">
      <protection locked="0"/>
    </xf>
    <xf numFmtId="164" fontId="12" fillId="0" borderId="5" xfId="7" applyNumberFormat="1" applyFont="1" applyFill="1" applyBorder="1" applyAlignment="1" applyProtection="1">
      <alignment horizontal="right"/>
      <protection locked="0"/>
    </xf>
    <xf numFmtId="164" fontId="12" fillId="0" borderId="5" xfId="7" applyNumberFormat="1" applyFont="1" applyFill="1" applyBorder="1" applyProtection="1">
      <protection locked="0"/>
    </xf>
    <xf numFmtId="164" fontId="12" fillId="0" borderId="5" xfId="0" applyNumberFormat="1" applyFont="1" applyFill="1" applyBorder="1" applyProtection="1">
      <protection locked="0"/>
    </xf>
    <xf numFmtId="164" fontId="18" fillId="0" borderId="5" xfId="0" applyNumberFormat="1" applyFont="1" applyFill="1" applyBorder="1" applyAlignment="1" applyProtection="1">
      <alignment wrapText="1"/>
      <protection locked="0"/>
    </xf>
    <xf numFmtId="0" fontId="33" fillId="0" borderId="27" xfId="24" applyFont="1" applyFill="1" applyBorder="1" applyAlignment="1" applyProtection="1">
      <alignment horizontal="left" vertical="center" wrapText="1"/>
    </xf>
    <xf numFmtId="0" fontId="33" fillId="0" borderId="28" xfId="24" applyFont="1" applyFill="1" applyBorder="1" applyAlignment="1" applyProtection="1">
      <alignment horizontal="left" vertical="center" wrapText="1"/>
    </xf>
    <xf numFmtId="0" fontId="33" fillId="0" borderId="29" xfId="24" applyFont="1" applyFill="1" applyBorder="1" applyAlignment="1" applyProtection="1">
      <alignment horizontal="left" vertical="center" wrapText="1"/>
    </xf>
    <xf numFmtId="0" fontId="30" fillId="0" borderId="38" xfId="24" quotePrefix="1" applyFont="1" applyFill="1" applyBorder="1" applyAlignment="1" applyProtection="1">
      <alignment vertical="center" wrapText="1"/>
    </xf>
    <xf numFmtId="0" fontId="30" fillId="0" borderId="10" xfId="24" quotePrefix="1" applyFont="1" applyFill="1" applyBorder="1" applyAlignment="1" applyProtection="1">
      <alignment vertical="center" wrapText="1"/>
    </xf>
    <xf numFmtId="49" fontId="32" fillId="0" borderId="9" xfId="24" quotePrefix="1" applyNumberFormat="1" applyFont="1" applyFill="1" applyBorder="1" applyAlignment="1" applyProtection="1">
      <alignment horizontal="right" wrapText="1"/>
    </xf>
    <xf numFmtId="49" fontId="32" fillId="0" borderId="10" xfId="24" quotePrefix="1" applyNumberFormat="1" applyFont="1" applyFill="1" applyBorder="1" applyAlignment="1" applyProtection="1">
      <alignment horizontal="right" wrapText="1"/>
    </xf>
    <xf numFmtId="0" fontId="31" fillId="0" borderId="38" xfId="24" applyFont="1" applyFill="1" applyBorder="1" applyAlignment="1" applyProtection="1">
      <alignment horizontal="left" vertical="center"/>
    </xf>
    <xf numFmtId="0" fontId="31" fillId="0" borderId="9" xfId="24" applyFont="1" applyFill="1" applyBorder="1" applyAlignment="1" applyProtection="1">
      <alignment horizontal="left" vertical="center"/>
    </xf>
    <xf numFmtId="0" fontId="31" fillId="0" borderId="10" xfId="24" applyFont="1" applyFill="1" applyBorder="1" applyAlignment="1" applyProtection="1">
      <alignment horizontal="left" vertical="center"/>
    </xf>
    <xf numFmtId="0" fontId="26" fillId="0" borderId="21" xfId="24" applyFont="1" applyFill="1" applyBorder="1" applyAlignment="1" applyProtection="1">
      <alignment horizontal="left" vertical="center" wrapText="1"/>
    </xf>
    <xf numFmtId="0" fontId="26" fillId="0" borderId="12" xfId="24" applyFont="1" applyFill="1" applyBorder="1" applyAlignment="1" applyProtection="1">
      <alignment horizontal="left" vertical="center" wrapText="1"/>
    </xf>
    <xf numFmtId="0" fontId="26" fillId="0" borderId="22" xfId="24" applyFont="1" applyFill="1" applyBorder="1" applyAlignment="1" applyProtection="1">
      <alignment horizontal="left" vertical="center" wrapText="1"/>
    </xf>
    <xf numFmtId="0" fontId="26" fillId="0" borderId="16" xfId="24" applyFont="1" applyFill="1" applyBorder="1" applyAlignment="1" applyProtection="1">
      <alignment vertical="top" wrapText="1"/>
    </xf>
    <xf numFmtId="0" fontId="26" fillId="0" borderId="17" xfId="24" applyFont="1" applyFill="1" applyBorder="1" applyAlignment="1" applyProtection="1">
      <alignment vertical="top" wrapText="1"/>
    </xf>
    <xf numFmtId="0" fontId="26" fillId="0" borderId="15" xfId="24" applyFont="1" applyFill="1" applyBorder="1" applyAlignment="1" applyProtection="1">
      <alignment vertical="top" wrapText="1"/>
    </xf>
    <xf numFmtId="0" fontId="33" fillId="0" borderId="18" xfId="24" applyFont="1" applyFill="1" applyBorder="1" applyAlignment="1" applyProtection="1">
      <alignment horizontal="left" vertical="top" wrapText="1"/>
    </xf>
    <xf numFmtId="0" fontId="33" fillId="0" borderId="6" xfId="24" applyFont="1" applyFill="1" applyBorder="1" applyAlignment="1" applyProtection="1">
      <alignment horizontal="left" vertical="top" wrapText="1"/>
    </xf>
    <xf numFmtId="0" fontId="33" fillId="0" borderId="19" xfId="24" applyFont="1" applyFill="1" applyBorder="1" applyAlignment="1" applyProtection="1">
      <alignment horizontal="left" vertical="top" wrapText="1"/>
    </xf>
    <xf numFmtId="0" fontId="32" fillId="0" borderId="31" xfId="24" applyFont="1" applyFill="1" applyBorder="1" applyAlignment="1" applyProtection="1">
      <alignment horizontal="center" vertical="top" wrapText="1"/>
    </xf>
    <xf numFmtId="0" fontId="32" fillId="0" borderId="0" xfId="24" applyFont="1" applyFill="1" applyBorder="1" applyAlignment="1" applyProtection="1">
      <alignment horizontal="center" vertical="top" wrapText="1"/>
    </xf>
    <xf numFmtId="0" fontId="32" fillId="0" borderId="35" xfId="24" applyFont="1" applyFill="1" applyBorder="1" applyAlignment="1" applyProtection="1">
      <alignment horizontal="center" vertical="top" wrapText="1"/>
    </xf>
    <xf numFmtId="0" fontId="32" fillId="0" borderId="14" xfId="24" applyFont="1" applyFill="1" applyBorder="1" applyAlignment="1" applyProtection="1">
      <alignment horizontal="center" vertical="top" wrapText="1"/>
    </xf>
    <xf numFmtId="0" fontId="32" fillId="0" borderId="11" xfId="24" applyFont="1" applyFill="1" applyBorder="1" applyAlignment="1" applyProtection="1">
      <alignment horizontal="center" vertical="top" wrapText="1"/>
    </xf>
    <xf numFmtId="0" fontId="32" fillId="0" borderId="13" xfId="24" applyFont="1" applyFill="1" applyBorder="1" applyAlignment="1" applyProtection="1">
      <alignment horizontal="center" vertical="top" wrapText="1"/>
    </xf>
    <xf numFmtId="0" fontId="33" fillId="0" borderId="18" xfId="24" applyFont="1" applyFill="1" applyBorder="1" applyAlignment="1" applyProtection="1">
      <alignment horizontal="left" vertical="center" wrapText="1"/>
    </xf>
    <xf numFmtId="0" fontId="33" fillId="0" borderId="6" xfId="24" applyFont="1" applyFill="1" applyBorder="1" applyAlignment="1" applyProtection="1">
      <alignment horizontal="left" vertical="center" wrapText="1"/>
    </xf>
    <xf numFmtId="0" fontId="33" fillId="0" borderId="19" xfId="24" applyFont="1" applyFill="1" applyBorder="1" applyAlignment="1" applyProtection="1">
      <alignment horizontal="left" vertical="center" wrapText="1"/>
    </xf>
    <xf numFmtId="0" fontId="34" fillId="0" borderId="38" xfId="24" applyFont="1" applyFill="1" applyBorder="1" applyAlignment="1" applyProtection="1">
      <alignment vertical="center"/>
    </xf>
    <xf numFmtId="0" fontId="34" fillId="0" borderId="10" xfId="24" applyFont="1" applyFill="1" applyBorder="1" applyAlignment="1" applyProtection="1">
      <alignment vertical="center"/>
    </xf>
    <xf numFmtId="0" fontId="26" fillId="0" borderId="16" xfId="24" applyFont="1" applyFill="1" applyBorder="1" applyAlignment="1" applyProtection="1">
      <alignment horizontal="left" vertical="center" wrapText="1"/>
    </xf>
    <xf numFmtId="0" fontId="26" fillId="0" borderId="17" xfId="24" applyFont="1" applyFill="1" applyBorder="1" applyAlignment="1" applyProtection="1">
      <alignment horizontal="left" vertical="center" wrapText="1"/>
    </xf>
    <xf numFmtId="0" fontId="0" fillId="0" borderId="17" xfId="0" applyFill="1" applyBorder="1" applyAlignment="1" applyProtection="1">
      <alignment vertical="center" wrapText="1"/>
    </xf>
    <xf numFmtId="0" fontId="0" fillId="0" borderId="15" xfId="0" applyFill="1" applyBorder="1" applyAlignment="1" applyProtection="1">
      <alignment vertical="center" wrapText="1"/>
    </xf>
    <xf numFmtId="0" fontId="26" fillId="0" borderId="16" xfId="24" applyFont="1" applyFill="1" applyBorder="1" applyAlignment="1" applyProtection="1">
      <alignment vertical="center" wrapText="1"/>
    </xf>
    <xf numFmtId="0" fontId="26" fillId="0" borderId="17" xfId="24" applyFont="1" applyFill="1" applyBorder="1" applyAlignment="1" applyProtection="1">
      <alignment vertical="center" wrapText="1"/>
    </xf>
    <xf numFmtId="0" fontId="26" fillId="0" borderId="15" xfId="24" applyFont="1" applyFill="1" applyBorder="1" applyAlignment="1" applyProtection="1">
      <alignment vertical="center" wrapText="1"/>
    </xf>
    <xf numFmtId="0" fontId="26" fillId="0" borderId="14" xfId="24" applyFont="1" applyFill="1" applyBorder="1" applyAlignment="1" applyProtection="1">
      <alignment horizontal="left" vertical="top" wrapText="1"/>
    </xf>
    <xf numFmtId="0" fontId="26" fillId="0" borderId="11" xfId="24" applyFont="1" applyFill="1" applyBorder="1" applyAlignment="1" applyProtection="1">
      <alignment horizontal="left" vertical="top" wrapText="1"/>
    </xf>
    <xf numFmtId="0" fontId="36" fillId="0" borderId="11" xfId="24" applyFont="1" applyFill="1" applyBorder="1" applyAlignment="1" applyProtection="1">
      <alignment horizontal="left" vertical="top" wrapText="1" indent="1"/>
    </xf>
    <xf numFmtId="0" fontId="36" fillId="0" borderId="13" xfId="24" applyFont="1" applyFill="1" applyBorder="1" applyAlignment="1" applyProtection="1">
      <alignment horizontal="left" vertical="top" wrapText="1" indent="1"/>
    </xf>
    <xf numFmtId="0" fontId="35" fillId="0" borderId="11" xfId="24" applyFont="1" applyFill="1" applyBorder="1" applyAlignment="1" applyProtection="1">
      <alignment horizontal="left" vertical="top" wrapText="1" indent="1"/>
    </xf>
    <xf numFmtId="0" fontId="35" fillId="0" borderId="13" xfId="24" applyFont="1" applyFill="1" applyBorder="1" applyAlignment="1" applyProtection="1">
      <alignment horizontal="left" vertical="top" wrapText="1" indent="1"/>
    </xf>
    <xf numFmtId="0" fontId="37" fillId="0" borderId="11" xfId="24" applyFont="1" applyFill="1" applyBorder="1" applyAlignment="1" applyProtection="1">
      <alignment horizontal="left" vertical="top" wrapText="1" indent="1"/>
    </xf>
    <xf numFmtId="0" fontId="37" fillId="0" borderId="13" xfId="24" applyFont="1" applyFill="1" applyBorder="1" applyAlignment="1" applyProtection="1">
      <alignment horizontal="left" vertical="top" wrapText="1" indent="1"/>
    </xf>
    <xf numFmtId="0" fontId="33" fillId="0" borderId="41" xfId="24" applyFont="1" applyFill="1" applyBorder="1" applyAlignment="1" applyProtection="1">
      <alignment horizontal="left" vertical="center" wrapText="1"/>
    </xf>
    <xf numFmtId="0" fontId="33" fillId="0" borderId="2" xfId="24" applyFont="1" applyFill="1" applyBorder="1" applyAlignment="1" applyProtection="1">
      <alignment horizontal="left" vertical="center" wrapText="1"/>
    </xf>
    <xf numFmtId="0" fontId="33" fillId="0" borderId="43" xfId="24" applyFont="1" applyFill="1" applyBorder="1" applyAlignment="1" applyProtection="1">
      <alignment horizontal="left" vertical="center" wrapText="1"/>
    </xf>
    <xf numFmtId="0" fontId="33" fillId="0" borderId="41" xfId="24" applyFont="1" applyFill="1" applyBorder="1" applyAlignment="1" applyProtection="1">
      <alignment vertical="center" wrapText="1"/>
    </xf>
    <xf numFmtId="0" fontId="33" fillId="0" borderId="42" xfId="24" applyFont="1" applyFill="1" applyBorder="1" applyAlignment="1" applyProtection="1">
      <alignment vertical="center" wrapText="1"/>
    </xf>
    <xf numFmtId="0" fontId="33" fillId="0" borderId="18" xfId="24" applyFont="1" applyFill="1" applyBorder="1" applyAlignment="1" applyProtection="1">
      <alignment vertical="center" wrapText="1"/>
    </xf>
    <xf numFmtId="0" fontId="33" fillId="0" borderId="40" xfId="24" applyFont="1" applyFill="1" applyBorder="1" applyAlignment="1" applyProtection="1">
      <alignment vertical="center" wrapText="1"/>
    </xf>
    <xf numFmtId="0" fontId="26" fillId="0" borderId="27" xfId="24" applyFont="1" applyFill="1" applyBorder="1" applyAlignment="1" applyProtection="1">
      <alignment horizontal="left" vertical="center" wrapText="1"/>
    </xf>
    <xf numFmtId="0" fontId="26" fillId="0" borderId="28" xfId="24" applyFont="1" applyFill="1" applyBorder="1" applyAlignment="1" applyProtection="1">
      <alignment horizontal="left" vertical="center" wrapText="1"/>
    </xf>
    <xf numFmtId="0" fontId="26" fillId="0" borderId="29" xfId="24" applyFont="1" applyFill="1" applyBorder="1" applyAlignment="1" applyProtection="1">
      <alignment horizontal="left" vertical="center" wrapText="1"/>
    </xf>
    <xf numFmtId="0" fontId="26" fillId="0" borderId="27" xfId="24" applyFont="1" applyFill="1" applyBorder="1" applyAlignment="1" applyProtection="1">
      <alignment vertical="center" wrapText="1"/>
    </xf>
    <xf numFmtId="0" fontId="26" fillId="0" borderId="39" xfId="24" applyFont="1" applyFill="1" applyBorder="1" applyAlignment="1" applyProtection="1">
      <alignment vertical="center" wrapText="1"/>
    </xf>
    <xf numFmtId="49" fontId="42" fillId="0" borderId="0" xfId="0" applyNumberFormat="1" applyFont="1" applyFill="1" applyAlignment="1" applyProtection="1">
      <alignment horizontal="center" vertical="center" wrapText="1"/>
    </xf>
    <xf numFmtId="49" fontId="42" fillId="0" borderId="0" xfId="0" applyNumberFormat="1" applyFont="1" applyFill="1" applyAlignment="1" applyProtection="1">
      <alignment horizontal="center" vertical="center"/>
    </xf>
    <xf numFmtId="49" fontId="42" fillId="0" borderId="0" xfId="0" applyNumberFormat="1" applyFont="1" applyAlignment="1" applyProtection="1">
      <alignment horizontal="center" vertical="center" wrapText="1"/>
    </xf>
    <xf numFmtId="49" fontId="42" fillId="0" borderId="0" xfId="0" applyNumberFormat="1" applyFont="1" applyAlignment="1" applyProtection="1">
      <alignment horizontal="center" vertical="center"/>
    </xf>
  </cellXfs>
  <cellStyles count="34">
    <cellStyle name="Hiperpovezava" xfId="19" builtinId="8"/>
    <cellStyle name="Navadno" xfId="0" builtinId="0"/>
    <cellStyle name="Navadno 10 2 5" xfId="33" xr:uid="{37426885-0727-4A25-98AF-E3F67688AF85}"/>
    <cellStyle name="Navadno 15 2" xfId="32" xr:uid="{F81BE0C1-7D8C-40EF-A488-3ED14A392387}"/>
    <cellStyle name="Navadno 2" xfId="1" xr:uid="{00000000-0005-0000-0000-000001000000}"/>
    <cellStyle name="Navadno 2 2" xfId="6" xr:uid="{DF6DA41A-67E9-4BEA-8644-C8F28694ED42}"/>
    <cellStyle name="Navadno 2 2 3" xfId="20" xr:uid="{E67D45A1-3A4D-4935-8154-D62480627DAC}"/>
    <cellStyle name="Navadno 2 3" xfId="11" xr:uid="{63FC94C5-9CC6-49D8-B530-D27C28D9C9BE}"/>
    <cellStyle name="Navadno 2 4" xfId="27" xr:uid="{8476C392-9DC8-4265-BE30-73EE4601EB79}"/>
    <cellStyle name="Navadno 25" xfId="15" xr:uid="{3D957BEC-0F6C-4A75-AAC1-2B169AD55690}"/>
    <cellStyle name="Navadno 3" xfId="10" xr:uid="{F443300B-4D24-4492-864A-3C0CC4ED9C28}"/>
    <cellStyle name="Navadno 3 2" xfId="26" xr:uid="{33642AF0-4CD0-4572-8160-A8C079B218AA}"/>
    <cellStyle name="Navadno 4" xfId="7" xr:uid="{BD5223C7-719F-4FF3-B810-AF83A6FF424F}"/>
    <cellStyle name="Navadno 4 2" xfId="23" xr:uid="{5BE1B0C3-4C5A-4F15-B0BE-802752AE31F5}"/>
    <cellStyle name="Navadno 5" xfId="8" xr:uid="{F360CB71-F855-491B-8C37-FF0600690561}"/>
    <cellStyle name="Navadno 6" xfId="14" xr:uid="{7551DEE6-9953-4567-8222-D0FC427D3719}"/>
    <cellStyle name="Navadno 6 2" xfId="25" xr:uid="{BA53E516-CD1F-486D-AF42-6EE218EF7E1F}"/>
    <cellStyle name="Navadno 7" xfId="22" xr:uid="{0473F8B8-BAE9-408A-A6D4-B492BB294725}"/>
    <cellStyle name="Navadno 8" xfId="24" xr:uid="{3AD1B8D2-B4D2-4795-BC50-3E9CB279E26B}"/>
    <cellStyle name="Navadno_KANALIZACIJA" xfId="2" xr:uid="{00000000-0005-0000-0000-000003000000}"/>
    <cellStyle name="Navadno_KPA_OBJEKTI_CENE-M" xfId="12" xr:uid="{F0301C48-A63C-4F4A-8B0D-89DF2FD3A494}"/>
    <cellStyle name="Navadno_PLATO" xfId="31" xr:uid="{9FFE9022-9D46-4294-B0B6-53985C6D67B0}"/>
    <cellStyle name="Navadno_R4MBRELEJNAHIŠICA110" xfId="3" xr:uid="{00000000-0005-0000-0000-000006000000}"/>
    <cellStyle name="Navadno_R4MBRELEJNAHIŠICA110 2" xfId="13" xr:uid="{813D19D4-7797-45CE-83B9-299AB83AE140}"/>
    <cellStyle name="Navadno_STAVBA STIKALIŠČA" xfId="4" xr:uid="{00000000-0005-0000-0000-000007000000}"/>
    <cellStyle name="Navadno_STAVBA STIKALIŠČA 2" xfId="9" xr:uid="{9C05DC69-1B98-4A94-82D8-03C571EC1449}"/>
    <cellStyle name="Navadno_TEMELJPOD.100-100-110" xfId="28" xr:uid="{242EB9BB-D517-444D-9784-027226114B77}"/>
    <cellStyle name="Navadno_TEMELJPOD.80-80-100" xfId="16" xr:uid="{C516BF7B-75C5-44BE-8E32-D68C3AEF9A15}"/>
    <cellStyle name="Navadno_TEMTRANSFORMATORJA" xfId="5" xr:uid="{51A8CE47-F838-48F2-A0B4-DCE9D0D0FF40}"/>
    <cellStyle name="Normal 2" xfId="30" xr:uid="{AB88F2C4-074F-4AF5-894D-CE54C9BACC18}"/>
    <cellStyle name="Normal 4" xfId="29" xr:uid="{D0D0BBC2-F744-4D8C-905D-6BCE23ED4148}"/>
    <cellStyle name="Normal_Sheet1" xfId="18" xr:uid="{6EFAC88A-AB7A-4C40-B584-22B39494560B}"/>
    <cellStyle name="Odstotek 2" xfId="17" xr:uid="{B922AE55-E8A2-4099-A4FD-E54B3C832923}"/>
    <cellStyle name="Vejica 2 2 2" xfId="21" xr:uid="{89A75083-47E2-4671-8931-EDEC3F07D60C}"/>
  </cellStyles>
  <dxfs count="171">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2</xdr:col>
      <xdr:colOff>171450</xdr:colOff>
      <xdr:row>17</xdr:row>
      <xdr:rowOff>0</xdr:rowOff>
    </xdr:from>
    <xdr:ext cx="184731" cy="264560"/>
    <xdr:sp macro="" textlink="">
      <xdr:nvSpPr>
        <xdr:cNvPr id="2" name="PoljeZBesedilom 1">
          <a:extLst>
            <a:ext uri="{FF2B5EF4-FFF2-40B4-BE49-F238E27FC236}">
              <a16:creationId xmlns:a16="http://schemas.microsoft.com/office/drawing/2014/main" id="{7A082D68-8D87-4094-BA5B-CB82A915F9BF}"/>
            </a:ext>
          </a:extLst>
        </xdr:cNvPr>
        <xdr:cNvSpPr txBox="1"/>
      </xdr:nvSpPr>
      <xdr:spPr>
        <a:xfrm>
          <a:off x="113347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twoCellAnchor>
    <xdr:from>
      <xdr:col>1</xdr:col>
      <xdr:colOff>61216</xdr:colOff>
      <xdr:row>5</xdr:row>
      <xdr:rowOff>103890</xdr:rowOff>
    </xdr:from>
    <xdr:to>
      <xdr:col>1</xdr:col>
      <xdr:colOff>322830</xdr:colOff>
      <xdr:row>6</xdr:row>
      <xdr:rowOff>379809</xdr:rowOff>
    </xdr:to>
    <xdr:pic>
      <xdr:nvPicPr>
        <xdr:cNvPr id="3" name="Slika 8" descr="Slika, ki vsebuje besede besedilo&#10;&#10;Opis je samodejno ustvarjen">
          <a:extLst>
            <a:ext uri="{FF2B5EF4-FFF2-40B4-BE49-F238E27FC236}">
              <a16:creationId xmlns:a16="http://schemas.microsoft.com/office/drawing/2014/main" id="{FAC73D74-C413-4B8B-B5E9-29322A7F400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5566" y="5980815"/>
          <a:ext cx="261614" cy="3997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476165</xdr:colOff>
      <xdr:row>8</xdr:row>
      <xdr:rowOff>5584</xdr:rowOff>
    </xdr:from>
    <xdr:to>
      <xdr:col>1</xdr:col>
      <xdr:colOff>445510</xdr:colOff>
      <xdr:row>8</xdr:row>
      <xdr:rowOff>397391</xdr:rowOff>
    </xdr:to>
    <xdr:grpSp>
      <xdr:nvGrpSpPr>
        <xdr:cNvPr id="4" name="Group 3">
          <a:extLst>
            <a:ext uri="{FF2B5EF4-FFF2-40B4-BE49-F238E27FC236}">
              <a16:creationId xmlns:a16="http://schemas.microsoft.com/office/drawing/2014/main" id="{A761003C-8C6A-4510-8A32-014967406B59}"/>
            </a:ext>
          </a:extLst>
        </xdr:cNvPr>
        <xdr:cNvGrpSpPr>
          <a:grpSpLocks noChangeAspect="1"/>
        </xdr:cNvGrpSpPr>
      </xdr:nvGrpSpPr>
      <xdr:grpSpPr bwMode="auto">
        <a:xfrm>
          <a:off x="476165" y="6301609"/>
          <a:ext cx="483695" cy="391807"/>
          <a:chOff x="2" y="2"/>
          <a:chExt cx="1065" cy="844"/>
        </a:xfrm>
      </xdr:grpSpPr>
      <xdr:sp macro="" textlink="">
        <xdr:nvSpPr>
          <xdr:cNvPr id="5" name="Freeform 4">
            <a:extLst>
              <a:ext uri="{FF2B5EF4-FFF2-40B4-BE49-F238E27FC236}">
                <a16:creationId xmlns:a16="http://schemas.microsoft.com/office/drawing/2014/main" id="{017A0941-BDA4-4148-725D-C1A7875BAE70}"/>
              </a:ext>
            </a:extLst>
          </xdr:cNvPr>
          <xdr:cNvSpPr>
            <a:spLocks noChangeAspect="1"/>
          </xdr:cNvSpPr>
        </xdr:nvSpPr>
        <xdr:spPr bwMode="auto">
          <a:xfrm>
            <a:off x="231" y="120"/>
            <a:ext cx="381" cy="726"/>
          </a:xfrm>
          <a:custGeom>
            <a:avLst/>
            <a:gdLst>
              <a:gd name="T0" fmla="*/ 0 w 381"/>
              <a:gd name="T1" fmla="*/ 726 h 726"/>
              <a:gd name="T2" fmla="*/ 224 w 381"/>
              <a:gd name="T3" fmla="*/ 444 h 726"/>
              <a:gd name="T4" fmla="*/ 230 w 381"/>
              <a:gd name="T5" fmla="*/ 438 h 726"/>
              <a:gd name="T6" fmla="*/ 237 w 381"/>
              <a:gd name="T7" fmla="*/ 425 h 726"/>
              <a:gd name="T8" fmla="*/ 238 w 381"/>
              <a:gd name="T9" fmla="*/ 416 h 726"/>
              <a:gd name="T10" fmla="*/ 235 w 381"/>
              <a:gd name="T11" fmla="*/ 403 h 726"/>
              <a:gd name="T12" fmla="*/ 228 w 381"/>
              <a:gd name="T13" fmla="*/ 392 h 726"/>
              <a:gd name="T14" fmla="*/ 217 w 381"/>
              <a:gd name="T15" fmla="*/ 385 h 726"/>
              <a:gd name="T16" fmla="*/ 204 w 381"/>
              <a:gd name="T17" fmla="*/ 383 h 726"/>
              <a:gd name="T18" fmla="*/ 198 w 381"/>
              <a:gd name="T19" fmla="*/ 383 h 726"/>
              <a:gd name="T20" fmla="*/ 0 w 381"/>
              <a:gd name="T21" fmla="*/ 487 h 726"/>
              <a:gd name="T22" fmla="*/ 224 w 381"/>
              <a:gd name="T23" fmla="*/ 204 h 726"/>
              <a:gd name="T24" fmla="*/ 230 w 381"/>
              <a:gd name="T25" fmla="*/ 199 h 726"/>
              <a:gd name="T26" fmla="*/ 237 w 381"/>
              <a:gd name="T27" fmla="*/ 185 h 726"/>
              <a:gd name="T28" fmla="*/ 238 w 381"/>
              <a:gd name="T29" fmla="*/ 176 h 726"/>
              <a:gd name="T30" fmla="*/ 235 w 381"/>
              <a:gd name="T31" fmla="*/ 163 h 726"/>
              <a:gd name="T32" fmla="*/ 228 w 381"/>
              <a:gd name="T33" fmla="*/ 152 h 726"/>
              <a:gd name="T34" fmla="*/ 217 w 381"/>
              <a:gd name="T35" fmla="*/ 145 h 726"/>
              <a:gd name="T36" fmla="*/ 204 w 381"/>
              <a:gd name="T37" fmla="*/ 143 h 726"/>
              <a:gd name="T38" fmla="*/ 198 w 381"/>
              <a:gd name="T39" fmla="*/ 144 h 726"/>
              <a:gd name="T40" fmla="*/ 0 w 381"/>
              <a:gd name="T41" fmla="*/ 248 h 726"/>
              <a:gd name="T42" fmla="*/ 127 w 381"/>
              <a:gd name="T43" fmla="*/ 18 h 726"/>
              <a:gd name="T44" fmla="*/ 142 w 381"/>
              <a:gd name="T45" fmla="*/ 12 h 726"/>
              <a:gd name="T46" fmla="*/ 156 w 381"/>
              <a:gd name="T47" fmla="*/ 7 h 726"/>
              <a:gd name="T48" fmla="*/ 187 w 381"/>
              <a:gd name="T49" fmla="*/ 1 h 726"/>
              <a:gd name="T50" fmla="*/ 204 w 381"/>
              <a:gd name="T51" fmla="*/ 0 h 726"/>
              <a:gd name="T52" fmla="*/ 240 w 381"/>
              <a:gd name="T53" fmla="*/ 4 h 726"/>
              <a:gd name="T54" fmla="*/ 273 w 381"/>
              <a:gd name="T55" fmla="*/ 14 h 726"/>
              <a:gd name="T56" fmla="*/ 303 w 381"/>
              <a:gd name="T57" fmla="*/ 30 h 726"/>
              <a:gd name="T58" fmla="*/ 329 w 381"/>
              <a:gd name="T59" fmla="*/ 52 h 726"/>
              <a:gd name="T60" fmla="*/ 351 w 381"/>
              <a:gd name="T61" fmla="*/ 78 h 726"/>
              <a:gd name="T62" fmla="*/ 366 w 381"/>
              <a:gd name="T63" fmla="*/ 108 h 726"/>
              <a:gd name="T64" fmla="*/ 377 w 381"/>
              <a:gd name="T65" fmla="*/ 141 h 726"/>
              <a:gd name="T66" fmla="*/ 381 w 381"/>
              <a:gd name="T67" fmla="*/ 177 h 726"/>
              <a:gd name="T68" fmla="*/ 379 w 381"/>
              <a:gd name="T69" fmla="*/ 194 h 726"/>
              <a:gd name="T70" fmla="*/ 373 w 381"/>
              <a:gd name="T71" fmla="*/ 227 h 726"/>
              <a:gd name="T72" fmla="*/ 361 w 381"/>
              <a:gd name="T73" fmla="*/ 257 h 726"/>
              <a:gd name="T74" fmla="*/ 345 w 381"/>
              <a:gd name="T75" fmla="*/ 284 h 726"/>
              <a:gd name="T76" fmla="*/ 334 w 381"/>
              <a:gd name="T77" fmla="*/ 296 h 726"/>
              <a:gd name="T78" fmla="*/ 354 w 381"/>
              <a:gd name="T79" fmla="*/ 321 h 726"/>
              <a:gd name="T80" fmla="*/ 369 w 381"/>
              <a:gd name="T81" fmla="*/ 350 h 726"/>
              <a:gd name="T82" fmla="*/ 373 w 381"/>
              <a:gd name="T83" fmla="*/ 366 h 726"/>
              <a:gd name="T84" fmla="*/ 379 w 381"/>
              <a:gd name="T85" fmla="*/ 399 h 726"/>
              <a:gd name="T86" fmla="*/ 381 w 381"/>
              <a:gd name="T87" fmla="*/ 416 h 726"/>
              <a:gd name="T88" fmla="*/ 379 w 381"/>
              <a:gd name="T89" fmla="*/ 439 h 726"/>
              <a:gd name="T90" fmla="*/ 375 w 381"/>
              <a:gd name="T91" fmla="*/ 462 h 726"/>
              <a:gd name="T92" fmla="*/ 367 w 381"/>
              <a:gd name="T93" fmla="*/ 483 h 726"/>
              <a:gd name="T94" fmla="*/ 346 w 381"/>
              <a:gd name="T95" fmla="*/ 522 h 726"/>
              <a:gd name="T96" fmla="*/ 316 w 381"/>
              <a:gd name="T97" fmla="*/ 553 h 72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81" h="726">
                <a:moveTo>
                  <a:pt x="298" y="566"/>
                </a:moveTo>
                <a:lnTo>
                  <a:pt x="0" y="726"/>
                </a:lnTo>
                <a:lnTo>
                  <a:pt x="0" y="564"/>
                </a:lnTo>
                <a:lnTo>
                  <a:pt x="224" y="444"/>
                </a:lnTo>
                <a:lnTo>
                  <a:pt x="230" y="438"/>
                </a:lnTo>
                <a:lnTo>
                  <a:pt x="235" y="432"/>
                </a:lnTo>
                <a:lnTo>
                  <a:pt x="237" y="425"/>
                </a:lnTo>
                <a:lnTo>
                  <a:pt x="238" y="416"/>
                </a:lnTo>
                <a:lnTo>
                  <a:pt x="237" y="409"/>
                </a:lnTo>
                <a:lnTo>
                  <a:pt x="235" y="403"/>
                </a:lnTo>
                <a:lnTo>
                  <a:pt x="232" y="397"/>
                </a:lnTo>
                <a:lnTo>
                  <a:pt x="228" y="392"/>
                </a:lnTo>
                <a:lnTo>
                  <a:pt x="223" y="387"/>
                </a:lnTo>
                <a:lnTo>
                  <a:pt x="217" y="385"/>
                </a:lnTo>
                <a:lnTo>
                  <a:pt x="211" y="383"/>
                </a:lnTo>
                <a:lnTo>
                  <a:pt x="204" y="383"/>
                </a:lnTo>
                <a:lnTo>
                  <a:pt x="198" y="383"/>
                </a:lnTo>
                <a:lnTo>
                  <a:pt x="192" y="385"/>
                </a:lnTo>
                <a:lnTo>
                  <a:pt x="0" y="487"/>
                </a:lnTo>
                <a:lnTo>
                  <a:pt x="0" y="325"/>
                </a:lnTo>
                <a:lnTo>
                  <a:pt x="224" y="204"/>
                </a:lnTo>
                <a:lnTo>
                  <a:pt x="230" y="199"/>
                </a:lnTo>
                <a:lnTo>
                  <a:pt x="235" y="192"/>
                </a:lnTo>
                <a:lnTo>
                  <a:pt x="237" y="185"/>
                </a:lnTo>
                <a:lnTo>
                  <a:pt x="238" y="176"/>
                </a:lnTo>
                <a:lnTo>
                  <a:pt x="237" y="170"/>
                </a:lnTo>
                <a:lnTo>
                  <a:pt x="235" y="163"/>
                </a:lnTo>
                <a:lnTo>
                  <a:pt x="232" y="158"/>
                </a:lnTo>
                <a:lnTo>
                  <a:pt x="228" y="152"/>
                </a:lnTo>
                <a:lnTo>
                  <a:pt x="223" y="149"/>
                </a:lnTo>
                <a:lnTo>
                  <a:pt x="217" y="145"/>
                </a:lnTo>
                <a:lnTo>
                  <a:pt x="211" y="144"/>
                </a:lnTo>
                <a:lnTo>
                  <a:pt x="204" y="143"/>
                </a:lnTo>
                <a:lnTo>
                  <a:pt x="198" y="144"/>
                </a:lnTo>
                <a:lnTo>
                  <a:pt x="192" y="145"/>
                </a:lnTo>
                <a:lnTo>
                  <a:pt x="0" y="248"/>
                </a:lnTo>
                <a:lnTo>
                  <a:pt x="0" y="86"/>
                </a:lnTo>
                <a:lnTo>
                  <a:pt x="127" y="18"/>
                </a:lnTo>
                <a:lnTo>
                  <a:pt x="142" y="12"/>
                </a:lnTo>
                <a:lnTo>
                  <a:pt x="156" y="7"/>
                </a:lnTo>
                <a:lnTo>
                  <a:pt x="172" y="4"/>
                </a:lnTo>
                <a:lnTo>
                  <a:pt x="187" y="1"/>
                </a:lnTo>
                <a:lnTo>
                  <a:pt x="204" y="0"/>
                </a:lnTo>
                <a:lnTo>
                  <a:pt x="222" y="1"/>
                </a:lnTo>
                <a:lnTo>
                  <a:pt x="240" y="4"/>
                </a:lnTo>
                <a:lnTo>
                  <a:pt x="256" y="8"/>
                </a:lnTo>
                <a:lnTo>
                  <a:pt x="273" y="14"/>
                </a:lnTo>
                <a:lnTo>
                  <a:pt x="289" y="22"/>
                </a:lnTo>
                <a:lnTo>
                  <a:pt x="303" y="30"/>
                </a:lnTo>
                <a:lnTo>
                  <a:pt x="316" y="41"/>
                </a:lnTo>
                <a:lnTo>
                  <a:pt x="329" y="52"/>
                </a:lnTo>
                <a:lnTo>
                  <a:pt x="340" y="65"/>
                </a:lnTo>
                <a:lnTo>
                  <a:pt x="351" y="78"/>
                </a:lnTo>
                <a:lnTo>
                  <a:pt x="359" y="92"/>
                </a:lnTo>
                <a:lnTo>
                  <a:pt x="366" y="108"/>
                </a:lnTo>
                <a:lnTo>
                  <a:pt x="372" y="125"/>
                </a:lnTo>
                <a:lnTo>
                  <a:pt x="377" y="141"/>
                </a:lnTo>
                <a:lnTo>
                  <a:pt x="379" y="159"/>
                </a:lnTo>
                <a:lnTo>
                  <a:pt x="381" y="177"/>
                </a:lnTo>
                <a:lnTo>
                  <a:pt x="379" y="194"/>
                </a:lnTo>
                <a:lnTo>
                  <a:pt x="377" y="211"/>
                </a:lnTo>
                <a:lnTo>
                  <a:pt x="373" y="227"/>
                </a:lnTo>
                <a:lnTo>
                  <a:pt x="369" y="242"/>
                </a:lnTo>
                <a:lnTo>
                  <a:pt x="361" y="257"/>
                </a:lnTo>
                <a:lnTo>
                  <a:pt x="354" y="271"/>
                </a:lnTo>
                <a:lnTo>
                  <a:pt x="345" y="284"/>
                </a:lnTo>
                <a:lnTo>
                  <a:pt x="334" y="296"/>
                </a:lnTo>
                <a:lnTo>
                  <a:pt x="345" y="309"/>
                </a:lnTo>
                <a:lnTo>
                  <a:pt x="354" y="321"/>
                </a:lnTo>
                <a:lnTo>
                  <a:pt x="361" y="336"/>
                </a:lnTo>
                <a:lnTo>
                  <a:pt x="369" y="350"/>
                </a:lnTo>
                <a:lnTo>
                  <a:pt x="373" y="366"/>
                </a:lnTo>
                <a:lnTo>
                  <a:pt x="377" y="383"/>
                </a:lnTo>
                <a:lnTo>
                  <a:pt x="379" y="399"/>
                </a:lnTo>
                <a:lnTo>
                  <a:pt x="381" y="416"/>
                </a:lnTo>
                <a:lnTo>
                  <a:pt x="381" y="428"/>
                </a:lnTo>
                <a:lnTo>
                  <a:pt x="379" y="439"/>
                </a:lnTo>
                <a:lnTo>
                  <a:pt x="377" y="451"/>
                </a:lnTo>
                <a:lnTo>
                  <a:pt x="375" y="462"/>
                </a:lnTo>
                <a:lnTo>
                  <a:pt x="371" y="473"/>
                </a:lnTo>
                <a:lnTo>
                  <a:pt x="367" y="483"/>
                </a:lnTo>
                <a:lnTo>
                  <a:pt x="358" y="503"/>
                </a:lnTo>
                <a:lnTo>
                  <a:pt x="346" y="522"/>
                </a:lnTo>
                <a:lnTo>
                  <a:pt x="332" y="538"/>
                </a:lnTo>
                <a:lnTo>
                  <a:pt x="316" y="553"/>
                </a:lnTo>
                <a:lnTo>
                  <a:pt x="298" y="5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6" name="Freeform 5">
            <a:extLst>
              <a:ext uri="{FF2B5EF4-FFF2-40B4-BE49-F238E27FC236}">
                <a16:creationId xmlns:a16="http://schemas.microsoft.com/office/drawing/2014/main" id="{2DC3707D-D937-5585-FC28-DE0FA7460F9B}"/>
              </a:ext>
            </a:extLst>
          </xdr:cNvPr>
          <xdr:cNvSpPr>
            <a:spLocks noChangeAspect="1"/>
          </xdr:cNvSpPr>
        </xdr:nvSpPr>
        <xdr:spPr bwMode="auto">
          <a:xfrm>
            <a:off x="687" y="241"/>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7" name="Freeform 6">
            <a:extLst>
              <a:ext uri="{FF2B5EF4-FFF2-40B4-BE49-F238E27FC236}">
                <a16:creationId xmlns:a16="http://schemas.microsoft.com/office/drawing/2014/main" id="{7F3E8ACC-5B2C-B1F2-0B80-AA89E2F41C12}"/>
              </a:ext>
            </a:extLst>
          </xdr:cNvPr>
          <xdr:cNvSpPr>
            <a:spLocks noChangeAspect="1"/>
          </xdr:cNvSpPr>
        </xdr:nvSpPr>
        <xdr:spPr bwMode="auto">
          <a:xfrm>
            <a:off x="687" y="480"/>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8" name="Freeform 7">
            <a:extLst>
              <a:ext uri="{FF2B5EF4-FFF2-40B4-BE49-F238E27FC236}">
                <a16:creationId xmlns:a16="http://schemas.microsoft.com/office/drawing/2014/main" id="{55691BCE-AFD0-294F-B17C-23EC38F1E9EF}"/>
              </a:ext>
            </a:extLst>
          </xdr:cNvPr>
          <xdr:cNvSpPr>
            <a:spLocks noChangeAspect="1"/>
          </xdr:cNvSpPr>
        </xdr:nvSpPr>
        <xdr:spPr bwMode="auto">
          <a:xfrm>
            <a:off x="2" y="130"/>
            <a:ext cx="143" cy="716"/>
          </a:xfrm>
          <a:custGeom>
            <a:avLst/>
            <a:gdLst>
              <a:gd name="T0" fmla="*/ 143 w 143"/>
              <a:gd name="T1" fmla="*/ 640 h 716"/>
              <a:gd name="T2" fmla="*/ 143 w 143"/>
              <a:gd name="T3" fmla="*/ 0 h 716"/>
              <a:gd name="T4" fmla="*/ 0 w 143"/>
              <a:gd name="T5" fmla="*/ 76 h 716"/>
              <a:gd name="T6" fmla="*/ 0 w 143"/>
              <a:gd name="T7" fmla="*/ 716 h 716"/>
              <a:gd name="T8" fmla="*/ 143 w 143"/>
              <a:gd name="T9" fmla="*/ 640 h 716"/>
            </a:gdLst>
            <a:ahLst/>
            <a:cxnLst>
              <a:cxn ang="0">
                <a:pos x="T0" y="T1"/>
              </a:cxn>
              <a:cxn ang="0">
                <a:pos x="T2" y="T3"/>
              </a:cxn>
              <a:cxn ang="0">
                <a:pos x="T4" y="T5"/>
              </a:cxn>
              <a:cxn ang="0">
                <a:pos x="T6" y="T7"/>
              </a:cxn>
              <a:cxn ang="0">
                <a:pos x="T8" y="T9"/>
              </a:cxn>
            </a:cxnLst>
            <a:rect l="0" t="0" r="r" b="b"/>
            <a:pathLst>
              <a:path w="143" h="716">
                <a:moveTo>
                  <a:pt x="143" y="640"/>
                </a:moveTo>
                <a:lnTo>
                  <a:pt x="143" y="0"/>
                </a:lnTo>
                <a:lnTo>
                  <a:pt x="0" y="76"/>
                </a:lnTo>
                <a:lnTo>
                  <a:pt x="0" y="716"/>
                </a:lnTo>
                <a:lnTo>
                  <a:pt x="143" y="640"/>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9" name="Freeform 8">
            <a:extLst>
              <a:ext uri="{FF2B5EF4-FFF2-40B4-BE49-F238E27FC236}">
                <a16:creationId xmlns:a16="http://schemas.microsoft.com/office/drawing/2014/main" id="{84EBFB04-2733-2EBB-EF3E-23C2BBA22C55}"/>
              </a:ext>
            </a:extLst>
          </xdr:cNvPr>
          <xdr:cNvSpPr>
            <a:spLocks noChangeAspect="1"/>
          </xdr:cNvSpPr>
        </xdr:nvSpPr>
        <xdr:spPr bwMode="auto">
          <a:xfrm>
            <a:off x="687" y="2"/>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grpSp>
    <xdr:clientData/>
  </xdr:twoCellAnchor>
  <xdr:oneCellAnchor>
    <xdr:from>
      <xdr:col>0</xdr:col>
      <xdr:colOff>343604</xdr:colOff>
      <xdr:row>10</xdr:row>
      <xdr:rowOff>3316</xdr:rowOff>
    </xdr:from>
    <xdr:ext cx="641904" cy="334984"/>
    <xdr:pic>
      <xdr:nvPicPr>
        <xdr:cNvPr id="17" name="Slika 16" descr="Slika, ki vsebuje besede besedilo, jedilni pribor, sličica, krožnik&#10;&#10;Opis je samodejno ustvarjen">
          <a:extLst>
            <a:ext uri="{FF2B5EF4-FFF2-40B4-BE49-F238E27FC236}">
              <a16:creationId xmlns:a16="http://schemas.microsoft.com/office/drawing/2014/main" id="{AFF10C80-FB9E-47AE-B8A3-9EB0F909F7A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43604" y="7108966"/>
          <a:ext cx="641507" cy="334984"/>
        </a:xfrm>
        <a:prstGeom prst="rect">
          <a:avLst/>
        </a:prstGeom>
        <a:noFill/>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bin"/><Relationship Id="rId1" Type="http://schemas.openxmlformats.org/officeDocument/2006/relationships/hyperlink" Target="https://www.dgnb.de/en/certification/important-facts-about-dgnb-certification/criteria" TargetMode="Externa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F1394-7A5F-49A1-B02C-8121E9CCFCD5}">
  <sheetPr codeName="List1">
    <tabColor theme="6" tint="0.39997558519241921"/>
    <pageSetUpPr fitToPage="1"/>
  </sheetPr>
  <dimension ref="A1:J27"/>
  <sheetViews>
    <sheetView tabSelected="1" view="pageBreakPreview" zoomScaleNormal="100" zoomScaleSheetLayoutView="100" workbookViewId="0"/>
  </sheetViews>
  <sheetFormatPr defaultColWidth="9.140625" defaultRowHeight="12" x14ac:dyDescent="0.2"/>
  <cols>
    <col min="1" max="1" width="7.7109375" style="1" customWidth="1"/>
    <col min="2" max="2" width="6.7109375" style="1" customWidth="1"/>
    <col min="3" max="3" width="9.7109375" style="2" customWidth="1"/>
    <col min="4" max="4" width="7.7109375" style="3" customWidth="1"/>
    <col min="5" max="5" width="8.7109375" style="3" customWidth="1"/>
    <col min="6" max="6" width="6.7109375" style="3" customWidth="1"/>
    <col min="7" max="7" width="14.7109375" style="3" customWidth="1"/>
    <col min="8" max="9" width="9.7109375" style="3" customWidth="1"/>
    <col min="10" max="10" width="7.7109375" style="3" customWidth="1"/>
    <col min="11" max="16384" width="9.140625" style="3"/>
  </cols>
  <sheetData>
    <row r="1" spans="1:10" ht="380.1" customHeight="1" x14ac:dyDescent="0.2"/>
    <row r="2" spans="1:10" ht="15.95" customHeight="1" x14ac:dyDescent="0.2">
      <c r="A2" s="4"/>
      <c r="B2" s="464"/>
      <c r="C2" s="465"/>
      <c r="D2" s="465"/>
      <c r="E2" s="465"/>
      <c r="F2" s="465"/>
      <c r="G2" s="466"/>
      <c r="H2" s="5"/>
      <c r="I2" s="467"/>
      <c r="J2" s="468"/>
    </row>
    <row r="3" spans="1:10" ht="15.95" customHeight="1" x14ac:dyDescent="0.2">
      <c r="A3" s="6"/>
      <c r="B3" s="444"/>
      <c r="C3" s="445"/>
      <c r="D3" s="445"/>
      <c r="E3" s="445"/>
      <c r="F3" s="445"/>
      <c r="G3" s="446"/>
      <c r="H3" s="7"/>
      <c r="I3" s="469"/>
      <c r="J3" s="470"/>
    </row>
    <row r="4" spans="1:10" ht="15.95" customHeight="1" x14ac:dyDescent="0.2">
      <c r="A4" s="6" t="s">
        <v>102</v>
      </c>
      <c r="B4" s="444" t="s">
        <v>102</v>
      </c>
      <c r="C4" s="445"/>
      <c r="D4" s="445"/>
      <c r="E4" s="445"/>
      <c r="F4" s="445"/>
      <c r="G4" s="446"/>
      <c r="H4" s="8" t="s">
        <v>102</v>
      </c>
      <c r="I4" s="469"/>
      <c r="J4" s="470"/>
    </row>
    <row r="5" spans="1:10" ht="15.95" customHeight="1" thickBot="1" x14ac:dyDescent="0.25">
      <c r="A5" s="9" t="s">
        <v>97</v>
      </c>
      <c r="B5" s="471" t="s">
        <v>111</v>
      </c>
      <c r="C5" s="472"/>
      <c r="D5" s="472"/>
      <c r="E5" s="472"/>
      <c r="F5" s="472"/>
      <c r="G5" s="473"/>
      <c r="H5" s="10" t="s">
        <v>119</v>
      </c>
      <c r="I5" s="474" t="s">
        <v>98</v>
      </c>
      <c r="J5" s="475"/>
    </row>
    <row r="6" spans="1:10" ht="10.15" customHeight="1" x14ac:dyDescent="0.2">
      <c r="A6" s="449" t="s">
        <v>25</v>
      </c>
      <c r="B6" s="450"/>
      <c r="C6" s="451"/>
      <c r="D6" s="451"/>
      <c r="E6" s="452"/>
      <c r="F6" s="453" t="s">
        <v>99</v>
      </c>
      <c r="G6" s="454"/>
      <c r="H6" s="454"/>
      <c r="I6" s="454"/>
      <c r="J6" s="455"/>
    </row>
    <row r="7" spans="1:10" ht="33.950000000000003" customHeight="1" thickBot="1" x14ac:dyDescent="0.25">
      <c r="A7" s="456"/>
      <c r="B7" s="457"/>
      <c r="C7" s="462" t="s">
        <v>122</v>
      </c>
      <c r="D7" s="462"/>
      <c r="E7" s="463"/>
      <c r="F7" s="441" t="s">
        <v>421</v>
      </c>
      <c r="G7" s="442"/>
      <c r="H7" s="442"/>
      <c r="I7" s="442"/>
      <c r="J7" s="443"/>
    </row>
    <row r="8" spans="1:10" ht="10.15" customHeight="1" x14ac:dyDescent="0.2">
      <c r="A8" s="449" t="s">
        <v>100</v>
      </c>
      <c r="B8" s="450"/>
      <c r="C8" s="451"/>
      <c r="D8" s="451"/>
      <c r="E8" s="452"/>
      <c r="F8" s="453" t="s">
        <v>101</v>
      </c>
      <c r="G8" s="454"/>
      <c r="H8" s="454"/>
      <c r="I8" s="454"/>
      <c r="J8" s="455"/>
    </row>
    <row r="9" spans="1:10" ht="33.950000000000003" customHeight="1" thickBot="1" x14ac:dyDescent="0.25">
      <c r="A9" s="456"/>
      <c r="B9" s="457"/>
      <c r="C9" s="460" t="s">
        <v>121</v>
      </c>
      <c r="D9" s="460"/>
      <c r="E9" s="461"/>
      <c r="F9" s="441" t="s">
        <v>422</v>
      </c>
      <c r="G9" s="442"/>
      <c r="H9" s="442"/>
      <c r="I9" s="442"/>
      <c r="J9" s="443"/>
    </row>
    <row r="10" spans="1:10" ht="10.15" customHeight="1" x14ac:dyDescent="0.2">
      <c r="A10" s="449" t="s">
        <v>100</v>
      </c>
      <c r="B10" s="450"/>
      <c r="C10" s="451"/>
      <c r="D10" s="451"/>
      <c r="E10" s="452"/>
      <c r="F10" s="453" t="s">
        <v>114</v>
      </c>
      <c r="G10" s="454"/>
      <c r="H10" s="454"/>
      <c r="I10" s="454"/>
      <c r="J10" s="455"/>
    </row>
    <row r="11" spans="1:10" ht="33.950000000000003" customHeight="1" thickBot="1" x14ac:dyDescent="0.25">
      <c r="A11" s="456"/>
      <c r="B11" s="457"/>
      <c r="C11" s="458" t="s">
        <v>423</v>
      </c>
      <c r="D11" s="458"/>
      <c r="E11" s="459"/>
      <c r="F11" s="441" t="s">
        <v>424</v>
      </c>
      <c r="G11" s="442"/>
      <c r="H11" s="442"/>
      <c r="I11" s="442"/>
      <c r="J11" s="443"/>
    </row>
    <row r="12" spans="1:10" ht="14.1" customHeight="1" x14ac:dyDescent="0.2">
      <c r="A12" s="11"/>
      <c r="B12" s="429" t="s">
        <v>103</v>
      </c>
      <c r="C12" s="430"/>
      <c r="D12" s="431"/>
      <c r="E12" s="12" t="s">
        <v>104</v>
      </c>
      <c r="F12" s="432" t="s">
        <v>105</v>
      </c>
      <c r="G12" s="433"/>
      <c r="H12" s="433"/>
      <c r="I12" s="433"/>
      <c r="J12" s="434"/>
    </row>
    <row r="13" spans="1:10" ht="24" customHeight="1" x14ac:dyDescent="0.2">
      <c r="A13" s="13" t="s">
        <v>106</v>
      </c>
      <c r="B13" s="435" t="s">
        <v>107</v>
      </c>
      <c r="C13" s="436"/>
      <c r="D13" s="437"/>
      <c r="E13" s="14" t="s">
        <v>108</v>
      </c>
      <c r="F13" s="438" t="s">
        <v>425</v>
      </c>
      <c r="G13" s="439"/>
      <c r="H13" s="439"/>
      <c r="I13" s="439"/>
      <c r="J13" s="440"/>
    </row>
    <row r="14" spans="1:10" ht="24" customHeight="1" thickBot="1" x14ac:dyDescent="0.25">
      <c r="A14" s="15" t="s">
        <v>112</v>
      </c>
      <c r="B14" s="444" t="s">
        <v>427</v>
      </c>
      <c r="C14" s="445"/>
      <c r="D14" s="446"/>
      <c r="E14" s="14" t="s">
        <v>430</v>
      </c>
      <c r="F14" s="441"/>
      <c r="G14" s="442"/>
      <c r="H14" s="442"/>
      <c r="I14" s="442"/>
      <c r="J14" s="443"/>
    </row>
    <row r="15" spans="1:10" ht="24" customHeight="1" thickBot="1" x14ac:dyDescent="0.25">
      <c r="A15" s="15" t="s">
        <v>112</v>
      </c>
      <c r="B15" s="444" t="s">
        <v>428</v>
      </c>
      <c r="C15" s="445"/>
      <c r="D15" s="446"/>
      <c r="E15" s="14" t="s">
        <v>431</v>
      </c>
      <c r="F15" s="16" t="s">
        <v>116</v>
      </c>
      <c r="G15" s="447" t="s">
        <v>135</v>
      </c>
      <c r="H15" s="448"/>
      <c r="I15" s="17" t="s">
        <v>120</v>
      </c>
      <c r="J15" s="18" t="s">
        <v>503</v>
      </c>
    </row>
    <row r="16" spans="1:10" ht="24" customHeight="1" thickBot="1" x14ac:dyDescent="0.25">
      <c r="A16" s="15" t="s">
        <v>112</v>
      </c>
      <c r="B16" s="419" t="s">
        <v>429</v>
      </c>
      <c r="C16" s="420"/>
      <c r="D16" s="421"/>
      <c r="E16" s="19" t="s">
        <v>432</v>
      </c>
      <c r="F16" s="16" t="s">
        <v>115</v>
      </c>
      <c r="G16" s="422" t="s">
        <v>109</v>
      </c>
      <c r="H16" s="423"/>
      <c r="I16" s="17" t="s">
        <v>118</v>
      </c>
      <c r="J16" s="20" t="s">
        <v>505</v>
      </c>
    </row>
    <row r="17" spans="1:10" ht="24" customHeight="1" thickBot="1" x14ac:dyDescent="0.35">
      <c r="A17" s="21" t="s">
        <v>113</v>
      </c>
      <c r="B17" s="424" t="s">
        <v>426</v>
      </c>
      <c r="C17" s="425"/>
      <c r="D17" s="22" t="s">
        <v>110</v>
      </c>
      <c r="E17" s="23" t="s">
        <v>102</v>
      </c>
      <c r="F17" s="16" t="s">
        <v>117</v>
      </c>
      <c r="G17" s="426" t="s">
        <v>502</v>
      </c>
      <c r="H17" s="427"/>
      <c r="I17" s="427"/>
      <c r="J17" s="428"/>
    </row>
    <row r="18" spans="1:10" x14ac:dyDescent="0.2">
      <c r="C18" s="3"/>
    </row>
    <row r="19" spans="1:10" x14ac:dyDescent="0.2">
      <c r="C19" s="3"/>
    </row>
    <row r="20" spans="1:10" x14ac:dyDescent="0.2">
      <c r="C20" s="3"/>
    </row>
    <row r="21" spans="1:10" x14ac:dyDescent="0.2">
      <c r="C21" s="24"/>
    </row>
    <row r="26" spans="1:10" x14ac:dyDescent="0.2">
      <c r="C26" s="25"/>
      <c r="D26" s="26"/>
    </row>
    <row r="27" spans="1:10" x14ac:dyDescent="0.2">
      <c r="D27" s="27"/>
    </row>
  </sheetData>
  <sheetProtection algorithmName="SHA-512" hashValue="P5xhaQsdDd7n6f0BwPAAqzd6svu1JoCUHFlSUkKbKDBtEvIvMC05qIqyI/9XFy6flgiHimQ9VB3yvwn+CCHQDg==" saltValue="zHaH/STFmKd2tGeMTlxtIw==" spinCount="100000" sheet="1" objects="1" scenarios="1" selectLockedCells="1"/>
  <mergeCells count="37">
    <mergeCell ref="A7:B7"/>
    <mergeCell ref="C7:E7"/>
    <mergeCell ref="F7:J7"/>
    <mergeCell ref="B2:G2"/>
    <mergeCell ref="I2:J2"/>
    <mergeCell ref="B3:G3"/>
    <mergeCell ref="I3:J3"/>
    <mergeCell ref="B4:G4"/>
    <mergeCell ref="I4:J4"/>
    <mergeCell ref="B5:G5"/>
    <mergeCell ref="I5:J5"/>
    <mergeCell ref="A6:B6"/>
    <mergeCell ref="C6:E6"/>
    <mergeCell ref="F6:J6"/>
    <mergeCell ref="A8:B8"/>
    <mergeCell ref="C8:E8"/>
    <mergeCell ref="F8:J8"/>
    <mergeCell ref="A9:B9"/>
    <mergeCell ref="C9:E9"/>
    <mergeCell ref="F9:J9"/>
    <mergeCell ref="A10:B10"/>
    <mergeCell ref="C10:E10"/>
    <mergeCell ref="F10:J10"/>
    <mergeCell ref="A11:B11"/>
    <mergeCell ref="C11:E11"/>
    <mergeCell ref="F11:J11"/>
    <mergeCell ref="B16:D16"/>
    <mergeCell ref="G16:H16"/>
    <mergeCell ref="B17:C17"/>
    <mergeCell ref="G17:J17"/>
    <mergeCell ref="B12:D12"/>
    <mergeCell ref="F12:J12"/>
    <mergeCell ref="B13:D13"/>
    <mergeCell ref="F13:J14"/>
    <mergeCell ref="B14:D14"/>
    <mergeCell ref="B15:D15"/>
    <mergeCell ref="G15:H15"/>
  </mergeCells>
  <pageMargins left="0.98425196850393704" right="0.39370078740157483" top="1.1811023622047245" bottom="0.78740157480314965" header="0.31496062992125984" footer="0.31496062992125984"/>
  <pageSetup paperSize="9"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SKUPNI UVOZ V GARAŽO&amp;R&amp;"Trebuchet MS,Navadno"&amp;8Id. št.: JULFSF-6A2001
Datum: junij 2025</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F1149-1DB0-4B33-BCF1-C419B33FFE64}">
  <sheetPr codeName="List10">
    <tabColor theme="6" tint="0.39997558519241921"/>
    <pageSetUpPr fitToPage="1"/>
  </sheetPr>
  <dimension ref="A1:G1712"/>
  <sheetViews>
    <sheetView view="pageBreakPreview" topLeftCell="A91" zoomScaleNormal="100" zoomScaleSheetLayoutView="100" workbookViewId="0"/>
  </sheetViews>
  <sheetFormatPr defaultColWidth="9.140625" defaultRowHeight="12.75" x14ac:dyDescent="0.2"/>
  <cols>
    <col min="1" max="1" width="7.7109375" style="255" customWidth="1"/>
    <col min="2" max="2" width="41.7109375" style="128" customWidth="1"/>
    <col min="3" max="3" width="4.7109375" style="257" customWidth="1"/>
    <col min="4" max="4" width="8.7109375" style="258" customWidth="1"/>
    <col min="5" max="5" width="10.7109375" style="155" customWidth="1"/>
    <col min="6" max="6" width="12.7109375" style="155" customWidth="1"/>
    <col min="7" max="16384" width="9.140625" style="104"/>
  </cols>
  <sheetData>
    <row r="1" spans="1:7" x14ac:dyDescent="0.2">
      <c r="A1" s="101" t="s">
        <v>25</v>
      </c>
      <c r="B1" s="102" t="str">
        <f>'0_Osebe'!B1</f>
        <v>UNIVERZA V LJUBLJANI</v>
      </c>
      <c r="C1" s="107"/>
      <c r="D1" s="156"/>
      <c r="E1" s="156"/>
      <c r="F1" s="156"/>
      <c r="G1" s="139"/>
    </row>
    <row r="2" spans="1:7" x14ac:dyDescent="0.2">
      <c r="A2" s="101"/>
      <c r="B2" s="102"/>
      <c r="C2" s="107"/>
      <c r="D2" s="156"/>
      <c r="E2" s="156"/>
      <c r="F2" s="156"/>
      <c r="G2" s="101"/>
    </row>
    <row r="3" spans="1:7" x14ac:dyDescent="0.2">
      <c r="A3" s="101" t="s">
        <v>28</v>
      </c>
      <c r="B3" s="102" t="str">
        <f>'0_Osebe'!B3</f>
        <v>Skupni uvoz in zunanja ureditev območja Fakultete za strojništvo in Fakultete za farmacijo</v>
      </c>
      <c r="C3" s="107"/>
      <c r="D3" s="156"/>
      <c r="E3" s="156"/>
      <c r="F3" s="156"/>
      <c r="G3" s="139"/>
    </row>
    <row r="4" spans="1:7" x14ac:dyDescent="0.2">
      <c r="A4" s="101" t="s">
        <v>27</v>
      </c>
      <c r="B4" s="102" t="str">
        <f>'0_Osebe'!B4</f>
        <v>SKUPNI UVOZ V GARAŽO</v>
      </c>
      <c r="C4" s="107"/>
      <c r="D4" s="156"/>
      <c r="E4" s="156"/>
      <c r="F4" s="156"/>
      <c r="G4" s="139"/>
    </row>
    <row r="5" spans="1:7" x14ac:dyDescent="0.2">
      <c r="A5" s="107"/>
      <c r="B5" s="237"/>
      <c r="C5" s="238"/>
      <c r="D5" s="107"/>
      <c r="E5" s="107"/>
      <c r="F5" s="107"/>
    </row>
    <row r="6" spans="1:7" x14ac:dyDescent="0.2">
      <c r="A6" s="239"/>
      <c r="B6" s="240"/>
      <c r="C6" s="238"/>
      <c r="D6" s="107"/>
      <c r="E6" s="107"/>
      <c r="F6" s="107"/>
    </row>
    <row r="7" spans="1:7" x14ac:dyDescent="0.2">
      <c r="A7" s="239" t="s">
        <v>9</v>
      </c>
      <c r="B7" s="102" t="s">
        <v>12</v>
      </c>
      <c r="C7" s="263"/>
      <c r="D7" s="242"/>
      <c r="E7" s="103"/>
      <c r="F7" s="103"/>
    </row>
    <row r="8" spans="1:7" x14ac:dyDescent="0.2">
      <c r="A8" s="101" t="s">
        <v>127</v>
      </c>
      <c r="B8" s="105" t="s">
        <v>173</v>
      </c>
      <c r="C8" s="105"/>
      <c r="D8" s="242"/>
      <c r="E8" s="103"/>
      <c r="F8" s="123">
        <f>F105</f>
        <v>0</v>
      </c>
    </row>
    <row r="9" spans="1:7" x14ac:dyDescent="0.2">
      <c r="A9" s="101"/>
      <c r="B9" s="105"/>
      <c r="C9" s="241"/>
      <c r="D9" s="242"/>
      <c r="E9" s="103"/>
      <c r="F9" s="243"/>
    </row>
    <row r="10" spans="1:7" x14ac:dyDescent="0.2">
      <c r="A10" s="176" t="s">
        <v>87</v>
      </c>
      <c r="B10" s="105"/>
      <c r="C10" s="241"/>
      <c r="D10" s="242"/>
      <c r="E10" s="103"/>
      <c r="F10" s="103"/>
    </row>
    <row r="11" spans="1:7" x14ac:dyDescent="0.2">
      <c r="A11" s="176"/>
      <c r="B11" s="105"/>
      <c r="C11" s="241"/>
      <c r="D11" s="242"/>
      <c r="E11" s="103"/>
      <c r="F11" s="103"/>
    </row>
    <row r="12" spans="1:7" x14ac:dyDescent="0.2">
      <c r="A12" s="184" t="s">
        <v>5</v>
      </c>
      <c r="B12" s="185" t="s">
        <v>6</v>
      </c>
      <c r="C12" s="186" t="s">
        <v>55</v>
      </c>
      <c r="D12" s="187" t="s">
        <v>7</v>
      </c>
      <c r="E12" s="188" t="s">
        <v>54</v>
      </c>
      <c r="F12" s="188" t="s">
        <v>8</v>
      </c>
    </row>
    <row r="13" spans="1:7" x14ac:dyDescent="0.2">
      <c r="A13" s="244"/>
      <c r="B13" s="245"/>
      <c r="C13" s="246"/>
      <c r="D13" s="282"/>
      <c r="E13" s="248"/>
      <c r="F13" s="248"/>
    </row>
    <row r="14" spans="1:7" ht="84" x14ac:dyDescent="0.2">
      <c r="A14" s="189"/>
      <c r="B14" s="195" t="s">
        <v>123</v>
      </c>
      <c r="C14" s="191"/>
      <c r="D14" s="192"/>
      <c r="E14" s="193"/>
      <c r="F14" s="193"/>
    </row>
    <row r="15" spans="1:7" x14ac:dyDescent="0.2">
      <c r="A15" s="189"/>
      <c r="B15" s="195"/>
      <c r="C15" s="191"/>
      <c r="D15" s="192"/>
      <c r="E15" s="193"/>
      <c r="F15" s="193"/>
    </row>
    <row r="16" spans="1:7" ht="73.5" customHeight="1" x14ac:dyDescent="0.2">
      <c r="A16" s="189"/>
      <c r="B16" s="249" t="s">
        <v>174</v>
      </c>
      <c r="C16" s="191"/>
      <c r="D16" s="192"/>
      <c r="E16" s="193"/>
      <c r="F16" s="193"/>
    </row>
    <row r="17" spans="1:6" ht="108" customHeight="1" x14ac:dyDescent="0.2">
      <c r="A17" s="189"/>
      <c r="B17" s="283" t="s">
        <v>175</v>
      </c>
      <c r="C17" s="191"/>
      <c r="D17" s="216"/>
      <c r="E17" s="193"/>
      <c r="F17" s="193"/>
    </row>
    <row r="18" spans="1:6" ht="85.5" customHeight="1" x14ac:dyDescent="0.2">
      <c r="A18" s="189"/>
      <c r="B18" s="283" t="s">
        <v>176</v>
      </c>
      <c r="C18" s="191"/>
      <c r="D18" s="216"/>
      <c r="E18" s="193"/>
      <c r="F18" s="193"/>
    </row>
    <row r="19" spans="1:6" ht="24" x14ac:dyDescent="0.2">
      <c r="A19" s="189"/>
      <c r="B19" s="283" t="s">
        <v>177</v>
      </c>
      <c r="C19" s="191"/>
      <c r="D19" s="216"/>
      <c r="E19" s="193"/>
      <c r="F19" s="193"/>
    </row>
    <row r="20" spans="1:6" x14ac:dyDescent="0.2">
      <c r="A20" s="189"/>
      <c r="B20" s="215"/>
      <c r="C20" s="191"/>
      <c r="D20" s="216"/>
      <c r="E20" s="193"/>
      <c r="F20" s="193"/>
    </row>
    <row r="21" spans="1:6" ht="72" x14ac:dyDescent="0.2">
      <c r="A21" s="189" t="str">
        <f>CONCATENATE($A$8,".",TEXT(COUNTA(A$20:A20)-COUNTIF(A$20:A20,"*.")+1,0))</f>
        <v>1.4.1</v>
      </c>
      <c r="B21" s="221" t="s">
        <v>317</v>
      </c>
      <c r="C21" s="210" t="s">
        <v>3</v>
      </c>
      <c r="D21" s="211">
        <v>145</v>
      </c>
      <c r="E21" s="417"/>
      <c r="F21" s="269">
        <f>ROUND(D21*E21,2)</f>
        <v>0</v>
      </c>
    </row>
    <row r="22" spans="1:6" x14ac:dyDescent="0.2">
      <c r="A22" s="189"/>
      <c r="B22" s="251"/>
      <c r="C22" s="191"/>
      <c r="D22" s="216"/>
      <c r="E22" s="193"/>
      <c r="F22" s="209"/>
    </row>
    <row r="23" spans="1:6" ht="228" x14ac:dyDescent="0.2">
      <c r="A23" s="189" t="str">
        <f>CONCATENATE($A$8,".",TEXT(COUNTA(A$17:A22)-COUNTIF(A$17:A22,"*.")+1,0))</f>
        <v>1.4.2</v>
      </c>
      <c r="B23" s="221" t="s">
        <v>318</v>
      </c>
      <c r="C23" s="210"/>
      <c r="D23" s="211"/>
      <c r="E23" s="193"/>
      <c r="F23" s="209"/>
    </row>
    <row r="24" spans="1:6" x14ac:dyDescent="0.2">
      <c r="A24" s="189"/>
      <c r="B24" s="284" t="s">
        <v>319</v>
      </c>
      <c r="C24" s="210"/>
      <c r="D24" s="211"/>
      <c r="E24" s="193"/>
      <c r="F24" s="209"/>
    </row>
    <row r="25" spans="1:6" x14ac:dyDescent="0.2">
      <c r="A25" s="268" t="s">
        <v>14</v>
      </c>
      <c r="B25" s="221" t="s">
        <v>320</v>
      </c>
      <c r="C25" s="210" t="s">
        <v>3</v>
      </c>
      <c r="D25" s="211">
        <v>16</v>
      </c>
      <c r="E25" s="417"/>
      <c r="F25" s="269">
        <f>ROUND(D25*E25,2)</f>
        <v>0</v>
      </c>
    </row>
    <row r="26" spans="1:6" x14ac:dyDescent="0.2">
      <c r="A26" s="268" t="s">
        <v>15</v>
      </c>
      <c r="B26" s="221" t="s">
        <v>247</v>
      </c>
      <c r="C26" s="210" t="s">
        <v>3</v>
      </c>
      <c r="D26" s="211">
        <v>22</v>
      </c>
      <c r="E26" s="417"/>
      <c r="F26" s="269">
        <f>ROUND(D26*E26,2)</f>
        <v>0</v>
      </c>
    </row>
    <row r="27" spans="1:6" x14ac:dyDescent="0.2">
      <c r="A27" s="268"/>
      <c r="B27" s="284" t="s">
        <v>321</v>
      </c>
      <c r="C27" s="210"/>
      <c r="D27" s="211"/>
      <c r="E27" s="193"/>
      <c r="F27" s="209"/>
    </row>
    <row r="28" spans="1:6" x14ac:dyDescent="0.2">
      <c r="A28" s="268" t="s">
        <v>91</v>
      </c>
      <c r="B28" s="221" t="s">
        <v>320</v>
      </c>
      <c r="C28" s="210" t="s">
        <v>3</v>
      </c>
      <c r="D28" s="211">
        <v>16</v>
      </c>
      <c r="E28" s="417"/>
      <c r="F28" s="269">
        <f>ROUND(D28*E28,2)</f>
        <v>0</v>
      </c>
    </row>
    <row r="29" spans="1:6" x14ac:dyDescent="0.2">
      <c r="A29" s="268" t="s">
        <v>92</v>
      </c>
      <c r="B29" s="221" t="s">
        <v>247</v>
      </c>
      <c r="C29" s="210" t="s">
        <v>3</v>
      </c>
      <c r="D29" s="211">
        <v>22</v>
      </c>
      <c r="E29" s="417"/>
      <c r="F29" s="269">
        <f>ROUND(D29*E29,2)</f>
        <v>0</v>
      </c>
    </row>
    <row r="30" spans="1:6" x14ac:dyDescent="0.2">
      <c r="A30" s="189"/>
      <c r="B30" s="221"/>
      <c r="C30" s="210"/>
      <c r="D30" s="211"/>
      <c r="E30" s="193"/>
      <c r="F30" s="209"/>
    </row>
    <row r="31" spans="1:6" ht="84" x14ac:dyDescent="0.2">
      <c r="A31" s="189" t="str">
        <f>CONCATENATE($A$8,".",TEXT(COUNTA(A$17:A30)-COUNTIF(A$17:A30,"*.")+1,0))</f>
        <v>1.4.3</v>
      </c>
      <c r="B31" s="221" t="s">
        <v>322</v>
      </c>
      <c r="C31" s="210" t="s">
        <v>3</v>
      </c>
      <c r="D31" s="211">
        <v>17</v>
      </c>
      <c r="E31" s="417"/>
      <c r="F31" s="269">
        <f>ROUND(D31*E31,2)</f>
        <v>0</v>
      </c>
    </row>
    <row r="32" spans="1:6" x14ac:dyDescent="0.2">
      <c r="A32" s="189"/>
      <c r="B32" s="221"/>
      <c r="C32" s="210"/>
      <c r="D32" s="211"/>
      <c r="E32" s="193"/>
      <c r="F32" s="269"/>
    </row>
    <row r="33" spans="1:6" ht="84" x14ac:dyDescent="0.2">
      <c r="A33" s="189" t="str">
        <f>CONCATENATE($A$8,".",TEXT(COUNTA(A$17:A32)-COUNTIF(A$17:A32,"*.")+1,0))</f>
        <v>1.4.4</v>
      </c>
      <c r="B33" s="221" t="s">
        <v>489</v>
      </c>
      <c r="C33" s="210" t="s">
        <v>3</v>
      </c>
      <c r="D33" s="211">
        <v>19</v>
      </c>
      <c r="E33" s="417"/>
      <c r="F33" s="269">
        <f>ROUND(D33*E33,2)</f>
        <v>0</v>
      </c>
    </row>
    <row r="34" spans="1:6" x14ac:dyDescent="0.2">
      <c r="A34" s="189"/>
      <c r="B34" s="221"/>
      <c r="C34" s="210"/>
      <c r="D34" s="211"/>
      <c r="E34" s="193"/>
      <c r="F34" s="209"/>
    </row>
    <row r="35" spans="1:6" ht="240" x14ac:dyDescent="0.2">
      <c r="A35" s="189" t="str">
        <f>CONCATENATE($A$8,".",TEXT(COUNTA(A$17:A34)-COUNTIF(A$17:A34,"*.")+1,0))</f>
        <v>1.4.5</v>
      </c>
      <c r="B35" s="221" t="s">
        <v>323</v>
      </c>
      <c r="C35" s="210"/>
      <c r="D35" s="211"/>
      <c r="E35" s="193"/>
      <c r="F35" s="209"/>
    </row>
    <row r="36" spans="1:6" x14ac:dyDescent="0.2">
      <c r="A36" s="271"/>
      <c r="B36" s="284" t="s">
        <v>324</v>
      </c>
      <c r="C36" s="210"/>
      <c r="D36" s="211"/>
      <c r="E36" s="193"/>
      <c r="F36" s="209"/>
    </row>
    <row r="37" spans="1:6" x14ac:dyDescent="0.2">
      <c r="A37" s="272" t="s">
        <v>14</v>
      </c>
      <c r="B37" s="221" t="s">
        <v>325</v>
      </c>
      <c r="C37" s="210" t="s">
        <v>10</v>
      </c>
      <c r="D37" s="211">
        <v>16</v>
      </c>
      <c r="E37" s="417"/>
      <c r="F37" s="269">
        <f>ROUND(D37*E37,2)</f>
        <v>0</v>
      </c>
    </row>
    <row r="38" spans="1:6" x14ac:dyDescent="0.2">
      <c r="A38" s="272"/>
      <c r="B38" s="284" t="s">
        <v>326</v>
      </c>
      <c r="C38" s="210"/>
      <c r="D38" s="211"/>
      <c r="E38" s="193"/>
      <c r="F38" s="209"/>
    </row>
    <row r="39" spans="1:6" x14ac:dyDescent="0.2">
      <c r="A39" s="272" t="s">
        <v>15</v>
      </c>
      <c r="B39" s="221" t="s">
        <v>325</v>
      </c>
      <c r="C39" s="210" t="s">
        <v>10</v>
      </c>
      <c r="D39" s="211">
        <v>880</v>
      </c>
      <c r="E39" s="417"/>
      <c r="F39" s="269">
        <f>ROUND(D39*E39,2)</f>
        <v>0</v>
      </c>
    </row>
    <row r="40" spans="1:6" x14ac:dyDescent="0.2">
      <c r="A40" s="189"/>
      <c r="B40" s="221"/>
      <c r="C40" s="210"/>
      <c r="D40" s="211"/>
      <c r="E40" s="193"/>
      <c r="F40" s="209"/>
    </row>
    <row r="41" spans="1:6" ht="168" x14ac:dyDescent="0.2">
      <c r="A41" s="189" t="str">
        <f>CONCATENATE($A$8,".",TEXT(COUNTA(A$17:A40)-COUNTIF(A$17:A40,"*.")+1,0))</f>
        <v>1.4.6</v>
      </c>
      <c r="B41" s="205" t="s">
        <v>327</v>
      </c>
      <c r="C41" s="210" t="s">
        <v>10</v>
      </c>
      <c r="D41" s="211">
        <v>805</v>
      </c>
      <c r="E41" s="417"/>
      <c r="F41" s="269">
        <f>ROUND(D41*E41,2)</f>
        <v>0</v>
      </c>
    </row>
    <row r="42" spans="1:6" x14ac:dyDescent="0.2">
      <c r="A42" s="189"/>
      <c r="B42" s="205"/>
      <c r="C42" s="210"/>
      <c r="D42" s="211"/>
      <c r="E42" s="193"/>
      <c r="F42" s="209"/>
    </row>
    <row r="43" spans="1:6" ht="156" x14ac:dyDescent="0.2">
      <c r="A43" s="189" t="str">
        <f>CONCATENATE($A$8,".",TEXT(COUNTA(A$17:A42)-COUNTIF(A$17:A42,"*.")+1,0))</f>
        <v>1.4.7</v>
      </c>
      <c r="B43" s="205" t="s">
        <v>328</v>
      </c>
      <c r="C43" s="210" t="s">
        <v>3</v>
      </c>
      <c r="D43" s="211">
        <v>9</v>
      </c>
      <c r="E43" s="417"/>
      <c r="F43" s="269">
        <f>ROUND(D43*E43,2)</f>
        <v>0</v>
      </c>
    </row>
    <row r="44" spans="1:6" x14ac:dyDescent="0.2">
      <c r="A44" s="189"/>
      <c r="B44" s="205"/>
      <c r="C44" s="210"/>
      <c r="D44" s="211"/>
      <c r="E44" s="193"/>
      <c r="F44" s="209"/>
    </row>
    <row r="45" spans="1:6" ht="168" x14ac:dyDescent="0.2">
      <c r="A45" s="189" t="str">
        <f>CONCATENATE($A$8,".",TEXT(COUNTA(A$17:A44)-COUNTIF(A$17:A44,"*.")+1,0))</f>
        <v>1.4.8</v>
      </c>
      <c r="B45" s="205" t="s">
        <v>329</v>
      </c>
      <c r="C45" s="210"/>
      <c r="D45" s="211"/>
      <c r="E45" s="193"/>
      <c r="F45" s="209"/>
    </row>
    <row r="46" spans="1:6" x14ac:dyDescent="0.2">
      <c r="A46" s="271"/>
      <c r="B46" s="284" t="s">
        <v>324</v>
      </c>
      <c r="C46" s="210"/>
      <c r="D46" s="211"/>
      <c r="E46" s="193"/>
      <c r="F46" s="209"/>
    </row>
    <row r="47" spans="1:6" x14ac:dyDescent="0.2">
      <c r="A47" s="272" t="s">
        <v>14</v>
      </c>
      <c r="B47" s="221" t="s">
        <v>330</v>
      </c>
      <c r="C47" s="210" t="s">
        <v>10</v>
      </c>
      <c r="D47" s="211">
        <v>7.5</v>
      </c>
      <c r="E47" s="417"/>
      <c r="F47" s="269">
        <f>ROUND(D47*E47,2)</f>
        <v>0</v>
      </c>
    </row>
    <row r="48" spans="1:6" x14ac:dyDescent="0.2">
      <c r="A48" s="272" t="s">
        <v>15</v>
      </c>
      <c r="B48" s="221" t="s">
        <v>331</v>
      </c>
      <c r="C48" s="210" t="s">
        <v>10</v>
      </c>
      <c r="D48" s="211">
        <v>765</v>
      </c>
      <c r="E48" s="417"/>
      <c r="F48" s="269">
        <f>ROUND(D48*E48,2)</f>
        <v>0</v>
      </c>
    </row>
    <row r="49" spans="1:6" ht="24" x14ac:dyDescent="0.2">
      <c r="A49" s="272" t="s">
        <v>91</v>
      </c>
      <c r="B49" s="221" t="s">
        <v>332</v>
      </c>
      <c r="C49" s="210" t="s">
        <v>10</v>
      </c>
      <c r="D49" s="211">
        <v>7.5</v>
      </c>
      <c r="E49" s="417"/>
      <c r="F49" s="269">
        <f>ROUND(D49*E49,2)</f>
        <v>0</v>
      </c>
    </row>
    <row r="50" spans="1:6" x14ac:dyDescent="0.2">
      <c r="A50" s="272"/>
      <c r="B50" s="284" t="s">
        <v>326</v>
      </c>
      <c r="C50" s="210"/>
      <c r="D50" s="211"/>
      <c r="E50" s="193"/>
      <c r="F50" s="209"/>
    </row>
    <row r="51" spans="1:6" x14ac:dyDescent="0.2">
      <c r="A51" s="272" t="s">
        <v>92</v>
      </c>
      <c r="B51" s="221" t="s">
        <v>330</v>
      </c>
      <c r="C51" s="210" t="s">
        <v>10</v>
      </c>
      <c r="D51" s="211">
        <v>4</v>
      </c>
      <c r="E51" s="417"/>
      <c r="F51" s="269">
        <f>ROUND(D51*E51,2)</f>
        <v>0</v>
      </c>
    </row>
    <row r="52" spans="1:6" ht="24" x14ac:dyDescent="0.2">
      <c r="A52" s="272" t="s">
        <v>239</v>
      </c>
      <c r="B52" s="221" t="s">
        <v>332</v>
      </c>
      <c r="C52" s="210" t="s">
        <v>10</v>
      </c>
      <c r="D52" s="211">
        <v>4</v>
      </c>
      <c r="E52" s="417"/>
      <c r="F52" s="269">
        <f>ROUND(D52*E52,2)</f>
        <v>0</v>
      </c>
    </row>
    <row r="53" spans="1:6" x14ac:dyDescent="0.2">
      <c r="A53" s="272" t="s">
        <v>333</v>
      </c>
      <c r="B53" s="221" t="s">
        <v>331</v>
      </c>
      <c r="C53" s="210" t="s">
        <v>10</v>
      </c>
      <c r="D53" s="211">
        <v>65</v>
      </c>
      <c r="E53" s="417"/>
      <c r="F53" s="269">
        <f>ROUND(D53*E53,2)</f>
        <v>0</v>
      </c>
    </row>
    <row r="54" spans="1:6" x14ac:dyDescent="0.2">
      <c r="A54" s="189"/>
      <c r="B54" s="215"/>
      <c r="C54" s="191"/>
      <c r="D54" s="285"/>
      <c r="E54" s="193"/>
      <c r="F54" s="209"/>
    </row>
    <row r="55" spans="1:6" ht="336" x14ac:dyDescent="0.2">
      <c r="A55" s="189" t="str">
        <f>CONCATENATE($A$8,".",TEXT(COUNTA(A$17:A54)-COUNTIF(A$17:A54,"*.")+1,0))</f>
        <v>1.4.9</v>
      </c>
      <c r="B55" s="249" t="s">
        <v>397</v>
      </c>
      <c r="C55" s="191"/>
      <c r="D55" s="216"/>
      <c r="E55" s="193"/>
      <c r="F55" s="209"/>
    </row>
    <row r="56" spans="1:6" ht="24" x14ac:dyDescent="0.2">
      <c r="A56" s="272" t="s">
        <v>14</v>
      </c>
      <c r="B56" s="251" t="s">
        <v>334</v>
      </c>
      <c r="C56" s="191"/>
      <c r="D56" s="216"/>
      <c r="E56" s="193"/>
      <c r="F56" s="209"/>
    </row>
    <row r="57" spans="1:6" x14ac:dyDescent="0.2">
      <c r="A57" s="272" t="s">
        <v>15</v>
      </c>
      <c r="B57" s="270" t="s">
        <v>335</v>
      </c>
      <c r="C57" s="191" t="s">
        <v>10</v>
      </c>
      <c r="D57" s="216">
        <v>65</v>
      </c>
      <c r="E57" s="417"/>
      <c r="F57" s="269">
        <f>ROUND(D57*E57,2)</f>
        <v>0</v>
      </c>
    </row>
    <row r="58" spans="1:6" x14ac:dyDescent="0.2">
      <c r="A58" s="272" t="s">
        <v>91</v>
      </c>
      <c r="B58" s="270" t="s">
        <v>336</v>
      </c>
      <c r="C58" s="191" t="s">
        <v>10</v>
      </c>
      <c r="D58" s="216">
        <v>700</v>
      </c>
      <c r="E58" s="417"/>
      <c r="F58" s="269">
        <f>ROUND(D58*E58,2)</f>
        <v>0</v>
      </c>
    </row>
    <row r="59" spans="1:6" ht="48" x14ac:dyDescent="0.2">
      <c r="A59" s="272" t="s">
        <v>92</v>
      </c>
      <c r="B59" s="270" t="s">
        <v>337</v>
      </c>
      <c r="C59" s="191" t="s">
        <v>10</v>
      </c>
      <c r="D59" s="216">
        <v>65</v>
      </c>
      <c r="E59" s="417"/>
      <c r="F59" s="269">
        <f>ROUND(D59*E59,2)</f>
        <v>0</v>
      </c>
    </row>
    <row r="60" spans="1:6" x14ac:dyDescent="0.2">
      <c r="A60" s="272" t="s">
        <v>239</v>
      </c>
      <c r="B60" s="251" t="s">
        <v>338</v>
      </c>
      <c r="C60" s="191" t="s">
        <v>10</v>
      </c>
      <c r="D60" s="216">
        <v>700</v>
      </c>
      <c r="E60" s="417"/>
      <c r="F60" s="269">
        <f>ROUND(D60*E60,2)</f>
        <v>0</v>
      </c>
    </row>
    <row r="61" spans="1:6" ht="168" x14ac:dyDescent="0.2">
      <c r="A61" s="272" t="s">
        <v>333</v>
      </c>
      <c r="B61" s="251" t="s">
        <v>339</v>
      </c>
      <c r="C61" s="191" t="s">
        <v>3</v>
      </c>
      <c r="D61" s="216">
        <v>60</v>
      </c>
      <c r="E61" s="417"/>
      <c r="F61" s="269">
        <f>ROUND(D61*E61,2)</f>
        <v>0</v>
      </c>
    </row>
    <row r="62" spans="1:6" x14ac:dyDescent="0.2">
      <c r="A62" s="189"/>
      <c r="B62" s="280"/>
      <c r="C62" s="227"/>
      <c r="D62" s="228"/>
      <c r="E62" s="193"/>
      <c r="F62" s="209"/>
    </row>
    <row r="63" spans="1:6" ht="108" x14ac:dyDescent="0.2">
      <c r="A63" s="189" t="str">
        <f>CONCATENATE($A$8,".",TEXT(COUNTA(A$17:A62)-COUNTIF(A$17:A62,"*.")+1,0))</f>
        <v>1.4.10</v>
      </c>
      <c r="B63" s="286" t="s">
        <v>340</v>
      </c>
      <c r="C63" s="227" t="s">
        <v>10</v>
      </c>
      <c r="D63" s="228">
        <v>840</v>
      </c>
      <c r="E63" s="417"/>
      <c r="F63" s="269">
        <f>ROUND(D63*E63,2)</f>
        <v>0</v>
      </c>
    </row>
    <row r="64" spans="1:6" x14ac:dyDescent="0.2">
      <c r="A64" s="189"/>
      <c r="B64" s="287"/>
      <c r="C64" s="227"/>
      <c r="D64" s="228"/>
      <c r="E64" s="193"/>
      <c r="F64" s="209"/>
    </row>
    <row r="65" spans="1:6" ht="108" x14ac:dyDescent="0.2">
      <c r="A65" s="189" t="str">
        <f>CONCATENATE($A$8,".",TEXT(COUNTA(A$17:A64)-COUNTIF(A$17:A64,"*.")+1,0))</f>
        <v>1.4.11</v>
      </c>
      <c r="B65" s="286" t="s">
        <v>341</v>
      </c>
      <c r="C65" s="227" t="s">
        <v>10</v>
      </c>
      <c r="D65" s="228">
        <v>600</v>
      </c>
      <c r="E65" s="417"/>
      <c r="F65" s="269">
        <f>ROUND(D65*E65,2)</f>
        <v>0</v>
      </c>
    </row>
    <row r="66" spans="1:6" x14ac:dyDescent="0.2">
      <c r="A66" s="189"/>
      <c r="B66" s="251"/>
      <c r="C66" s="191"/>
      <c r="D66" s="216"/>
      <c r="E66" s="193"/>
      <c r="F66" s="209"/>
    </row>
    <row r="67" spans="1:6" ht="60" x14ac:dyDescent="0.2">
      <c r="A67" s="189" t="str">
        <f>CONCATENATE($A$8,".",TEXT(COUNTA(A$17:A66)-COUNTIF(A$17:A66,"*.")+1,0))</f>
        <v>1.4.12</v>
      </c>
      <c r="B67" s="277" t="s">
        <v>342</v>
      </c>
      <c r="C67" s="278" t="s">
        <v>3</v>
      </c>
      <c r="D67" s="279">
        <v>8</v>
      </c>
      <c r="E67" s="417"/>
      <c r="F67" s="269">
        <f>ROUND(D67*E67,2)</f>
        <v>0</v>
      </c>
    </row>
    <row r="68" spans="1:6" x14ac:dyDescent="0.2">
      <c r="A68" s="189"/>
      <c r="B68" s="277"/>
      <c r="C68" s="278"/>
      <c r="D68" s="279"/>
      <c r="E68" s="193"/>
      <c r="F68" s="269"/>
    </row>
    <row r="69" spans="1:6" ht="84" x14ac:dyDescent="0.2">
      <c r="A69" s="189" t="str">
        <f>CONCATENATE($A$8,".",TEXT(COUNTA(A$17:A68)-COUNTIF(A$17:A68,"*.")+1,0))</f>
        <v>1.4.13</v>
      </c>
      <c r="B69" s="288" t="s">
        <v>501</v>
      </c>
      <c r="C69" s="289" t="s">
        <v>11</v>
      </c>
      <c r="D69" s="290">
        <v>1</v>
      </c>
      <c r="E69" s="417"/>
      <c r="F69" s="269">
        <f>ROUND(D69*E69,2)</f>
        <v>0</v>
      </c>
    </row>
    <row r="70" spans="1:6" x14ac:dyDescent="0.2">
      <c r="A70" s="189"/>
      <c r="B70" s="291"/>
      <c r="C70" s="227"/>
      <c r="D70" s="216"/>
      <c r="E70" s="193"/>
      <c r="F70" s="209"/>
    </row>
    <row r="71" spans="1:6" ht="36" x14ac:dyDescent="0.2">
      <c r="A71" s="189" t="str">
        <f>CONCATENATE($A$8,".",TEXT(COUNTA(A$17:A70)-COUNTIF(A$17:A70,"*.")+1,0))</f>
        <v>1.4.14</v>
      </c>
      <c r="B71" s="292" t="s">
        <v>497</v>
      </c>
      <c r="C71" s="227" t="s">
        <v>3</v>
      </c>
      <c r="D71" s="216">
        <v>4</v>
      </c>
      <c r="E71" s="417"/>
      <c r="F71" s="269">
        <f>ROUND(D71*E71,2)</f>
        <v>0</v>
      </c>
    </row>
    <row r="72" spans="1:6" x14ac:dyDescent="0.2">
      <c r="A72" s="189"/>
      <c r="B72" s="287"/>
      <c r="C72" s="227"/>
      <c r="D72" s="228"/>
      <c r="E72" s="193"/>
      <c r="F72" s="209"/>
    </row>
    <row r="73" spans="1:6" ht="144" x14ac:dyDescent="0.2">
      <c r="A73" s="189" t="str">
        <f>CONCATENATE($A$8,".",TEXT(COUNTA(A$17:A71)-COUNTIF(A$17:A71,"*.")+1,0))</f>
        <v>1.4.15</v>
      </c>
      <c r="B73" s="273" t="s">
        <v>498</v>
      </c>
      <c r="C73" s="274" t="s">
        <v>10</v>
      </c>
      <c r="D73" s="275">
        <v>5</v>
      </c>
      <c r="E73" s="418"/>
      <c r="F73" s="269">
        <f>ROUND(D73*E73,2)</f>
        <v>0</v>
      </c>
    </row>
    <row r="74" spans="1:6" x14ac:dyDescent="0.2">
      <c r="A74" s="189"/>
      <c r="B74" s="293"/>
      <c r="C74" s="274"/>
      <c r="D74" s="275"/>
      <c r="E74" s="276"/>
      <c r="F74" s="294"/>
    </row>
    <row r="75" spans="1:6" ht="120" x14ac:dyDescent="0.2">
      <c r="A75" s="189" t="str">
        <f>CONCATENATE($A$8,".",TEXT(COUNTA(A$17:A74)-COUNTIF(A$17:A74,"*.")+1,0))</f>
        <v>1.4.16</v>
      </c>
      <c r="B75" s="273" t="s">
        <v>499</v>
      </c>
      <c r="C75" s="274" t="s">
        <v>10</v>
      </c>
      <c r="D75" s="275">
        <v>11</v>
      </c>
      <c r="E75" s="418"/>
      <c r="F75" s="269">
        <f>ROUND(D75*E75,2)</f>
        <v>0</v>
      </c>
    </row>
    <row r="76" spans="1:6" x14ac:dyDescent="0.2">
      <c r="A76" s="189"/>
      <c r="B76" s="293"/>
      <c r="C76" s="274"/>
      <c r="D76" s="275"/>
      <c r="E76" s="276"/>
      <c r="F76" s="294"/>
    </row>
    <row r="77" spans="1:6" ht="60" x14ac:dyDescent="0.2">
      <c r="A77" s="189" t="str">
        <f>CONCATENATE($A$8,".",TEXT(COUNTA(A$17:A75)-COUNTIF(A$17:A75,"*.")+1,0))</f>
        <v>1.4.17</v>
      </c>
      <c r="B77" s="273" t="s">
        <v>500</v>
      </c>
      <c r="C77" s="274" t="s">
        <v>10</v>
      </c>
      <c r="D77" s="275">
        <v>55</v>
      </c>
      <c r="E77" s="418"/>
      <c r="F77" s="269">
        <f>ROUND(D77*E77,2)</f>
        <v>0</v>
      </c>
    </row>
    <row r="78" spans="1:6" x14ac:dyDescent="0.2">
      <c r="A78" s="189"/>
      <c r="B78" s="287"/>
      <c r="C78" s="227"/>
      <c r="D78" s="228"/>
      <c r="E78" s="193"/>
      <c r="F78" s="209"/>
    </row>
    <row r="79" spans="1:6" ht="60" x14ac:dyDescent="0.2">
      <c r="A79" s="189" t="str">
        <f>CONCATENATE($A$8,".",TEXT(COUNTA(A$17:A78)-COUNTIF(A$17:A78,"*.")+1,0))</f>
        <v>1.4.18</v>
      </c>
      <c r="B79" s="286" t="s">
        <v>343</v>
      </c>
      <c r="C79" s="227" t="s">
        <v>10</v>
      </c>
      <c r="D79" s="228">
        <v>12</v>
      </c>
      <c r="E79" s="417"/>
      <c r="F79" s="269">
        <f>ROUND(D79*E79,2)</f>
        <v>0</v>
      </c>
    </row>
    <row r="80" spans="1:6" x14ac:dyDescent="0.2">
      <c r="A80" s="189"/>
      <c r="B80" s="287"/>
      <c r="C80" s="227"/>
      <c r="D80" s="228"/>
      <c r="E80" s="193"/>
      <c r="F80" s="209"/>
    </row>
    <row r="81" spans="1:7" ht="48" x14ac:dyDescent="0.2">
      <c r="A81" s="189" t="str">
        <f>CONCATENATE($A$8,".",TEXT(COUNTA(A$17:A80)-COUNTIF(A$17:A80,"*.")+1,0))</f>
        <v>1.4.19</v>
      </c>
      <c r="B81" s="286" t="s">
        <v>344</v>
      </c>
      <c r="C81" s="227" t="s">
        <v>3</v>
      </c>
      <c r="D81" s="228">
        <v>160</v>
      </c>
      <c r="E81" s="417"/>
      <c r="F81" s="269">
        <f>ROUND(D81*E81,2)</f>
        <v>0</v>
      </c>
    </row>
    <row r="82" spans="1:7" x14ac:dyDescent="0.2">
      <c r="A82" s="268"/>
      <c r="B82" s="287"/>
      <c r="C82" s="227"/>
      <c r="D82" s="228"/>
      <c r="E82" s="193"/>
      <c r="F82" s="209"/>
    </row>
    <row r="83" spans="1:7" ht="60" x14ac:dyDescent="0.2">
      <c r="A83" s="189" t="str">
        <f>CONCATENATE($A$8,".",TEXT(COUNTA(A$17:A82)-COUNTIF(A$17:A82,"*.")+1,0))</f>
        <v>1.4.20</v>
      </c>
      <c r="B83" s="286" t="s">
        <v>345</v>
      </c>
      <c r="C83" s="227" t="s">
        <v>11</v>
      </c>
      <c r="D83" s="228">
        <v>4</v>
      </c>
      <c r="E83" s="417"/>
      <c r="F83" s="269">
        <f>ROUND(D83*E83,2)</f>
        <v>0</v>
      </c>
    </row>
    <row r="84" spans="1:7" x14ac:dyDescent="0.2">
      <c r="A84" s="189"/>
      <c r="B84" s="286"/>
      <c r="C84" s="227"/>
      <c r="D84" s="228"/>
      <c r="E84" s="193"/>
      <c r="F84" s="269"/>
    </row>
    <row r="85" spans="1:7" ht="72" x14ac:dyDescent="0.2">
      <c r="A85" s="189" t="str">
        <f>CONCATENATE($A$8,".",TEXT(COUNTA(A$17:A84)-COUNTIF(A$17:A84,"*.")+1,0))</f>
        <v>1.4.21</v>
      </c>
      <c r="B85" s="295" t="s">
        <v>493</v>
      </c>
      <c r="C85" s="227" t="s">
        <v>11</v>
      </c>
      <c r="D85" s="228">
        <v>2</v>
      </c>
      <c r="E85" s="417"/>
      <c r="F85" s="269">
        <f t="shared" ref="F85:F87" si="0">ROUND(D85*E85,2)</f>
        <v>0</v>
      </c>
    </row>
    <row r="86" spans="1:7" x14ac:dyDescent="0.2">
      <c r="A86" s="268"/>
      <c r="B86" s="286"/>
      <c r="C86" s="227"/>
      <c r="D86" s="228"/>
      <c r="E86" s="193"/>
      <c r="F86" s="269"/>
    </row>
    <row r="87" spans="1:7" ht="72" x14ac:dyDescent="0.2">
      <c r="A87" s="189" t="str">
        <f>CONCATENATE($A$8,".",TEXT(COUNTA(A$17:A86)-COUNTIF(A$17:A86,"*.")+1,0))</f>
        <v>1.4.22</v>
      </c>
      <c r="B87" s="295" t="s">
        <v>494</v>
      </c>
      <c r="C87" s="227" t="s">
        <v>11</v>
      </c>
      <c r="D87" s="228">
        <v>2</v>
      </c>
      <c r="E87" s="417"/>
      <c r="F87" s="269">
        <f t="shared" si="0"/>
        <v>0</v>
      </c>
    </row>
    <row r="88" spans="1:7" x14ac:dyDescent="0.2">
      <c r="A88" s="189"/>
      <c r="B88" s="286"/>
      <c r="C88" s="227"/>
      <c r="D88" s="228"/>
      <c r="E88" s="193"/>
      <c r="F88" s="209"/>
    </row>
    <row r="89" spans="1:7" ht="84" x14ac:dyDescent="0.2">
      <c r="A89" s="189" t="str">
        <f>CONCATENATE($A$8,".",TEXT(COUNTA(A$17:A88)-COUNTIF(A$17:A88,"*.")+1,0))</f>
        <v>1.4.23</v>
      </c>
      <c r="B89" s="286" t="s">
        <v>346</v>
      </c>
      <c r="C89" s="227" t="s">
        <v>11</v>
      </c>
      <c r="D89" s="228">
        <v>2</v>
      </c>
      <c r="E89" s="417"/>
      <c r="F89" s="269">
        <f>ROUND(D89*E89,2)</f>
        <v>0</v>
      </c>
    </row>
    <row r="90" spans="1:7" x14ac:dyDescent="0.2">
      <c r="A90" s="268"/>
      <c r="B90" s="286"/>
      <c r="C90" s="227"/>
      <c r="D90" s="228"/>
      <c r="E90" s="193"/>
      <c r="F90" s="209"/>
    </row>
    <row r="91" spans="1:7" ht="60" x14ac:dyDescent="0.2">
      <c r="A91" s="189" t="str">
        <f>CONCATENATE($A$8,".",TEXT(COUNTA(A$17:A90)-COUNTIF(A$17:A90,"*.")+1,0))</f>
        <v>1.4.24</v>
      </c>
      <c r="B91" s="251" t="s">
        <v>485</v>
      </c>
      <c r="C91" s="191" t="s">
        <v>347</v>
      </c>
      <c r="D91" s="216">
        <v>40</v>
      </c>
      <c r="E91" s="417"/>
      <c r="F91" s="269">
        <f>ROUND(D91*E91,2)</f>
        <v>0</v>
      </c>
    </row>
    <row r="92" spans="1:7" x14ac:dyDescent="0.2">
      <c r="A92" s="189"/>
      <c r="B92" s="251"/>
      <c r="C92" s="191"/>
      <c r="D92" s="216"/>
      <c r="E92" s="193"/>
      <c r="F92" s="269"/>
    </row>
    <row r="93" spans="1:7" ht="72" x14ac:dyDescent="0.2">
      <c r="A93" s="189" t="str">
        <f>CONCATENATE($A$8,".",TEXT(COUNTA(A$17:A92)-COUNTIF(A$17:A92,"*.")+1,0))</f>
        <v>1.4.25</v>
      </c>
      <c r="B93" s="251" t="s">
        <v>495</v>
      </c>
      <c r="C93" s="191" t="s">
        <v>3</v>
      </c>
      <c r="D93" s="216">
        <v>11</v>
      </c>
      <c r="E93" s="417"/>
      <c r="F93" s="269">
        <f>ROUND(D93*E93,2)</f>
        <v>0</v>
      </c>
      <c r="G93" s="296"/>
    </row>
    <row r="94" spans="1:7" x14ac:dyDescent="0.2">
      <c r="A94" s="268"/>
      <c r="B94" s="280"/>
      <c r="C94" s="227"/>
      <c r="D94" s="228"/>
      <c r="E94" s="193"/>
      <c r="F94" s="209"/>
    </row>
    <row r="95" spans="1:7" ht="204" x14ac:dyDescent="0.2">
      <c r="A95" s="189" t="str">
        <f>CONCATENATE($A$8,".",TEXT(COUNTA(A$17:A94)-COUNTIF(A$17:A94,"*.")+1,0))</f>
        <v>1.4.26</v>
      </c>
      <c r="B95" s="297" t="s">
        <v>488</v>
      </c>
      <c r="C95" s="210" t="s">
        <v>11</v>
      </c>
      <c r="D95" s="211">
        <v>2</v>
      </c>
      <c r="E95" s="417"/>
      <c r="F95" s="269">
        <f>ROUND(D95*E95,2)</f>
        <v>0</v>
      </c>
    </row>
    <row r="96" spans="1:7" x14ac:dyDescent="0.2">
      <c r="A96" s="189"/>
      <c r="B96" s="280"/>
      <c r="C96" s="227"/>
      <c r="D96" s="216"/>
      <c r="E96" s="193"/>
      <c r="F96" s="209"/>
    </row>
    <row r="97" spans="1:6" ht="48" x14ac:dyDescent="0.2">
      <c r="A97" s="189" t="str">
        <f>CONCATENATE($A$8,".",TEXT(COUNTA(A$17:A95)-COUNTIF(A$17:A95,"*.")+1,0))</f>
        <v>1.4.27</v>
      </c>
      <c r="B97" s="205" t="s">
        <v>348</v>
      </c>
      <c r="C97" s="210" t="s">
        <v>11</v>
      </c>
      <c r="D97" s="211">
        <v>8</v>
      </c>
      <c r="E97" s="417"/>
      <c r="F97" s="269">
        <f>ROUND(D97*E97,2)</f>
        <v>0</v>
      </c>
    </row>
    <row r="98" spans="1:6" x14ac:dyDescent="0.2">
      <c r="A98" s="189"/>
      <c r="B98" s="280"/>
      <c r="C98" s="227"/>
      <c r="D98" s="228"/>
      <c r="E98" s="193"/>
      <c r="F98" s="209"/>
    </row>
    <row r="99" spans="1:6" ht="48" x14ac:dyDescent="0.2">
      <c r="A99" s="189" t="str">
        <f>CONCATENATE($A$8,".",TEXT(COUNTA(A$17:A98)-COUNTIF(A$17:A98,"*.")+1,0))</f>
        <v>1.4.28</v>
      </c>
      <c r="B99" s="205" t="s">
        <v>349</v>
      </c>
      <c r="C99" s="210" t="s">
        <v>10</v>
      </c>
      <c r="D99" s="211">
        <v>740</v>
      </c>
      <c r="E99" s="417"/>
      <c r="F99" s="269">
        <f>ROUND(D99*E99,2)</f>
        <v>0</v>
      </c>
    </row>
    <row r="100" spans="1:6" x14ac:dyDescent="0.2">
      <c r="A100" s="189"/>
      <c r="B100" s="215"/>
      <c r="C100" s="227"/>
      <c r="D100" s="228"/>
      <c r="E100" s="193"/>
      <c r="F100" s="209"/>
    </row>
    <row r="101" spans="1:6" ht="36" x14ac:dyDescent="0.2">
      <c r="A101" s="189" t="str">
        <f>CONCATENATE($A$8,".",TEXT(COUNTA(A$17:A100)-COUNTIF(A$17:A100,"*.")+1,0))</f>
        <v>1.4.29</v>
      </c>
      <c r="B101" s="226" t="s">
        <v>128</v>
      </c>
      <c r="C101" s="227" t="s">
        <v>4</v>
      </c>
      <c r="D101" s="228">
        <v>50</v>
      </c>
      <c r="E101" s="417"/>
      <c r="F101" s="269">
        <f>ROUND(D101*E101,2)</f>
        <v>0</v>
      </c>
    </row>
    <row r="102" spans="1:6" x14ac:dyDescent="0.2">
      <c r="A102" s="189"/>
      <c r="B102" s="229"/>
      <c r="C102" s="227"/>
      <c r="D102" s="228"/>
      <c r="E102" s="193"/>
      <c r="F102" s="209"/>
    </row>
    <row r="103" spans="1:6" ht="36" x14ac:dyDescent="0.2">
      <c r="A103" s="189" t="str">
        <f>CONCATENATE($A$8,".",TEXT(COUNTA(A$17:A102)-COUNTIF(A$17:A102,"*.")+1,0))</f>
        <v>1.4.30</v>
      </c>
      <c r="B103" s="226" t="s">
        <v>129</v>
      </c>
      <c r="C103" s="227" t="s">
        <v>4</v>
      </c>
      <c r="D103" s="228">
        <v>50</v>
      </c>
      <c r="E103" s="417"/>
      <c r="F103" s="269">
        <f>ROUND(D103*E103,2)</f>
        <v>0</v>
      </c>
    </row>
    <row r="104" spans="1:6" x14ac:dyDescent="0.2">
      <c r="A104" s="244"/>
      <c r="B104" s="298"/>
      <c r="C104" s="246"/>
      <c r="D104" s="282"/>
      <c r="E104" s="248"/>
      <c r="F104" s="267"/>
    </row>
    <row r="105" spans="1:6" s="281" customFormat="1" x14ac:dyDescent="0.2">
      <c r="A105" s="232"/>
      <c r="B105" s="185" t="str">
        <f>B8</f>
        <v>ZIDARSKA DELA</v>
      </c>
      <c r="C105" s="186"/>
      <c r="D105" s="187"/>
      <c r="E105" s="188"/>
      <c r="F105" s="233">
        <f>SUM(F21:F104)</f>
        <v>0</v>
      </c>
    </row>
    <row r="106" spans="1:6" x14ac:dyDescent="0.2">
      <c r="B106" s="260"/>
    </row>
    <row r="107" spans="1:6" x14ac:dyDescent="0.2">
      <c r="B107" s="260"/>
    </row>
    <row r="108" spans="1:6" x14ac:dyDescent="0.2">
      <c r="B108" s="260"/>
    </row>
    <row r="109" spans="1:6" x14ac:dyDescent="0.2">
      <c r="B109" s="260"/>
    </row>
    <row r="110" spans="1:6" x14ac:dyDescent="0.2">
      <c r="B110" s="260"/>
    </row>
    <row r="111" spans="1:6" x14ac:dyDescent="0.2">
      <c r="B111" s="260"/>
    </row>
    <row r="112" spans="1:6" x14ac:dyDescent="0.2">
      <c r="B112" s="260"/>
    </row>
    <row r="113" spans="2:2" x14ac:dyDescent="0.2">
      <c r="B113" s="260"/>
    </row>
    <row r="114" spans="2:2" x14ac:dyDescent="0.2">
      <c r="B114" s="260"/>
    </row>
    <row r="115" spans="2:2" x14ac:dyDescent="0.2">
      <c r="B115" s="260"/>
    </row>
    <row r="116" spans="2:2" x14ac:dyDescent="0.2">
      <c r="B116" s="260"/>
    </row>
    <row r="117" spans="2:2" x14ac:dyDescent="0.2">
      <c r="B117" s="260"/>
    </row>
    <row r="118" spans="2:2" x14ac:dyDescent="0.2">
      <c r="B118" s="260"/>
    </row>
    <row r="119" spans="2:2" x14ac:dyDescent="0.2">
      <c r="B119" s="260"/>
    </row>
    <row r="120" spans="2:2" x14ac:dyDescent="0.2">
      <c r="B120" s="260"/>
    </row>
    <row r="121" spans="2:2" x14ac:dyDescent="0.2">
      <c r="B121" s="260"/>
    </row>
    <row r="122" spans="2:2" x14ac:dyDescent="0.2">
      <c r="B122" s="260"/>
    </row>
    <row r="123" spans="2:2" x14ac:dyDescent="0.2">
      <c r="B123" s="260"/>
    </row>
    <row r="124" spans="2:2" x14ac:dyDescent="0.2">
      <c r="B124" s="260"/>
    </row>
    <row r="125" spans="2:2" x14ac:dyDescent="0.2">
      <c r="B125" s="260"/>
    </row>
    <row r="126" spans="2:2" x14ac:dyDescent="0.2">
      <c r="B126" s="260"/>
    </row>
    <row r="127" spans="2:2" x14ac:dyDescent="0.2">
      <c r="B127" s="260"/>
    </row>
    <row r="128" spans="2:2" x14ac:dyDescent="0.2">
      <c r="B128" s="260"/>
    </row>
    <row r="129" spans="2:2" x14ac:dyDescent="0.2">
      <c r="B129" s="260"/>
    </row>
    <row r="130" spans="2:2" x14ac:dyDescent="0.2">
      <c r="B130" s="260"/>
    </row>
    <row r="131" spans="2:2" x14ac:dyDescent="0.2">
      <c r="B131" s="260"/>
    </row>
    <row r="132" spans="2:2" x14ac:dyDescent="0.2">
      <c r="B132" s="260"/>
    </row>
    <row r="133" spans="2:2" x14ac:dyDescent="0.2">
      <c r="B133" s="260"/>
    </row>
    <row r="134" spans="2:2" x14ac:dyDescent="0.2">
      <c r="B134" s="260"/>
    </row>
    <row r="135" spans="2:2" x14ac:dyDescent="0.2">
      <c r="B135" s="260"/>
    </row>
    <row r="136" spans="2:2" x14ac:dyDescent="0.2">
      <c r="B136" s="260"/>
    </row>
    <row r="137" spans="2:2" x14ac:dyDescent="0.2">
      <c r="B137" s="260"/>
    </row>
    <row r="138" spans="2:2" x14ac:dyDescent="0.2">
      <c r="B138" s="260"/>
    </row>
    <row r="139" spans="2:2" x14ac:dyDescent="0.2">
      <c r="B139" s="260"/>
    </row>
    <row r="140" spans="2:2" x14ac:dyDescent="0.2">
      <c r="B140" s="260"/>
    </row>
    <row r="141" spans="2:2" x14ac:dyDescent="0.2">
      <c r="B141" s="260"/>
    </row>
    <row r="142" spans="2:2" x14ac:dyDescent="0.2">
      <c r="B142" s="260"/>
    </row>
    <row r="143" spans="2:2" x14ac:dyDescent="0.2">
      <c r="B143" s="260"/>
    </row>
    <row r="144" spans="2:2" x14ac:dyDescent="0.2">
      <c r="B144" s="260"/>
    </row>
    <row r="145" spans="2:2" x14ac:dyDescent="0.2">
      <c r="B145" s="260"/>
    </row>
    <row r="146" spans="2:2" x14ac:dyDescent="0.2">
      <c r="B146" s="260"/>
    </row>
    <row r="147" spans="2:2" x14ac:dyDescent="0.2">
      <c r="B147" s="260"/>
    </row>
    <row r="148" spans="2:2" x14ac:dyDescent="0.2">
      <c r="B148" s="260"/>
    </row>
    <row r="149" spans="2:2" x14ac:dyDescent="0.2">
      <c r="B149" s="260"/>
    </row>
    <row r="150" spans="2:2" x14ac:dyDescent="0.2">
      <c r="B150" s="260"/>
    </row>
    <row r="151" spans="2:2" x14ac:dyDescent="0.2">
      <c r="B151" s="260"/>
    </row>
    <row r="152" spans="2:2" x14ac:dyDescent="0.2">
      <c r="B152" s="260"/>
    </row>
    <row r="153" spans="2:2" x14ac:dyDescent="0.2">
      <c r="B153" s="260"/>
    </row>
    <row r="154" spans="2:2" x14ac:dyDescent="0.2">
      <c r="B154" s="260"/>
    </row>
    <row r="155" spans="2:2" x14ac:dyDescent="0.2">
      <c r="B155" s="260"/>
    </row>
    <row r="156" spans="2:2" x14ac:dyDescent="0.2">
      <c r="B156" s="260"/>
    </row>
    <row r="157" spans="2:2" x14ac:dyDescent="0.2">
      <c r="B157" s="260"/>
    </row>
    <row r="158" spans="2:2" x14ac:dyDescent="0.2">
      <c r="B158" s="260"/>
    </row>
    <row r="159" spans="2:2" x14ac:dyDescent="0.2">
      <c r="B159" s="260"/>
    </row>
    <row r="160" spans="2:2" x14ac:dyDescent="0.2">
      <c r="B160" s="260"/>
    </row>
    <row r="161" spans="2:2" x14ac:dyDescent="0.2">
      <c r="B161" s="260"/>
    </row>
    <row r="162" spans="2:2" x14ac:dyDescent="0.2">
      <c r="B162" s="260"/>
    </row>
    <row r="163" spans="2:2" x14ac:dyDescent="0.2">
      <c r="B163" s="260"/>
    </row>
    <row r="164" spans="2:2" x14ac:dyDescent="0.2">
      <c r="B164" s="260"/>
    </row>
    <row r="165" spans="2:2" x14ac:dyDescent="0.2">
      <c r="B165" s="260"/>
    </row>
    <row r="166" spans="2:2" x14ac:dyDescent="0.2">
      <c r="B166" s="260"/>
    </row>
    <row r="167" spans="2:2" x14ac:dyDescent="0.2">
      <c r="B167" s="260"/>
    </row>
    <row r="168" spans="2:2" x14ac:dyDescent="0.2">
      <c r="B168" s="260"/>
    </row>
    <row r="169" spans="2:2" x14ac:dyDescent="0.2">
      <c r="B169" s="260"/>
    </row>
    <row r="170" spans="2:2" x14ac:dyDescent="0.2">
      <c r="B170" s="260"/>
    </row>
    <row r="171" spans="2:2" x14ac:dyDescent="0.2">
      <c r="B171" s="260"/>
    </row>
    <row r="172" spans="2:2" x14ac:dyDescent="0.2">
      <c r="B172" s="260"/>
    </row>
    <row r="173" spans="2:2" x14ac:dyDescent="0.2">
      <c r="B173" s="260"/>
    </row>
    <row r="174" spans="2:2" x14ac:dyDescent="0.2">
      <c r="B174" s="260"/>
    </row>
    <row r="175" spans="2:2" x14ac:dyDescent="0.2">
      <c r="B175" s="260"/>
    </row>
    <row r="176" spans="2:2" x14ac:dyDescent="0.2">
      <c r="B176" s="260"/>
    </row>
    <row r="177" spans="2:2" x14ac:dyDescent="0.2">
      <c r="B177" s="260"/>
    </row>
    <row r="178" spans="2:2" x14ac:dyDescent="0.2">
      <c r="B178" s="260"/>
    </row>
    <row r="179" spans="2:2" x14ac:dyDescent="0.2">
      <c r="B179" s="260"/>
    </row>
    <row r="180" spans="2:2" x14ac:dyDescent="0.2">
      <c r="B180" s="260"/>
    </row>
    <row r="181" spans="2:2" x14ac:dyDescent="0.2">
      <c r="B181" s="260"/>
    </row>
    <row r="182" spans="2:2" x14ac:dyDescent="0.2">
      <c r="B182" s="260"/>
    </row>
    <row r="183" spans="2:2" x14ac:dyDescent="0.2">
      <c r="B183" s="260"/>
    </row>
    <row r="184" spans="2:2" x14ac:dyDescent="0.2">
      <c r="B184" s="260"/>
    </row>
    <row r="185" spans="2:2" x14ac:dyDescent="0.2">
      <c r="B185" s="260"/>
    </row>
    <row r="186" spans="2:2" x14ac:dyDescent="0.2">
      <c r="B186" s="260"/>
    </row>
    <row r="187" spans="2:2" x14ac:dyDescent="0.2">
      <c r="B187" s="260"/>
    </row>
    <row r="188" spans="2:2" x14ac:dyDescent="0.2">
      <c r="B188" s="260"/>
    </row>
    <row r="189" spans="2:2" x14ac:dyDescent="0.2">
      <c r="B189" s="260"/>
    </row>
    <row r="190" spans="2:2" x14ac:dyDescent="0.2">
      <c r="B190" s="260"/>
    </row>
    <row r="191" spans="2:2" x14ac:dyDescent="0.2">
      <c r="B191" s="260"/>
    </row>
    <row r="192" spans="2:2" x14ac:dyDescent="0.2">
      <c r="B192" s="260"/>
    </row>
    <row r="193" spans="2:2" x14ac:dyDescent="0.2">
      <c r="B193" s="260"/>
    </row>
    <row r="194" spans="2:2" x14ac:dyDescent="0.2">
      <c r="B194" s="260"/>
    </row>
    <row r="195" spans="2:2" x14ac:dyDescent="0.2">
      <c r="B195" s="260"/>
    </row>
    <row r="196" spans="2:2" x14ac:dyDescent="0.2">
      <c r="B196" s="260"/>
    </row>
    <row r="197" spans="2:2" x14ac:dyDescent="0.2">
      <c r="B197" s="260"/>
    </row>
    <row r="198" spans="2:2" x14ac:dyDescent="0.2">
      <c r="B198" s="260"/>
    </row>
    <row r="199" spans="2:2" x14ac:dyDescent="0.2">
      <c r="B199" s="260"/>
    </row>
    <row r="200" spans="2:2" x14ac:dyDescent="0.2">
      <c r="B200" s="260"/>
    </row>
    <row r="201" spans="2:2" x14ac:dyDescent="0.2">
      <c r="B201" s="260"/>
    </row>
    <row r="202" spans="2:2" x14ac:dyDescent="0.2">
      <c r="B202" s="260"/>
    </row>
    <row r="203" spans="2:2" x14ac:dyDescent="0.2">
      <c r="B203" s="260"/>
    </row>
    <row r="204" spans="2:2" x14ac:dyDescent="0.2">
      <c r="B204" s="260"/>
    </row>
    <row r="205" spans="2:2" x14ac:dyDescent="0.2">
      <c r="B205" s="260"/>
    </row>
    <row r="206" spans="2:2" x14ac:dyDescent="0.2">
      <c r="B206" s="260"/>
    </row>
    <row r="207" spans="2:2" x14ac:dyDescent="0.2">
      <c r="B207" s="260"/>
    </row>
    <row r="208" spans="2:2" x14ac:dyDescent="0.2">
      <c r="B208" s="260"/>
    </row>
    <row r="209" spans="2:2" x14ac:dyDescent="0.2">
      <c r="B209" s="260"/>
    </row>
    <row r="210" spans="2:2" x14ac:dyDescent="0.2">
      <c r="B210" s="260"/>
    </row>
    <row r="211" spans="2:2" x14ac:dyDescent="0.2">
      <c r="B211" s="260"/>
    </row>
    <row r="212" spans="2:2" x14ac:dyDescent="0.2">
      <c r="B212" s="260"/>
    </row>
    <row r="213" spans="2:2" x14ac:dyDescent="0.2">
      <c r="B213" s="260"/>
    </row>
    <row r="214" spans="2:2" x14ac:dyDescent="0.2">
      <c r="B214" s="260"/>
    </row>
    <row r="215" spans="2:2" x14ac:dyDescent="0.2">
      <c r="B215" s="260"/>
    </row>
    <row r="216" spans="2:2" x14ac:dyDescent="0.2">
      <c r="B216" s="260"/>
    </row>
    <row r="217" spans="2:2" x14ac:dyDescent="0.2">
      <c r="B217" s="260"/>
    </row>
    <row r="218" spans="2:2" x14ac:dyDescent="0.2">
      <c r="B218" s="260"/>
    </row>
    <row r="219" spans="2:2" x14ac:dyDescent="0.2">
      <c r="B219" s="260"/>
    </row>
    <row r="220" spans="2:2" x14ac:dyDescent="0.2">
      <c r="B220" s="260"/>
    </row>
    <row r="221" spans="2:2" x14ac:dyDescent="0.2">
      <c r="B221" s="260"/>
    </row>
    <row r="222" spans="2:2" x14ac:dyDescent="0.2">
      <c r="B222" s="260"/>
    </row>
    <row r="223" spans="2:2" x14ac:dyDescent="0.2">
      <c r="B223" s="260"/>
    </row>
    <row r="224" spans="2:2" x14ac:dyDescent="0.2">
      <c r="B224" s="260"/>
    </row>
    <row r="225" spans="2:2" x14ac:dyDescent="0.2">
      <c r="B225" s="260"/>
    </row>
    <row r="226" spans="2:2" x14ac:dyDescent="0.2">
      <c r="B226" s="260"/>
    </row>
    <row r="227" spans="2:2" x14ac:dyDescent="0.2">
      <c r="B227" s="260"/>
    </row>
    <row r="228" spans="2:2" x14ac:dyDescent="0.2">
      <c r="B228" s="260"/>
    </row>
    <row r="229" spans="2:2" x14ac:dyDescent="0.2">
      <c r="B229" s="260"/>
    </row>
    <row r="230" spans="2:2" x14ac:dyDescent="0.2">
      <c r="B230" s="260"/>
    </row>
    <row r="231" spans="2:2" x14ac:dyDescent="0.2">
      <c r="B231" s="260"/>
    </row>
    <row r="232" spans="2:2" x14ac:dyDescent="0.2">
      <c r="B232" s="260"/>
    </row>
    <row r="233" spans="2:2" x14ac:dyDescent="0.2">
      <c r="B233" s="260"/>
    </row>
    <row r="234" spans="2:2" x14ac:dyDescent="0.2">
      <c r="B234" s="260"/>
    </row>
    <row r="235" spans="2:2" x14ac:dyDescent="0.2">
      <c r="B235" s="260"/>
    </row>
    <row r="236" spans="2:2" x14ac:dyDescent="0.2">
      <c r="B236" s="260"/>
    </row>
    <row r="237" spans="2:2" x14ac:dyDescent="0.2">
      <c r="B237" s="260"/>
    </row>
    <row r="238" spans="2:2" x14ac:dyDescent="0.2">
      <c r="B238" s="260"/>
    </row>
    <row r="239" spans="2:2" x14ac:dyDescent="0.2">
      <c r="B239" s="260"/>
    </row>
    <row r="240" spans="2:2" x14ac:dyDescent="0.2">
      <c r="B240" s="260"/>
    </row>
    <row r="241" spans="2:2" x14ac:dyDescent="0.2">
      <c r="B241" s="260"/>
    </row>
    <row r="242" spans="2:2" x14ac:dyDescent="0.2">
      <c r="B242" s="260"/>
    </row>
    <row r="243" spans="2:2" x14ac:dyDescent="0.2">
      <c r="B243" s="260"/>
    </row>
    <row r="244" spans="2:2" x14ac:dyDescent="0.2">
      <c r="B244" s="260"/>
    </row>
    <row r="245" spans="2:2" x14ac:dyDescent="0.2">
      <c r="B245" s="260"/>
    </row>
    <row r="246" spans="2:2" x14ac:dyDescent="0.2">
      <c r="B246" s="260"/>
    </row>
    <row r="247" spans="2:2" x14ac:dyDescent="0.2">
      <c r="B247" s="260"/>
    </row>
    <row r="248" spans="2:2" x14ac:dyDescent="0.2">
      <c r="B248" s="260"/>
    </row>
    <row r="249" spans="2:2" x14ac:dyDescent="0.2">
      <c r="B249" s="260"/>
    </row>
    <row r="250" spans="2:2" x14ac:dyDescent="0.2">
      <c r="B250" s="260"/>
    </row>
    <row r="251" spans="2:2" x14ac:dyDescent="0.2">
      <c r="B251" s="260"/>
    </row>
    <row r="252" spans="2:2" x14ac:dyDescent="0.2">
      <c r="B252" s="260"/>
    </row>
    <row r="253" spans="2:2" x14ac:dyDescent="0.2">
      <c r="B253" s="260"/>
    </row>
    <row r="254" spans="2:2" x14ac:dyDescent="0.2">
      <c r="B254" s="260"/>
    </row>
    <row r="255" spans="2:2" x14ac:dyDescent="0.2">
      <c r="B255" s="260"/>
    </row>
    <row r="256" spans="2:2" x14ac:dyDescent="0.2">
      <c r="B256" s="260"/>
    </row>
    <row r="257" spans="2:2" x14ac:dyDescent="0.2">
      <c r="B257" s="260"/>
    </row>
    <row r="258" spans="2:2" x14ac:dyDescent="0.2">
      <c r="B258" s="260"/>
    </row>
    <row r="259" spans="2:2" x14ac:dyDescent="0.2">
      <c r="B259" s="260"/>
    </row>
    <row r="260" spans="2:2" x14ac:dyDescent="0.2">
      <c r="B260" s="260"/>
    </row>
    <row r="261" spans="2:2" x14ac:dyDescent="0.2">
      <c r="B261" s="260"/>
    </row>
    <row r="262" spans="2:2" x14ac:dyDescent="0.2">
      <c r="B262" s="260"/>
    </row>
    <row r="263" spans="2:2" x14ac:dyDescent="0.2">
      <c r="B263" s="260"/>
    </row>
    <row r="264" spans="2:2" x14ac:dyDescent="0.2">
      <c r="B264" s="260"/>
    </row>
    <row r="265" spans="2:2" x14ac:dyDescent="0.2">
      <c r="B265" s="260"/>
    </row>
    <row r="266" spans="2:2" x14ac:dyDescent="0.2">
      <c r="B266" s="260"/>
    </row>
    <row r="267" spans="2:2" x14ac:dyDescent="0.2">
      <c r="B267" s="260"/>
    </row>
    <row r="268" spans="2:2" x14ac:dyDescent="0.2">
      <c r="B268" s="260"/>
    </row>
    <row r="269" spans="2:2" x14ac:dyDescent="0.2">
      <c r="B269" s="260"/>
    </row>
    <row r="270" spans="2:2" x14ac:dyDescent="0.2">
      <c r="B270" s="260"/>
    </row>
    <row r="271" spans="2:2" x14ac:dyDescent="0.2">
      <c r="B271" s="260"/>
    </row>
    <row r="272" spans="2:2" x14ac:dyDescent="0.2">
      <c r="B272" s="260"/>
    </row>
    <row r="273" spans="2:2" x14ac:dyDescent="0.2">
      <c r="B273" s="260"/>
    </row>
    <row r="274" spans="2:2" x14ac:dyDescent="0.2">
      <c r="B274" s="260"/>
    </row>
    <row r="275" spans="2:2" x14ac:dyDescent="0.2">
      <c r="B275" s="260"/>
    </row>
    <row r="276" spans="2:2" x14ac:dyDescent="0.2">
      <c r="B276" s="260"/>
    </row>
    <row r="277" spans="2:2" x14ac:dyDescent="0.2">
      <c r="B277" s="260"/>
    </row>
    <row r="278" spans="2:2" x14ac:dyDescent="0.2">
      <c r="B278" s="260"/>
    </row>
    <row r="279" spans="2:2" x14ac:dyDescent="0.2">
      <c r="B279" s="260"/>
    </row>
    <row r="280" spans="2:2" x14ac:dyDescent="0.2">
      <c r="B280" s="260"/>
    </row>
    <row r="281" spans="2:2" x14ac:dyDescent="0.2">
      <c r="B281" s="260"/>
    </row>
    <row r="282" spans="2:2" x14ac:dyDescent="0.2">
      <c r="B282" s="260"/>
    </row>
    <row r="283" spans="2:2" x14ac:dyDescent="0.2">
      <c r="B283" s="260"/>
    </row>
    <row r="284" spans="2:2" x14ac:dyDescent="0.2">
      <c r="B284" s="260"/>
    </row>
    <row r="285" spans="2:2" x14ac:dyDescent="0.2">
      <c r="B285" s="260"/>
    </row>
    <row r="286" spans="2:2" x14ac:dyDescent="0.2">
      <c r="B286" s="260"/>
    </row>
    <row r="287" spans="2:2" x14ac:dyDescent="0.2">
      <c r="B287" s="260"/>
    </row>
    <row r="288" spans="2:2" x14ac:dyDescent="0.2">
      <c r="B288" s="260"/>
    </row>
    <row r="289" spans="2:2" x14ac:dyDescent="0.2">
      <c r="B289" s="260"/>
    </row>
    <row r="290" spans="2:2" x14ac:dyDescent="0.2">
      <c r="B290" s="260"/>
    </row>
    <row r="291" spans="2:2" x14ac:dyDescent="0.2">
      <c r="B291" s="260"/>
    </row>
    <row r="292" spans="2:2" x14ac:dyDescent="0.2">
      <c r="B292" s="260"/>
    </row>
    <row r="293" spans="2:2" x14ac:dyDescent="0.2">
      <c r="B293" s="260"/>
    </row>
    <row r="294" spans="2:2" x14ac:dyDescent="0.2">
      <c r="B294" s="260"/>
    </row>
    <row r="295" spans="2:2" x14ac:dyDescent="0.2">
      <c r="B295" s="260"/>
    </row>
    <row r="296" spans="2:2" x14ac:dyDescent="0.2">
      <c r="B296" s="260"/>
    </row>
    <row r="297" spans="2:2" x14ac:dyDescent="0.2">
      <c r="B297" s="260"/>
    </row>
    <row r="298" spans="2:2" x14ac:dyDescent="0.2">
      <c r="B298" s="260"/>
    </row>
    <row r="299" spans="2:2" x14ac:dyDescent="0.2">
      <c r="B299" s="260"/>
    </row>
    <row r="300" spans="2:2" x14ac:dyDescent="0.2">
      <c r="B300" s="260"/>
    </row>
    <row r="301" spans="2:2" x14ac:dyDescent="0.2">
      <c r="B301" s="260"/>
    </row>
    <row r="302" spans="2:2" x14ac:dyDescent="0.2">
      <c r="B302" s="260"/>
    </row>
    <row r="303" spans="2:2" x14ac:dyDescent="0.2">
      <c r="B303" s="260"/>
    </row>
    <row r="304" spans="2:2" x14ac:dyDescent="0.2">
      <c r="B304" s="260"/>
    </row>
    <row r="305" spans="2:2" x14ac:dyDescent="0.2">
      <c r="B305" s="260"/>
    </row>
    <row r="306" spans="2:2" x14ac:dyDescent="0.2">
      <c r="B306" s="260"/>
    </row>
    <row r="307" spans="2:2" x14ac:dyDescent="0.2">
      <c r="B307" s="260"/>
    </row>
    <row r="308" spans="2:2" x14ac:dyDescent="0.2">
      <c r="B308" s="260"/>
    </row>
    <row r="309" spans="2:2" x14ac:dyDescent="0.2">
      <c r="B309" s="260"/>
    </row>
    <row r="310" spans="2:2" x14ac:dyDescent="0.2">
      <c r="B310" s="260"/>
    </row>
    <row r="311" spans="2:2" x14ac:dyDescent="0.2">
      <c r="B311" s="260"/>
    </row>
    <row r="312" spans="2:2" x14ac:dyDescent="0.2">
      <c r="B312" s="260"/>
    </row>
    <row r="313" spans="2:2" x14ac:dyDescent="0.2">
      <c r="B313" s="260"/>
    </row>
    <row r="314" spans="2:2" x14ac:dyDescent="0.2">
      <c r="B314" s="260"/>
    </row>
    <row r="315" spans="2:2" x14ac:dyDescent="0.2">
      <c r="B315" s="260"/>
    </row>
    <row r="316" spans="2:2" x14ac:dyDescent="0.2">
      <c r="B316" s="260"/>
    </row>
    <row r="317" spans="2:2" x14ac:dyDescent="0.2">
      <c r="B317" s="260"/>
    </row>
    <row r="318" spans="2:2" x14ac:dyDescent="0.2">
      <c r="B318" s="260"/>
    </row>
    <row r="319" spans="2:2" x14ac:dyDescent="0.2">
      <c r="B319" s="260"/>
    </row>
    <row r="320" spans="2:2" x14ac:dyDescent="0.2">
      <c r="B320" s="260"/>
    </row>
    <row r="321" spans="2:2" x14ac:dyDescent="0.2">
      <c r="B321" s="260"/>
    </row>
    <row r="322" spans="2:2" x14ac:dyDescent="0.2">
      <c r="B322" s="260"/>
    </row>
    <row r="323" spans="2:2" x14ac:dyDescent="0.2">
      <c r="B323" s="260"/>
    </row>
    <row r="324" spans="2:2" x14ac:dyDescent="0.2">
      <c r="B324" s="260"/>
    </row>
    <row r="325" spans="2:2" x14ac:dyDescent="0.2">
      <c r="B325" s="260"/>
    </row>
    <row r="326" spans="2:2" x14ac:dyDescent="0.2">
      <c r="B326" s="260"/>
    </row>
    <row r="327" spans="2:2" x14ac:dyDescent="0.2">
      <c r="B327" s="260"/>
    </row>
    <row r="817" ht="12.95" customHeight="1" x14ac:dyDescent="0.2"/>
    <row r="818" ht="12.95" customHeight="1" x14ac:dyDescent="0.2"/>
    <row r="819" ht="12.95" customHeight="1" x14ac:dyDescent="0.2"/>
    <row r="820" ht="12.95" customHeight="1" x14ac:dyDescent="0.2"/>
    <row r="821" ht="12.95" customHeight="1" x14ac:dyDescent="0.2"/>
    <row r="822" ht="12.95" customHeight="1" x14ac:dyDescent="0.2"/>
    <row r="823" ht="12.95" customHeight="1" x14ac:dyDescent="0.2"/>
    <row r="824" ht="12.95" customHeight="1" x14ac:dyDescent="0.2"/>
    <row r="825" ht="12.95" customHeight="1" x14ac:dyDescent="0.2"/>
    <row r="826" ht="12.95" customHeight="1" x14ac:dyDescent="0.2"/>
    <row r="827" ht="12.95" customHeight="1" x14ac:dyDescent="0.2"/>
    <row r="828" ht="12.95" customHeight="1" x14ac:dyDescent="0.2"/>
    <row r="829" ht="12.95" customHeight="1" x14ac:dyDescent="0.2"/>
    <row r="830" ht="12.95" customHeight="1" x14ac:dyDescent="0.2"/>
    <row r="831" ht="12.95" customHeight="1" x14ac:dyDescent="0.2"/>
    <row r="832" ht="12.95" customHeight="1" x14ac:dyDescent="0.2"/>
    <row r="833" ht="12.95" customHeight="1" x14ac:dyDescent="0.2"/>
    <row r="834" ht="12.95" customHeight="1" x14ac:dyDescent="0.2"/>
    <row r="835" ht="12.95" customHeight="1" x14ac:dyDescent="0.2"/>
    <row r="836" ht="12.95" customHeight="1" x14ac:dyDescent="0.2"/>
    <row r="837" ht="12.95" customHeight="1" x14ac:dyDescent="0.2"/>
    <row r="838" ht="12.95" customHeight="1" x14ac:dyDescent="0.2"/>
    <row r="839" ht="12.95" customHeight="1" x14ac:dyDescent="0.2"/>
    <row r="840" ht="12.95" customHeight="1" x14ac:dyDescent="0.2"/>
    <row r="841" ht="12.95" customHeight="1" x14ac:dyDescent="0.2"/>
    <row r="842" ht="12.95" customHeight="1" x14ac:dyDescent="0.2"/>
    <row r="843" ht="12.95" customHeight="1" x14ac:dyDescent="0.2"/>
    <row r="844" ht="12.95" customHeight="1" x14ac:dyDescent="0.2"/>
    <row r="845" ht="12.95" customHeight="1" x14ac:dyDescent="0.2"/>
    <row r="846" ht="12.95" customHeight="1" x14ac:dyDescent="0.2"/>
    <row r="847" ht="12.95" customHeight="1" x14ac:dyDescent="0.2"/>
    <row r="848" ht="12.95" customHeight="1" x14ac:dyDescent="0.2"/>
    <row r="849" ht="12.95" customHeight="1" x14ac:dyDescent="0.2"/>
    <row r="850" ht="12.95" customHeight="1" x14ac:dyDescent="0.2"/>
    <row r="851" ht="12.95" customHeight="1" x14ac:dyDescent="0.2"/>
    <row r="852" ht="12.95" customHeight="1" x14ac:dyDescent="0.2"/>
    <row r="853" ht="12.95" customHeight="1" x14ac:dyDescent="0.2"/>
    <row r="854" ht="12.95" customHeight="1" x14ac:dyDescent="0.2"/>
    <row r="855" ht="12.95" customHeight="1" x14ac:dyDescent="0.2"/>
    <row r="856" ht="12.95" customHeight="1" x14ac:dyDescent="0.2"/>
    <row r="857" ht="12.95" customHeight="1" x14ac:dyDescent="0.2"/>
    <row r="858" ht="12.95" customHeight="1" x14ac:dyDescent="0.2"/>
    <row r="859" ht="12.95" customHeight="1" x14ac:dyDescent="0.2"/>
    <row r="860" ht="12.95" customHeight="1" x14ac:dyDescent="0.2"/>
    <row r="861" ht="12.95" customHeight="1" x14ac:dyDescent="0.2"/>
    <row r="862" ht="12.95" customHeight="1" x14ac:dyDescent="0.2"/>
    <row r="863" ht="12.95" customHeight="1" x14ac:dyDescent="0.2"/>
    <row r="864" ht="12.95" customHeight="1" x14ac:dyDescent="0.2"/>
    <row r="865" ht="12.95" customHeight="1" x14ac:dyDescent="0.2"/>
    <row r="866" ht="12.95" customHeight="1" x14ac:dyDescent="0.2"/>
    <row r="867" ht="12.95" customHeight="1" x14ac:dyDescent="0.2"/>
    <row r="868" ht="12.95" customHeight="1" x14ac:dyDescent="0.2"/>
    <row r="869" ht="12.95" customHeight="1" x14ac:dyDescent="0.2"/>
    <row r="870" ht="12.95" customHeight="1" x14ac:dyDescent="0.2"/>
    <row r="871" ht="12.95" customHeight="1" x14ac:dyDescent="0.2"/>
    <row r="872" ht="12.95" customHeight="1" x14ac:dyDescent="0.2"/>
    <row r="873" ht="12.95" customHeight="1" x14ac:dyDescent="0.2"/>
    <row r="874" ht="12.95" customHeight="1" x14ac:dyDescent="0.2"/>
    <row r="875" ht="12.95" customHeight="1" x14ac:dyDescent="0.2"/>
    <row r="876" ht="12.95" customHeight="1" x14ac:dyDescent="0.2"/>
    <row r="877" ht="12.95" customHeight="1" x14ac:dyDescent="0.2"/>
    <row r="878" ht="12.95" customHeight="1" x14ac:dyDescent="0.2"/>
    <row r="879" ht="12.95" customHeight="1" x14ac:dyDescent="0.2"/>
    <row r="880" ht="12.95" customHeight="1" x14ac:dyDescent="0.2"/>
    <row r="881" ht="12.95" customHeight="1" x14ac:dyDescent="0.2"/>
    <row r="882" ht="12.95" customHeight="1" x14ac:dyDescent="0.2"/>
    <row r="883" ht="12.95" customHeight="1" x14ac:dyDescent="0.2"/>
    <row r="884" ht="12.95" customHeight="1" x14ac:dyDescent="0.2"/>
    <row r="885" ht="12.95" customHeight="1" x14ac:dyDescent="0.2"/>
    <row r="886" ht="12.95" customHeight="1" x14ac:dyDescent="0.2"/>
    <row r="887" ht="12.95" customHeight="1" x14ac:dyDescent="0.2"/>
    <row r="888" ht="12.95" customHeight="1" x14ac:dyDescent="0.2"/>
    <row r="889" ht="12.95" customHeight="1" x14ac:dyDescent="0.2"/>
    <row r="890" ht="12.95" customHeight="1" x14ac:dyDescent="0.2"/>
    <row r="891" ht="12.95" customHeight="1" x14ac:dyDescent="0.2"/>
    <row r="892" ht="12.95" customHeight="1" x14ac:dyDescent="0.2"/>
    <row r="893" ht="12.95" customHeight="1" x14ac:dyDescent="0.2"/>
    <row r="894" ht="12.95" customHeight="1" x14ac:dyDescent="0.2"/>
    <row r="895" ht="12.95" customHeight="1" x14ac:dyDescent="0.2"/>
    <row r="896" ht="12.95" customHeight="1" x14ac:dyDescent="0.2"/>
    <row r="897" ht="12.95" customHeight="1" x14ac:dyDescent="0.2"/>
    <row r="898" ht="12.95" customHeight="1" x14ac:dyDescent="0.2"/>
    <row r="899" ht="12.95" customHeight="1" x14ac:dyDescent="0.2"/>
    <row r="900" ht="12.95" customHeight="1" x14ac:dyDescent="0.2"/>
    <row r="901" ht="12.95" customHeight="1" x14ac:dyDescent="0.2"/>
    <row r="902" ht="12.95" customHeight="1" x14ac:dyDescent="0.2"/>
    <row r="903" ht="12.95" customHeight="1" x14ac:dyDescent="0.2"/>
    <row r="904" ht="12.95" customHeight="1" x14ac:dyDescent="0.2"/>
    <row r="905" ht="12.95" customHeight="1" x14ac:dyDescent="0.2"/>
    <row r="906" ht="12.95" customHeight="1" x14ac:dyDescent="0.2"/>
    <row r="907" ht="12.95" customHeight="1" x14ac:dyDescent="0.2"/>
    <row r="908" ht="12.95" customHeight="1" x14ac:dyDescent="0.2"/>
    <row r="909" ht="12.95" customHeight="1" x14ac:dyDescent="0.2"/>
    <row r="910" ht="12.95" customHeight="1" x14ac:dyDescent="0.2"/>
    <row r="911" ht="12.95" customHeight="1" x14ac:dyDescent="0.2"/>
    <row r="912" ht="12.95" customHeight="1" x14ac:dyDescent="0.2"/>
    <row r="913" ht="12.95" customHeight="1" x14ac:dyDescent="0.2"/>
    <row r="914" ht="12.95" customHeight="1" x14ac:dyDescent="0.2"/>
    <row r="915" ht="12.95" customHeight="1" x14ac:dyDescent="0.2"/>
    <row r="916" ht="12.95" customHeight="1" x14ac:dyDescent="0.2"/>
    <row r="917" ht="12.95" customHeight="1" x14ac:dyDescent="0.2"/>
    <row r="918" ht="12.95" customHeight="1" x14ac:dyDescent="0.2"/>
    <row r="919" ht="12.95" customHeight="1" x14ac:dyDescent="0.2"/>
    <row r="920" ht="12.95" customHeight="1" x14ac:dyDescent="0.2"/>
    <row r="921" ht="12.95" customHeight="1" x14ac:dyDescent="0.2"/>
    <row r="922" ht="12.95" customHeight="1" x14ac:dyDescent="0.2"/>
    <row r="923" ht="12.95" customHeight="1" x14ac:dyDescent="0.2"/>
    <row r="924" ht="12.95" customHeight="1" x14ac:dyDescent="0.2"/>
    <row r="925" ht="12.95" customHeight="1" x14ac:dyDescent="0.2"/>
    <row r="926" ht="12.95" customHeight="1" x14ac:dyDescent="0.2"/>
    <row r="927" ht="12.95" customHeight="1" x14ac:dyDescent="0.2"/>
    <row r="928" ht="12.95" customHeight="1" x14ac:dyDescent="0.2"/>
    <row r="929" ht="12.95" customHeight="1" x14ac:dyDescent="0.2"/>
    <row r="930" ht="12.95" customHeight="1" x14ac:dyDescent="0.2"/>
    <row r="931" ht="12.95" customHeight="1" x14ac:dyDescent="0.2"/>
    <row r="932" ht="12.95" customHeight="1" x14ac:dyDescent="0.2"/>
    <row r="933" ht="12.95" customHeight="1" x14ac:dyDescent="0.2"/>
    <row r="934" ht="12.95" customHeight="1" x14ac:dyDescent="0.2"/>
    <row r="935" ht="12.95" customHeight="1" x14ac:dyDescent="0.2"/>
    <row r="936" ht="12.95" customHeight="1" x14ac:dyDescent="0.2"/>
    <row r="937" ht="12.95" customHeight="1" x14ac:dyDescent="0.2"/>
    <row r="938" ht="12.95" customHeight="1" x14ac:dyDescent="0.2"/>
    <row r="939" ht="12.95" customHeight="1" x14ac:dyDescent="0.2"/>
    <row r="940" ht="12.95" customHeight="1" x14ac:dyDescent="0.2"/>
    <row r="941" ht="12.95" customHeight="1" x14ac:dyDescent="0.2"/>
    <row r="942" ht="12.95" customHeight="1" x14ac:dyDescent="0.2"/>
    <row r="943" ht="12.95" customHeight="1" x14ac:dyDescent="0.2"/>
    <row r="944" ht="12.95" customHeight="1" x14ac:dyDescent="0.2"/>
    <row r="945" ht="12.95" customHeight="1" x14ac:dyDescent="0.2"/>
    <row r="946" ht="12.95" customHeight="1" x14ac:dyDescent="0.2"/>
    <row r="947" ht="12.95" customHeight="1" x14ac:dyDescent="0.2"/>
    <row r="948" ht="12.95" customHeight="1" x14ac:dyDescent="0.2"/>
    <row r="949" ht="12.95" customHeight="1" x14ac:dyDescent="0.2"/>
    <row r="950" ht="12.95" customHeight="1" x14ac:dyDescent="0.2"/>
    <row r="951" ht="12.95" customHeight="1" x14ac:dyDescent="0.2"/>
    <row r="952" ht="12.95" customHeight="1" x14ac:dyDescent="0.2"/>
    <row r="953" ht="12.95" customHeight="1" x14ac:dyDescent="0.2"/>
    <row r="954" ht="12.95" customHeight="1" x14ac:dyDescent="0.2"/>
    <row r="955" ht="12.95" customHeight="1" x14ac:dyDescent="0.2"/>
    <row r="956" ht="12.95" customHeight="1" x14ac:dyDescent="0.2"/>
    <row r="957" ht="12.95" customHeight="1" x14ac:dyDescent="0.2"/>
    <row r="958" ht="12.95" customHeight="1" x14ac:dyDescent="0.2"/>
    <row r="959" ht="12.95" customHeight="1" x14ac:dyDescent="0.2"/>
    <row r="960" ht="12.95" customHeight="1" x14ac:dyDescent="0.2"/>
    <row r="961" ht="12.95" customHeight="1" x14ac:dyDescent="0.2"/>
    <row r="962" ht="12.95" customHeight="1" x14ac:dyDescent="0.2"/>
    <row r="963" ht="12.95" customHeight="1" x14ac:dyDescent="0.2"/>
    <row r="964" ht="12.95" customHeight="1" x14ac:dyDescent="0.2"/>
    <row r="965" ht="12.95" customHeight="1" x14ac:dyDescent="0.2"/>
    <row r="966" ht="12.95" customHeight="1" x14ac:dyDescent="0.2"/>
    <row r="967" ht="12.95" customHeight="1" x14ac:dyDescent="0.2"/>
    <row r="968" ht="12.95" customHeight="1" x14ac:dyDescent="0.2"/>
    <row r="969" ht="12.95" customHeight="1" x14ac:dyDescent="0.2"/>
    <row r="970" ht="12.95" customHeight="1" x14ac:dyDescent="0.2"/>
    <row r="971" ht="12.95" customHeight="1" x14ac:dyDescent="0.2"/>
    <row r="972" ht="12.95" customHeight="1" x14ac:dyDescent="0.2"/>
    <row r="973" ht="12.95" customHeight="1" x14ac:dyDescent="0.2"/>
    <row r="974" ht="12.95" customHeight="1" x14ac:dyDescent="0.2"/>
    <row r="975" ht="12.95" customHeight="1" x14ac:dyDescent="0.2"/>
    <row r="976" ht="12.95" customHeight="1" x14ac:dyDescent="0.2"/>
    <row r="977" ht="12.95" customHeight="1" x14ac:dyDescent="0.2"/>
    <row r="978" ht="12.95" customHeight="1" x14ac:dyDescent="0.2"/>
    <row r="979" ht="12.95" customHeight="1" x14ac:dyDescent="0.2"/>
    <row r="980" ht="12.95" customHeight="1" x14ac:dyDescent="0.2"/>
    <row r="981" ht="12.95" customHeight="1" x14ac:dyDescent="0.2"/>
    <row r="982" ht="12.95" customHeight="1" x14ac:dyDescent="0.2"/>
    <row r="983" ht="12.95" customHeight="1" x14ac:dyDescent="0.2"/>
    <row r="984" ht="12.95" customHeight="1" x14ac:dyDescent="0.2"/>
    <row r="985" ht="12.95" customHeight="1" x14ac:dyDescent="0.2"/>
    <row r="986" ht="12.95" customHeight="1" x14ac:dyDescent="0.2"/>
    <row r="987" ht="12.95" customHeight="1" x14ac:dyDescent="0.2"/>
    <row r="988" ht="12.95" customHeight="1" x14ac:dyDescent="0.2"/>
    <row r="989" ht="12.95" customHeight="1" x14ac:dyDescent="0.2"/>
    <row r="990" ht="12.95" customHeight="1" x14ac:dyDescent="0.2"/>
    <row r="991" ht="12.95" customHeight="1" x14ac:dyDescent="0.2"/>
    <row r="992" ht="12.95" customHeight="1" x14ac:dyDescent="0.2"/>
    <row r="993" ht="12.95" customHeight="1" x14ac:dyDescent="0.2"/>
    <row r="994" ht="12.95" customHeight="1" x14ac:dyDescent="0.2"/>
    <row r="995" ht="12.95" customHeight="1" x14ac:dyDescent="0.2"/>
    <row r="996" ht="12.95" customHeight="1" x14ac:dyDescent="0.2"/>
    <row r="997" ht="12.95" customHeight="1" x14ac:dyDescent="0.2"/>
    <row r="998" ht="12.95" customHeight="1" x14ac:dyDescent="0.2"/>
    <row r="999" ht="12.95" customHeight="1" x14ac:dyDescent="0.2"/>
    <row r="1000" ht="12.95" customHeight="1" x14ac:dyDescent="0.2"/>
    <row r="1001" ht="12.95" customHeight="1" x14ac:dyDescent="0.2"/>
    <row r="1002" ht="12.95" customHeight="1" x14ac:dyDescent="0.2"/>
    <row r="1003" ht="12.95" customHeight="1" x14ac:dyDescent="0.2"/>
    <row r="1004" ht="12.95" customHeight="1" x14ac:dyDescent="0.2"/>
    <row r="1005" ht="12.95" customHeight="1" x14ac:dyDescent="0.2"/>
    <row r="1006" ht="12.95" customHeight="1" x14ac:dyDescent="0.2"/>
    <row r="1007" ht="12.95" customHeight="1" x14ac:dyDescent="0.2"/>
    <row r="1008" ht="12.95" customHeight="1" x14ac:dyDescent="0.2"/>
    <row r="1009" ht="12.95" customHeight="1" x14ac:dyDescent="0.2"/>
    <row r="1010" ht="12.95" customHeight="1" x14ac:dyDescent="0.2"/>
    <row r="1011" ht="12.95" customHeight="1" x14ac:dyDescent="0.2"/>
    <row r="1012" ht="12.95" customHeight="1" x14ac:dyDescent="0.2"/>
    <row r="1013" ht="12.95" customHeight="1" x14ac:dyDescent="0.2"/>
    <row r="1014" ht="12.95" customHeight="1" x14ac:dyDescent="0.2"/>
    <row r="1015" ht="12.95" customHeight="1" x14ac:dyDescent="0.2"/>
    <row r="1016" ht="12.95" customHeight="1" x14ac:dyDescent="0.2"/>
    <row r="1017" ht="12.95" customHeight="1" x14ac:dyDescent="0.2"/>
    <row r="1018" ht="12.95" customHeight="1" x14ac:dyDescent="0.2"/>
    <row r="1019" ht="12.95" customHeight="1" x14ac:dyDescent="0.2"/>
    <row r="1020" ht="12.95" customHeight="1" x14ac:dyDescent="0.2"/>
    <row r="1021" ht="12.95" customHeight="1" x14ac:dyDescent="0.2"/>
    <row r="1022" ht="12.95" customHeight="1" x14ac:dyDescent="0.2"/>
    <row r="1023" ht="12.95" customHeight="1" x14ac:dyDescent="0.2"/>
    <row r="1024" ht="12.95" customHeight="1" x14ac:dyDescent="0.2"/>
    <row r="1025" ht="12.95" customHeight="1" x14ac:dyDescent="0.2"/>
    <row r="1026" ht="12.95" customHeight="1" x14ac:dyDescent="0.2"/>
    <row r="1027" ht="12.95" customHeight="1" x14ac:dyDescent="0.2"/>
    <row r="1028" ht="12.95" customHeight="1" x14ac:dyDescent="0.2"/>
    <row r="1029" ht="12.95" customHeight="1" x14ac:dyDescent="0.2"/>
    <row r="1030" ht="12.95" customHeight="1" x14ac:dyDescent="0.2"/>
    <row r="1031" ht="12.95" customHeight="1" x14ac:dyDescent="0.2"/>
    <row r="1032" ht="12.95" customHeight="1" x14ac:dyDescent="0.2"/>
    <row r="1033" ht="12.95" customHeight="1" x14ac:dyDescent="0.2"/>
    <row r="1034" ht="12.95" customHeight="1" x14ac:dyDescent="0.2"/>
    <row r="1035" ht="12.95" customHeight="1" x14ac:dyDescent="0.2"/>
    <row r="1036" ht="12.95" customHeight="1" x14ac:dyDescent="0.2"/>
    <row r="1037" ht="12.95" customHeight="1" x14ac:dyDescent="0.2"/>
    <row r="1038" ht="12.95" customHeight="1" x14ac:dyDescent="0.2"/>
    <row r="1039" ht="12.95" customHeight="1" x14ac:dyDescent="0.2"/>
    <row r="1040" ht="12.95" customHeight="1" x14ac:dyDescent="0.2"/>
    <row r="1041" ht="12.95" customHeight="1" x14ac:dyDescent="0.2"/>
    <row r="1042" ht="12.95" customHeight="1" x14ac:dyDescent="0.2"/>
    <row r="1043" ht="12.95" customHeight="1" x14ac:dyDescent="0.2"/>
    <row r="1044" ht="12.95" customHeight="1" x14ac:dyDescent="0.2"/>
    <row r="1045" ht="12.95" customHeight="1" x14ac:dyDescent="0.2"/>
    <row r="1046" ht="12.95" customHeight="1" x14ac:dyDescent="0.2"/>
    <row r="1047" ht="12.95" customHeight="1" x14ac:dyDescent="0.2"/>
    <row r="1048" ht="12.95" customHeight="1" x14ac:dyDescent="0.2"/>
    <row r="1049" ht="12.95" customHeight="1" x14ac:dyDescent="0.2"/>
    <row r="1050" ht="12.95" customHeight="1" x14ac:dyDescent="0.2"/>
    <row r="1051" ht="12.95" customHeight="1" x14ac:dyDescent="0.2"/>
    <row r="1052" ht="12.95" customHeight="1" x14ac:dyDescent="0.2"/>
    <row r="1053" ht="12.95" customHeight="1" x14ac:dyDescent="0.2"/>
    <row r="1054" ht="12.95" customHeight="1" x14ac:dyDescent="0.2"/>
    <row r="1055" ht="12.95" customHeight="1" x14ac:dyDescent="0.2"/>
    <row r="1056" ht="12.95" customHeight="1" x14ac:dyDescent="0.2"/>
    <row r="1057" ht="12.95" customHeight="1" x14ac:dyDescent="0.2"/>
    <row r="1058" ht="12.95" customHeight="1" x14ac:dyDescent="0.2"/>
    <row r="1059" ht="12.95" customHeight="1" x14ac:dyDescent="0.2"/>
    <row r="1060" ht="12.95" customHeight="1" x14ac:dyDescent="0.2"/>
    <row r="1061" ht="12.95" customHeight="1" x14ac:dyDescent="0.2"/>
    <row r="1062" ht="12.95" customHeight="1" x14ac:dyDescent="0.2"/>
    <row r="1063" ht="12.95" customHeight="1" x14ac:dyDescent="0.2"/>
    <row r="1064" ht="12.95" customHeight="1" x14ac:dyDescent="0.2"/>
    <row r="1065" ht="12.95" customHeight="1" x14ac:dyDescent="0.2"/>
    <row r="1066" ht="12.95" customHeight="1" x14ac:dyDescent="0.2"/>
    <row r="1067" ht="12.95" customHeight="1" x14ac:dyDescent="0.2"/>
    <row r="1068" ht="12.95" customHeight="1" x14ac:dyDescent="0.2"/>
    <row r="1069" ht="12.95" customHeight="1" x14ac:dyDescent="0.2"/>
    <row r="1070" ht="12.95" customHeight="1" x14ac:dyDescent="0.2"/>
    <row r="1071" ht="12.95" customHeight="1" x14ac:dyDescent="0.2"/>
    <row r="1072" ht="12.95" customHeight="1" x14ac:dyDescent="0.2"/>
    <row r="1073" ht="12.95" customHeight="1" x14ac:dyDescent="0.2"/>
    <row r="1074" ht="12.95" customHeight="1" x14ac:dyDescent="0.2"/>
    <row r="1075" ht="12.95" customHeight="1" x14ac:dyDescent="0.2"/>
    <row r="1076" ht="12.95" customHeight="1" x14ac:dyDescent="0.2"/>
    <row r="1077" ht="12.95" customHeight="1" x14ac:dyDescent="0.2"/>
    <row r="1078" ht="12.95" customHeight="1" x14ac:dyDescent="0.2"/>
    <row r="1079" ht="12.95" customHeight="1" x14ac:dyDescent="0.2"/>
    <row r="1080" ht="12.95" customHeight="1" x14ac:dyDescent="0.2"/>
    <row r="1081" ht="12.95" customHeight="1" x14ac:dyDescent="0.2"/>
    <row r="1082" ht="12.95" customHeight="1" x14ac:dyDescent="0.2"/>
    <row r="1083" ht="12.95" customHeight="1" x14ac:dyDescent="0.2"/>
    <row r="1084" ht="12.95" customHeight="1" x14ac:dyDescent="0.2"/>
    <row r="1085" ht="12.95" customHeight="1" x14ac:dyDescent="0.2"/>
    <row r="1086" ht="12.95" customHeight="1" x14ac:dyDescent="0.2"/>
    <row r="1087" ht="12.95" customHeight="1" x14ac:dyDescent="0.2"/>
    <row r="1088" ht="12.95" customHeight="1" x14ac:dyDescent="0.2"/>
    <row r="1089" ht="12.95" customHeight="1" x14ac:dyDescent="0.2"/>
    <row r="1090" ht="12.95" customHeight="1" x14ac:dyDescent="0.2"/>
    <row r="1091" ht="12.95" customHeight="1" x14ac:dyDescent="0.2"/>
    <row r="1092" ht="12.95" customHeight="1" x14ac:dyDescent="0.2"/>
    <row r="1093" ht="12.95" customHeight="1" x14ac:dyDescent="0.2"/>
    <row r="1094" ht="12.95" customHeight="1" x14ac:dyDescent="0.2"/>
    <row r="1095" ht="12.95" customHeight="1" x14ac:dyDescent="0.2"/>
    <row r="1096" ht="12.95" customHeight="1" x14ac:dyDescent="0.2"/>
    <row r="1097" ht="12.95" customHeight="1" x14ac:dyDescent="0.2"/>
    <row r="1098" ht="12.95" customHeight="1" x14ac:dyDescent="0.2"/>
    <row r="1099" ht="12.95" customHeight="1" x14ac:dyDescent="0.2"/>
    <row r="1100" ht="12.95" customHeight="1" x14ac:dyDescent="0.2"/>
    <row r="1101" ht="12.95" customHeight="1" x14ac:dyDescent="0.2"/>
    <row r="1102" ht="12.95" customHeight="1" x14ac:dyDescent="0.2"/>
    <row r="1103" ht="12.95" customHeight="1" x14ac:dyDescent="0.2"/>
    <row r="1104" ht="12.95" customHeight="1" x14ac:dyDescent="0.2"/>
    <row r="1105" ht="12.95" customHeight="1" x14ac:dyDescent="0.2"/>
    <row r="1106" ht="12.95" customHeight="1" x14ac:dyDescent="0.2"/>
    <row r="1107" ht="12.95" customHeight="1" x14ac:dyDescent="0.2"/>
    <row r="1108" ht="12.95" customHeight="1" x14ac:dyDescent="0.2"/>
    <row r="1109" ht="12.95" customHeight="1" x14ac:dyDescent="0.2"/>
    <row r="1110" ht="12.95" customHeight="1" x14ac:dyDescent="0.2"/>
    <row r="1111" ht="12.95" customHeight="1" x14ac:dyDescent="0.2"/>
    <row r="1112" ht="12.95" customHeight="1" x14ac:dyDescent="0.2"/>
    <row r="1113" ht="12.95" customHeight="1" x14ac:dyDescent="0.2"/>
    <row r="1114" ht="12.95" customHeight="1" x14ac:dyDescent="0.2"/>
    <row r="1115" ht="12.95" customHeight="1" x14ac:dyDescent="0.2"/>
    <row r="1116" ht="12.95" customHeight="1" x14ac:dyDescent="0.2"/>
    <row r="1117" ht="12.95" customHeight="1" x14ac:dyDescent="0.2"/>
    <row r="1118" ht="12.95" customHeight="1" x14ac:dyDescent="0.2"/>
    <row r="1119" ht="12.95" customHeight="1" x14ac:dyDescent="0.2"/>
    <row r="1120" ht="12.95" customHeight="1" x14ac:dyDescent="0.2"/>
    <row r="1121" ht="12.95" customHeight="1" x14ac:dyDescent="0.2"/>
    <row r="1122" ht="12.95" customHeight="1" x14ac:dyDescent="0.2"/>
    <row r="1123" ht="12.95" customHeight="1" x14ac:dyDescent="0.2"/>
    <row r="1124" ht="12.95" customHeight="1" x14ac:dyDescent="0.2"/>
    <row r="1125" ht="12.95" customHeight="1" x14ac:dyDescent="0.2"/>
    <row r="1126" ht="12.95" customHeight="1" x14ac:dyDescent="0.2"/>
    <row r="1127" ht="12.95" customHeight="1" x14ac:dyDescent="0.2"/>
    <row r="1128" ht="12.95" customHeight="1" x14ac:dyDescent="0.2"/>
    <row r="1129" ht="12.95" customHeight="1" x14ac:dyDescent="0.2"/>
    <row r="1130" ht="12.95" customHeight="1" x14ac:dyDescent="0.2"/>
    <row r="1131" ht="12.95" customHeight="1" x14ac:dyDescent="0.2"/>
    <row r="1132" ht="12.95" customHeight="1" x14ac:dyDescent="0.2"/>
    <row r="1133" ht="12.95" customHeight="1" x14ac:dyDescent="0.2"/>
    <row r="1134" ht="12.95" customHeight="1" x14ac:dyDescent="0.2"/>
    <row r="1135" ht="12.95" customHeight="1" x14ac:dyDescent="0.2"/>
    <row r="1136" ht="12.95" customHeight="1" x14ac:dyDescent="0.2"/>
    <row r="1137" ht="12.95" customHeight="1" x14ac:dyDescent="0.2"/>
    <row r="1138" ht="12.95" customHeight="1" x14ac:dyDescent="0.2"/>
    <row r="1139" ht="12.95" customHeight="1" x14ac:dyDescent="0.2"/>
    <row r="1140" ht="12.95" customHeight="1" x14ac:dyDescent="0.2"/>
    <row r="1141" ht="12.95" customHeight="1" x14ac:dyDescent="0.2"/>
    <row r="1142" ht="12.95" customHeight="1" x14ac:dyDescent="0.2"/>
    <row r="1143" ht="12.95" customHeight="1" x14ac:dyDescent="0.2"/>
    <row r="1144" ht="12.95" customHeight="1" x14ac:dyDescent="0.2"/>
    <row r="1145" ht="12.95" customHeight="1" x14ac:dyDescent="0.2"/>
    <row r="1146" ht="12.95" customHeight="1" x14ac:dyDescent="0.2"/>
    <row r="1147" ht="12.95" customHeight="1" x14ac:dyDescent="0.2"/>
    <row r="1148" ht="12.95" customHeight="1" x14ac:dyDescent="0.2"/>
    <row r="1149" ht="12.95" customHeight="1" x14ac:dyDescent="0.2"/>
    <row r="1150" ht="12.95" customHeight="1" x14ac:dyDescent="0.2"/>
    <row r="1151" ht="12.95" customHeight="1" x14ac:dyDescent="0.2"/>
    <row r="1152" ht="12.95" customHeight="1" x14ac:dyDescent="0.2"/>
    <row r="1153" ht="12.95" customHeight="1" x14ac:dyDescent="0.2"/>
    <row r="1154" ht="12.95" customHeight="1" x14ac:dyDescent="0.2"/>
    <row r="1155" ht="12.95" customHeight="1" x14ac:dyDescent="0.2"/>
    <row r="1156" ht="12.95" customHeight="1" x14ac:dyDescent="0.2"/>
    <row r="1157" ht="12.95" customHeight="1" x14ac:dyDescent="0.2"/>
    <row r="1158" ht="12.95" customHeight="1" x14ac:dyDescent="0.2"/>
    <row r="1159" ht="12.95" customHeight="1" x14ac:dyDescent="0.2"/>
    <row r="1160" ht="12.95" customHeight="1" x14ac:dyDescent="0.2"/>
    <row r="1161" ht="12.95" customHeight="1" x14ac:dyDescent="0.2"/>
    <row r="1162" ht="12.95" customHeight="1" x14ac:dyDescent="0.2"/>
    <row r="1163" ht="12.95" customHeight="1" x14ac:dyDescent="0.2"/>
    <row r="1164" ht="12.95" customHeight="1" x14ac:dyDescent="0.2"/>
    <row r="1165" ht="12.95" customHeight="1" x14ac:dyDescent="0.2"/>
    <row r="1166" ht="12.95" customHeight="1" x14ac:dyDescent="0.2"/>
    <row r="1167" ht="12.95" customHeight="1" x14ac:dyDescent="0.2"/>
    <row r="1168" ht="12.95" customHeight="1" x14ac:dyDescent="0.2"/>
    <row r="1169" ht="12.95" customHeight="1" x14ac:dyDescent="0.2"/>
    <row r="1170" ht="12.95" customHeight="1" x14ac:dyDescent="0.2"/>
    <row r="1171" ht="12.95" customHeight="1" x14ac:dyDescent="0.2"/>
    <row r="1172" ht="12.95" customHeight="1" x14ac:dyDescent="0.2"/>
    <row r="1173" ht="12.95" customHeight="1" x14ac:dyDescent="0.2"/>
    <row r="1174" ht="12.95" customHeight="1" x14ac:dyDescent="0.2"/>
    <row r="1175" ht="12.95" customHeight="1" x14ac:dyDescent="0.2"/>
    <row r="1176" ht="12.95" customHeight="1" x14ac:dyDescent="0.2"/>
    <row r="1177" ht="12.95" customHeight="1" x14ac:dyDescent="0.2"/>
    <row r="1178" ht="12.95" customHeight="1" x14ac:dyDescent="0.2"/>
    <row r="1179" ht="12.95" customHeight="1" x14ac:dyDescent="0.2"/>
    <row r="1180" ht="12.95" customHeight="1" x14ac:dyDescent="0.2"/>
    <row r="1181" ht="12.95" customHeight="1" x14ac:dyDescent="0.2"/>
    <row r="1182" ht="12.95" customHeight="1" x14ac:dyDescent="0.2"/>
    <row r="1183" ht="12.95" customHeight="1" x14ac:dyDescent="0.2"/>
    <row r="1184" ht="12.95" customHeight="1" x14ac:dyDescent="0.2"/>
    <row r="1185" ht="12.95" customHeight="1" x14ac:dyDescent="0.2"/>
    <row r="1186" ht="12.95" customHeight="1" x14ac:dyDescent="0.2"/>
    <row r="1187" ht="12.95" customHeight="1" x14ac:dyDescent="0.2"/>
    <row r="1188" ht="12.95" customHeight="1" x14ac:dyDescent="0.2"/>
    <row r="1189" ht="12.95" customHeight="1" x14ac:dyDescent="0.2"/>
    <row r="1190" ht="12.95" customHeight="1" x14ac:dyDescent="0.2"/>
    <row r="1191" ht="12.95" customHeight="1" x14ac:dyDescent="0.2"/>
    <row r="1192" ht="12.95" customHeight="1" x14ac:dyDescent="0.2"/>
    <row r="1193" ht="12.95" customHeight="1" x14ac:dyDescent="0.2"/>
    <row r="1194" ht="12.95" customHeight="1" x14ac:dyDescent="0.2"/>
    <row r="1195" ht="12.95" customHeight="1" x14ac:dyDescent="0.2"/>
    <row r="1196" ht="12.95" customHeight="1" x14ac:dyDescent="0.2"/>
    <row r="1197" ht="12.95" customHeight="1" x14ac:dyDescent="0.2"/>
    <row r="1198" ht="12.95" customHeight="1" x14ac:dyDescent="0.2"/>
    <row r="1199" ht="12.95" customHeight="1" x14ac:dyDescent="0.2"/>
    <row r="1200" ht="12.95" customHeight="1" x14ac:dyDescent="0.2"/>
    <row r="1201" ht="12.95" customHeight="1" x14ac:dyDescent="0.2"/>
    <row r="1202" ht="12.95" customHeight="1" x14ac:dyDescent="0.2"/>
    <row r="1203" ht="12.95" customHeight="1" x14ac:dyDescent="0.2"/>
    <row r="1204" ht="12.95" customHeight="1" x14ac:dyDescent="0.2"/>
    <row r="1205" ht="12.95" customHeight="1" x14ac:dyDescent="0.2"/>
    <row r="1206" ht="12.95" customHeight="1" x14ac:dyDescent="0.2"/>
    <row r="1207" ht="12.95" customHeight="1" x14ac:dyDescent="0.2"/>
    <row r="1208" ht="12.95" customHeight="1" x14ac:dyDescent="0.2"/>
    <row r="1209" ht="12.95" customHeight="1" x14ac:dyDescent="0.2"/>
    <row r="1210" ht="12.95" customHeight="1" x14ac:dyDescent="0.2"/>
    <row r="1211" ht="12.95" customHeight="1" x14ac:dyDescent="0.2"/>
    <row r="1212" ht="12.95" customHeight="1" x14ac:dyDescent="0.2"/>
    <row r="1213" ht="12.95" customHeight="1" x14ac:dyDescent="0.2"/>
    <row r="1214" ht="12.95" customHeight="1" x14ac:dyDescent="0.2"/>
    <row r="1215" ht="12.95" customHeight="1" x14ac:dyDescent="0.2"/>
    <row r="1216" ht="12.95" customHeight="1" x14ac:dyDescent="0.2"/>
    <row r="1217" ht="12.95" customHeight="1" x14ac:dyDescent="0.2"/>
    <row r="1218" ht="12.95" customHeight="1" x14ac:dyDescent="0.2"/>
    <row r="1219" ht="12.95" customHeight="1" x14ac:dyDescent="0.2"/>
    <row r="1220" ht="12.95" customHeight="1" x14ac:dyDescent="0.2"/>
    <row r="1221" ht="12.95" customHeight="1" x14ac:dyDescent="0.2"/>
    <row r="1222" ht="12.95" customHeight="1" x14ac:dyDescent="0.2"/>
    <row r="1223" ht="12.95" customHeight="1" x14ac:dyDescent="0.2"/>
    <row r="1224" ht="12.95" customHeight="1" x14ac:dyDescent="0.2"/>
    <row r="1225" ht="12.95" customHeight="1" x14ac:dyDescent="0.2"/>
    <row r="1226" ht="12.95" customHeight="1" x14ac:dyDescent="0.2"/>
    <row r="1227" ht="12.95" customHeight="1" x14ac:dyDescent="0.2"/>
    <row r="1228" ht="12.95" customHeight="1" x14ac:dyDescent="0.2"/>
    <row r="1229" ht="12.95" customHeight="1" x14ac:dyDescent="0.2"/>
    <row r="1230" ht="12.95" customHeight="1" x14ac:dyDescent="0.2"/>
    <row r="1231" ht="12.95" customHeight="1" x14ac:dyDescent="0.2"/>
    <row r="1232" ht="12.95" customHeight="1" x14ac:dyDescent="0.2"/>
    <row r="1233" ht="12.95" customHeight="1" x14ac:dyDescent="0.2"/>
    <row r="1234" ht="12.95" customHeight="1" x14ac:dyDescent="0.2"/>
    <row r="1235" ht="12.95" customHeight="1" x14ac:dyDescent="0.2"/>
    <row r="1236" ht="12.95" customHeight="1" x14ac:dyDescent="0.2"/>
    <row r="1237" ht="12.95" customHeight="1" x14ac:dyDescent="0.2"/>
    <row r="1238" ht="12.95" customHeight="1" x14ac:dyDescent="0.2"/>
    <row r="1239" ht="12.95" customHeight="1" x14ac:dyDescent="0.2"/>
    <row r="1240" ht="12.95" customHeight="1" x14ac:dyDescent="0.2"/>
    <row r="1241" ht="12.95" customHeight="1" x14ac:dyDescent="0.2"/>
    <row r="1242" ht="12.95" customHeight="1" x14ac:dyDescent="0.2"/>
    <row r="1243" ht="12.95" customHeight="1" x14ac:dyDescent="0.2"/>
    <row r="1244" ht="12.95" customHeight="1" x14ac:dyDescent="0.2"/>
    <row r="1245" ht="12.95" customHeight="1" x14ac:dyDescent="0.2"/>
    <row r="1246" ht="12.95" customHeight="1" x14ac:dyDescent="0.2"/>
    <row r="1247" ht="12.95" customHeight="1" x14ac:dyDescent="0.2"/>
    <row r="1248" ht="12.95" customHeight="1" x14ac:dyDescent="0.2"/>
    <row r="1249" ht="12.95" customHeight="1" x14ac:dyDescent="0.2"/>
    <row r="1250" ht="12.95" customHeight="1" x14ac:dyDescent="0.2"/>
    <row r="1251" ht="12.95" customHeight="1" x14ac:dyDescent="0.2"/>
    <row r="1252" ht="12.95" customHeight="1" x14ac:dyDescent="0.2"/>
    <row r="1253" ht="12.95" customHeight="1" x14ac:dyDescent="0.2"/>
    <row r="1254" ht="12.95" customHeight="1" x14ac:dyDescent="0.2"/>
    <row r="1255" ht="12.95" customHeight="1" x14ac:dyDescent="0.2"/>
    <row r="1256" ht="12.95" customHeight="1" x14ac:dyDescent="0.2"/>
    <row r="1257" ht="12.95" customHeight="1" x14ac:dyDescent="0.2"/>
    <row r="1258" ht="12.95" customHeight="1" x14ac:dyDescent="0.2"/>
    <row r="1259" ht="12.95" customHeight="1" x14ac:dyDescent="0.2"/>
    <row r="1260" ht="12.95" customHeight="1" x14ac:dyDescent="0.2"/>
    <row r="1261" ht="12.95" customHeight="1" x14ac:dyDescent="0.2"/>
    <row r="1262" ht="12.95" customHeight="1" x14ac:dyDescent="0.2"/>
    <row r="1263" ht="12.95" customHeight="1" x14ac:dyDescent="0.2"/>
    <row r="1264" ht="12.95" customHeight="1" x14ac:dyDescent="0.2"/>
    <row r="1265" ht="12.95" customHeight="1" x14ac:dyDescent="0.2"/>
    <row r="1266" ht="12.95" customHeight="1" x14ac:dyDescent="0.2"/>
    <row r="1267" ht="12.95" customHeight="1" x14ac:dyDescent="0.2"/>
    <row r="1268" ht="12.95" customHeight="1" x14ac:dyDescent="0.2"/>
    <row r="1269" ht="12.95" customHeight="1" x14ac:dyDescent="0.2"/>
    <row r="1270" ht="12.95" customHeight="1" x14ac:dyDescent="0.2"/>
    <row r="1271" ht="12.95" customHeight="1" x14ac:dyDescent="0.2"/>
    <row r="1272" ht="12.95" customHeight="1" x14ac:dyDescent="0.2"/>
    <row r="1273" ht="12.95" customHeight="1" x14ac:dyDescent="0.2"/>
    <row r="1274" ht="12.95" customHeight="1" x14ac:dyDescent="0.2"/>
    <row r="1275" ht="12.95" customHeight="1" x14ac:dyDescent="0.2"/>
    <row r="1276" ht="12.95" customHeight="1" x14ac:dyDescent="0.2"/>
    <row r="1277" ht="12.95" customHeight="1" x14ac:dyDescent="0.2"/>
    <row r="1278" ht="12.95" customHeight="1" x14ac:dyDescent="0.2"/>
    <row r="1279" ht="12.95" customHeight="1" x14ac:dyDescent="0.2"/>
    <row r="1280" ht="12.95" customHeight="1" x14ac:dyDescent="0.2"/>
    <row r="1281" ht="12.95" customHeight="1" x14ac:dyDescent="0.2"/>
    <row r="1282" ht="12.95" customHeight="1" x14ac:dyDescent="0.2"/>
    <row r="1283" ht="12.95" customHeight="1" x14ac:dyDescent="0.2"/>
    <row r="1284" ht="12.95" customHeight="1" x14ac:dyDescent="0.2"/>
    <row r="1285" ht="12.95" customHeight="1" x14ac:dyDescent="0.2"/>
    <row r="1286" ht="12.95" customHeight="1" x14ac:dyDescent="0.2"/>
    <row r="1287" ht="12.95" customHeight="1" x14ac:dyDescent="0.2"/>
    <row r="1288" ht="12.95" customHeight="1" x14ac:dyDescent="0.2"/>
    <row r="1289" ht="12.95" customHeight="1" x14ac:dyDescent="0.2"/>
    <row r="1290" ht="12.95" customHeight="1" x14ac:dyDescent="0.2"/>
    <row r="1291" ht="12.95" customHeight="1" x14ac:dyDescent="0.2"/>
    <row r="1292" ht="12.95" customHeight="1" x14ac:dyDescent="0.2"/>
    <row r="1293" ht="12.95" customHeight="1" x14ac:dyDescent="0.2"/>
    <row r="1294" ht="12.95" customHeight="1" x14ac:dyDescent="0.2"/>
    <row r="1295" ht="12.95" customHeight="1" x14ac:dyDescent="0.2"/>
    <row r="1296" ht="12.95" customHeight="1" x14ac:dyDescent="0.2"/>
    <row r="1297" ht="12.95" customHeight="1" x14ac:dyDescent="0.2"/>
    <row r="1298" ht="12.95" customHeight="1" x14ac:dyDescent="0.2"/>
    <row r="1299" ht="12.95" customHeight="1" x14ac:dyDescent="0.2"/>
    <row r="1300" ht="12.95" customHeight="1" x14ac:dyDescent="0.2"/>
    <row r="1301" ht="12.95" customHeight="1" x14ac:dyDescent="0.2"/>
    <row r="1302" ht="12.95" customHeight="1" x14ac:dyDescent="0.2"/>
    <row r="1303" ht="12.95" customHeight="1" x14ac:dyDescent="0.2"/>
    <row r="1304" ht="12.95" customHeight="1" x14ac:dyDescent="0.2"/>
    <row r="1305" ht="12.95" customHeight="1" x14ac:dyDescent="0.2"/>
    <row r="1306" ht="12.95" customHeight="1" x14ac:dyDescent="0.2"/>
    <row r="1307" ht="12.95" customHeight="1" x14ac:dyDescent="0.2"/>
    <row r="1308" ht="12.95" customHeight="1" x14ac:dyDescent="0.2"/>
    <row r="1309" ht="12.95" customHeight="1" x14ac:dyDescent="0.2"/>
    <row r="1310" ht="12.95" customHeight="1" x14ac:dyDescent="0.2"/>
    <row r="1311" ht="12.95" customHeight="1" x14ac:dyDescent="0.2"/>
    <row r="1312" ht="12.95" customHeight="1" x14ac:dyDescent="0.2"/>
    <row r="1313" ht="12.95" customHeight="1" x14ac:dyDescent="0.2"/>
    <row r="1314" ht="12.95" customHeight="1" x14ac:dyDescent="0.2"/>
    <row r="1315" ht="12.95" customHeight="1" x14ac:dyDescent="0.2"/>
    <row r="1316" ht="12.95" customHeight="1" x14ac:dyDescent="0.2"/>
    <row r="1317" ht="12.95" customHeight="1" x14ac:dyDescent="0.2"/>
    <row r="1318" ht="12.95" customHeight="1" x14ac:dyDescent="0.2"/>
    <row r="1319" ht="12.95" customHeight="1" x14ac:dyDescent="0.2"/>
    <row r="1320" ht="12.95" customHeight="1" x14ac:dyDescent="0.2"/>
    <row r="1321" ht="12.95" customHeight="1" x14ac:dyDescent="0.2"/>
    <row r="1322" ht="12.95" customHeight="1" x14ac:dyDescent="0.2"/>
    <row r="1323" ht="12.95" customHeight="1" x14ac:dyDescent="0.2"/>
    <row r="1324" ht="12.95" customHeight="1" x14ac:dyDescent="0.2"/>
    <row r="1325" ht="12.95" customHeight="1" x14ac:dyDescent="0.2"/>
    <row r="1326" ht="12.95" customHeight="1" x14ac:dyDescent="0.2"/>
    <row r="1327" ht="12.95" customHeight="1" x14ac:dyDescent="0.2"/>
    <row r="1328" ht="12.95" customHeight="1" x14ac:dyDescent="0.2"/>
    <row r="1329" ht="12.95" customHeight="1" x14ac:dyDescent="0.2"/>
    <row r="1330" ht="12.95" customHeight="1" x14ac:dyDescent="0.2"/>
    <row r="1331" ht="12.95" customHeight="1" x14ac:dyDescent="0.2"/>
    <row r="1332" ht="12.95" customHeight="1" x14ac:dyDescent="0.2"/>
    <row r="1333" ht="12.95" customHeight="1" x14ac:dyDescent="0.2"/>
    <row r="1334" ht="12.95" customHeight="1" x14ac:dyDescent="0.2"/>
    <row r="1335" ht="12.95" customHeight="1" x14ac:dyDescent="0.2"/>
    <row r="1336" ht="12.95" customHeight="1" x14ac:dyDescent="0.2"/>
    <row r="1337" ht="12.95" customHeight="1" x14ac:dyDescent="0.2"/>
    <row r="1338" ht="12.95" customHeight="1" x14ac:dyDescent="0.2"/>
    <row r="1339" ht="12.95" customHeight="1" x14ac:dyDescent="0.2"/>
    <row r="1340" ht="12.95" customHeight="1" x14ac:dyDescent="0.2"/>
    <row r="1341" ht="12.95" customHeight="1" x14ac:dyDescent="0.2"/>
    <row r="1342" ht="12.95" customHeight="1" x14ac:dyDescent="0.2"/>
    <row r="1343" ht="12.95" customHeight="1" x14ac:dyDescent="0.2"/>
    <row r="1344" ht="12.95" customHeight="1" x14ac:dyDescent="0.2"/>
    <row r="1345" ht="12.95" customHeight="1" x14ac:dyDescent="0.2"/>
    <row r="1346" ht="12.95" customHeight="1" x14ac:dyDescent="0.2"/>
    <row r="1347" ht="12.95" customHeight="1" x14ac:dyDescent="0.2"/>
    <row r="1348" ht="12.95" customHeight="1" x14ac:dyDescent="0.2"/>
    <row r="1349" ht="12.95" customHeight="1" x14ac:dyDescent="0.2"/>
    <row r="1350" ht="12.95" customHeight="1" x14ac:dyDescent="0.2"/>
    <row r="1351" ht="12.95" customHeight="1" x14ac:dyDescent="0.2"/>
    <row r="1352" ht="12.95" customHeight="1" x14ac:dyDescent="0.2"/>
    <row r="1353" ht="12.95" customHeight="1" x14ac:dyDescent="0.2"/>
    <row r="1354" ht="12.95" customHeight="1" x14ac:dyDescent="0.2"/>
    <row r="1355" ht="12.95" customHeight="1" x14ac:dyDescent="0.2"/>
    <row r="1356" ht="12.95" customHeight="1" x14ac:dyDescent="0.2"/>
    <row r="1357" ht="12.95" customHeight="1" x14ac:dyDescent="0.2"/>
    <row r="1358" ht="12.95" customHeight="1" x14ac:dyDescent="0.2"/>
    <row r="1359" ht="12.95" customHeight="1" x14ac:dyDescent="0.2"/>
    <row r="1360" ht="12.95" customHeight="1" x14ac:dyDescent="0.2"/>
    <row r="1361" ht="12.95" customHeight="1" x14ac:dyDescent="0.2"/>
    <row r="1362" ht="12.95" customHeight="1" x14ac:dyDescent="0.2"/>
    <row r="1363" ht="12.95" customHeight="1" x14ac:dyDescent="0.2"/>
    <row r="1364" ht="12.95" customHeight="1" x14ac:dyDescent="0.2"/>
    <row r="1365" ht="12.95" customHeight="1" x14ac:dyDescent="0.2"/>
    <row r="1366" ht="12.95" customHeight="1" x14ac:dyDescent="0.2"/>
    <row r="1367" ht="12.95" customHeight="1" x14ac:dyDescent="0.2"/>
    <row r="1368" ht="12.95" customHeight="1" x14ac:dyDescent="0.2"/>
    <row r="1369" ht="12.95" customHeight="1" x14ac:dyDescent="0.2"/>
    <row r="1370" ht="12.95" customHeight="1" x14ac:dyDescent="0.2"/>
    <row r="1371" ht="12.95" customHeight="1" x14ac:dyDescent="0.2"/>
    <row r="1372" ht="12.95" customHeight="1" x14ac:dyDescent="0.2"/>
    <row r="1373" ht="12.95" customHeight="1" x14ac:dyDescent="0.2"/>
    <row r="1374" ht="12.95" customHeight="1" x14ac:dyDescent="0.2"/>
    <row r="1375" ht="12.95" customHeight="1" x14ac:dyDescent="0.2"/>
    <row r="1376" ht="12.95" customHeight="1" x14ac:dyDescent="0.2"/>
    <row r="1377" ht="12.95" customHeight="1" x14ac:dyDescent="0.2"/>
    <row r="1378" ht="12.95" customHeight="1" x14ac:dyDescent="0.2"/>
    <row r="1379" ht="12.95" customHeight="1" x14ac:dyDescent="0.2"/>
    <row r="1380" ht="12.95" customHeight="1" x14ac:dyDescent="0.2"/>
    <row r="1381" ht="12.95" customHeight="1" x14ac:dyDescent="0.2"/>
    <row r="1382" ht="12.95" customHeight="1" x14ac:dyDescent="0.2"/>
    <row r="1383" ht="12.95" customHeight="1" x14ac:dyDescent="0.2"/>
    <row r="1384" ht="12.95" customHeight="1" x14ac:dyDescent="0.2"/>
    <row r="1385" ht="12.95" customHeight="1" x14ac:dyDescent="0.2"/>
    <row r="1386" ht="12.95" customHeight="1" x14ac:dyDescent="0.2"/>
    <row r="1387" ht="12.95" customHeight="1" x14ac:dyDescent="0.2"/>
    <row r="1388" ht="12.95" customHeight="1" x14ac:dyDescent="0.2"/>
    <row r="1389" ht="12.95" customHeight="1" x14ac:dyDescent="0.2"/>
    <row r="1390" ht="12.95" customHeight="1" x14ac:dyDescent="0.2"/>
    <row r="1391" ht="12.95" customHeight="1" x14ac:dyDescent="0.2"/>
    <row r="1392" ht="12.95" customHeight="1" x14ac:dyDescent="0.2"/>
    <row r="1393" ht="12.95" customHeight="1" x14ac:dyDescent="0.2"/>
    <row r="1394" ht="12.95" customHeight="1" x14ac:dyDescent="0.2"/>
    <row r="1395" ht="12.95" customHeight="1" x14ac:dyDescent="0.2"/>
    <row r="1396" ht="12.95" customHeight="1" x14ac:dyDescent="0.2"/>
    <row r="1397" ht="12.95" customHeight="1" x14ac:dyDescent="0.2"/>
    <row r="1398" ht="12.95" customHeight="1" x14ac:dyDescent="0.2"/>
    <row r="1399" ht="12.95" customHeight="1" x14ac:dyDescent="0.2"/>
    <row r="1400" ht="12.95" customHeight="1" x14ac:dyDescent="0.2"/>
    <row r="1401" ht="12.95" customHeight="1" x14ac:dyDescent="0.2"/>
    <row r="1402" ht="12.95" customHeight="1" x14ac:dyDescent="0.2"/>
    <row r="1403" ht="12.95" customHeight="1" x14ac:dyDescent="0.2"/>
    <row r="1404" ht="12.95" customHeight="1" x14ac:dyDescent="0.2"/>
    <row r="1405" ht="12.95" customHeight="1" x14ac:dyDescent="0.2"/>
    <row r="1406" ht="12.95" customHeight="1" x14ac:dyDescent="0.2"/>
    <row r="1407" ht="12.95" customHeight="1" x14ac:dyDescent="0.2"/>
    <row r="1408" ht="12.95" customHeight="1" x14ac:dyDescent="0.2"/>
    <row r="1409" ht="12.95" customHeight="1" x14ac:dyDescent="0.2"/>
    <row r="1410" ht="12.95" customHeight="1" x14ac:dyDescent="0.2"/>
    <row r="1411" ht="12.95" customHeight="1" x14ac:dyDescent="0.2"/>
    <row r="1412" ht="12.95" customHeight="1" x14ac:dyDescent="0.2"/>
    <row r="1413" ht="12.95" customHeight="1" x14ac:dyDescent="0.2"/>
    <row r="1414" ht="12.95" customHeight="1" x14ac:dyDescent="0.2"/>
    <row r="1415" ht="12.95" customHeight="1" x14ac:dyDescent="0.2"/>
    <row r="1416" ht="12.95" customHeight="1" x14ac:dyDescent="0.2"/>
    <row r="1417" ht="12.95" customHeight="1" x14ac:dyDescent="0.2"/>
    <row r="1418" ht="12.95" customHeight="1" x14ac:dyDescent="0.2"/>
    <row r="1419" ht="12.95" customHeight="1" x14ac:dyDescent="0.2"/>
    <row r="1420" ht="12.95" customHeight="1" x14ac:dyDescent="0.2"/>
    <row r="1421" ht="12.95" customHeight="1" x14ac:dyDescent="0.2"/>
    <row r="1422" ht="12.95" customHeight="1" x14ac:dyDescent="0.2"/>
    <row r="1423" ht="12.95" customHeight="1" x14ac:dyDescent="0.2"/>
    <row r="1424" ht="12.95" customHeight="1" x14ac:dyDescent="0.2"/>
    <row r="1425" ht="12.95" customHeight="1" x14ac:dyDescent="0.2"/>
    <row r="1426" ht="12.95" customHeight="1" x14ac:dyDescent="0.2"/>
    <row r="1427" ht="12.95" customHeight="1" x14ac:dyDescent="0.2"/>
    <row r="1428" ht="12.95" customHeight="1" x14ac:dyDescent="0.2"/>
    <row r="1429" ht="12.95" customHeight="1" x14ac:dyDescent="0.2"/>
    <row r="1430" ht="12.95" customHeight="1" x14ac:dyDescent="0.2"/>
    <row r="1431" ht="12.95" customHeight="1" x14ac:dyDescent="0.2"/>
    <row r="1432" ht="12.95" customHeight="1" x14ac:dyDescent="0.2"/>
    <row r="1433" ht="12.95" customHeight="1" x14ac:dyDescent="0.2"/>
    <row r="1434" ht="12.95" customHeight="1" x14ac:dyDescent="0.2"/>
    <row r="1435" ht="12.95" customHeight="1" x14ac:dyDescent="0.2"/>
    <row r="1436" ht="12.95" customHeight="1" x14ac:dyDescent="0.2"/>
    <row r="1437" ht="12.95" customHeight="1" x14ac:dyDescent="0.2"/>
    <row r="1438" ht="12.95" customHeight="1" x14ac:dyDescent="0.2"/>
    <row r="1439" ht="12.95" customHeight="1" x14ac:dyDescent="0.2"/>
    <row r="1440" ht="12.95" customHeight="1" x14ac:dyDescent="0.2"/>
    <row r="1441" ht="12.95" customHeight="1" x14ac:dyDescent="0.2"/>
    <row r="1442" ht="12.95" customHeight="1" x14ac:dyDescent="0.2"/>
    <row r="1443" ht="12.95" customHeight="1" x14ac:dyDescent="0.2"/>
    <row r="1444" ht="12.95" customHeight="1" x14ac:dyDescent="0.2"/>
    <row r="1445" ht="12.95" customHeight="1" x14ac:dyDescent="0.2"/>
    <row r="1446" ht="12.95" customHeight="1" x14ac:dyDescent="0.2"/>
    <row r="1447" ht="12.95" customHeight="1" x14ac:dyDescent="0.2"/>
    <row r="1448" ht="12.95" customHeight="1" x14ac:dyDescent="0.2"/>
    <row r="1449" ht="12.95" customHeight="1" x14ac:dyDescent="0.2"/>
    <row r="1450" ht="12.95" customHeight="1" x14ac:dyDescent="0.2"/>
    <row r="1451" ht="12.95" customHeight="1" x14ac:dyDescent="0.2"/>
    <row r="1452" ht="12.95" customHeight="1" x14ac:dyDescent="0.2"/>
    <row r="1453" ht="12.95" customHeight="1" x14ac:dyDescent="0.2"/>
    <row r="1454" ht="12.95" customHeight="1" x14ac:dyDescent="0.2"/>
    <row r="1455" ht="12.95" customHeight="1" x14ac:dyDescent="0.2"/>
    <row r="1456" ht="12.95" customHeight="1" x14ac:dyDescent="0.2"/>
    <row r="1457" ht="12.95" customHeight="1" x14ac:dyDescent="0.2"/>
    <row r="1458" ht="12.95" customHeight="1" x14ac:dyDescent="0.2"/>
    <row r="1459" ht="12.95" customHeight="1" x14ac:dyDescent="0.2"/>
    <row r="1460" ht="12.95" customHeight="1" x14ac:dyDescent="0.2"/>
    <row r="1461" ht="12.95" customHeight="1" x14ac:dyDescent="0.2"/>
    <row r="1462" ht="12.95" customHeight="1" x14ac:dyDescent="0.2"/>
    <row r="1463" ht="12.95" customHeight="1" x14ac:dyDescent="0.2"/>
    <row r="1464" ht="12.95" customHeight="1" x14ac:dyDescent="0.2"/>
    <row r="1465" ht="12.95" customHeight="1" x14ac:dyDescent="0.2"/>
    <row r="1466" ht="12.95" customHeight="1" x14ac:dyDescent="0.2"/>
    <row r="1467" ht="12.95" customHeight="1" x14ac:dyDescent="0.2"/>
    <row r="1468" ht="12.95" customHeight="1" x14ac:dyDescent="0.2"/>
    <row r="1469" ht="12.95" customHeight="1" x14ac:dyDescent="0.2"/>
    <row r="1470" ht="12.95" customHeight="1" x14ac:dyDescent="0.2"/>
    <row r="1471" ht="12.95" customHeight="1" x14ac:dyDescent="0.2"/>
    <row r="1472" ht="12.95" customHeight="1" x14ac:dyDescent="0.2"/>
    <row r="1473" ht="12.95" customHeight="1" x14ac:dyDescent="0.2"/>
    <row r="1474" ht="12.95" customHeight="1" x14ac:dyDescent="0.2"/>
    <row r="1475" ht="12.95" customHeight="1" x14ac:dyDescent="0.2"/>
    <row r="1476" ht="12.95" customHeight="1" x14ac:dyDescent="0.2"/>
    <row r="1477" ht="12.95" customHeight="1" x14ac:dyDescent="0.2"/>
    <row r="1478" ht="12.95" customHeight="1" x14ac:dyDescent="0.2"/>
    <row r="1479" ht="12.95" customHeight="1" x14ac:dyDescent="0.2"/>
    <row r="1480" ht="12.95" customHeight="1" x14ac:dyDescent="0.2"/>
    <row r="1481" ht="12.95" customHeight="1" x14ac:dyDescent="0.2"/>
    <row r="1482" ht="12.95" customHeight="1" x14ac:dyDescent="0.2"/>
    <row r="1483" ht="12.95" customHeight="1" x14ac:dyDescent="0.2"/>
    <row r="1484" ht="12.95" customHeight="1" x14ac:dyDescent="0.2"/>
    <row r="1485" ht="12.95" customHeight="1" x14ac:dyDescent="0.2"/>
    <row r="1486" ht="12.95" customHeight="1" x14ac:dyDescent="0.2"/>
    <row r="1487" ht="12.95" customHeight="1" x14ac:dyDescent="0.2"/>
    <row r="1488" ht="12.95" customHeight="1" x14ac:dyDescent="0.2"/>
    <row r="1489" ht="12.95" customHeight="1" x14ac:dyDescent="0.2"/>
    <row r="1490" ht="12.95" customHeight="1" x14ac:dyDescent="0.2"/>
    <row r="1491" ht="12.95" customHeight="1" x14ac:dyDescent="0.2"/>
    <row r="1492" ht="12.95" customHeight="1" x14ac:dyDescent="0.2"/>
    <row r="1493" ht="12.95" customHeight="1" x14ac:dyDescent="0.2"/>
    <row r="1494" ht="12.95" customHeight="1" x14ac:dyDescent="0.2"/>
    <row r="1495" ht="12.95" customHeight="1" x14ac:dyDescent="0.2"/>
    <row r="1496" ht="12.95" customHeight="1" x14ac:dyDescent="0.2"/>
    <row r="1497" ht="12.95" customHeight="1" x14ac:dyDescent="0.2"/>
    <row r="1498" ht="12.95" customHeight="1" x14ac:dyDescent="0.2"/>
    <row r="1499" ht="12.95" customHeight="1" x14ac:dyDescent="0.2"/>
    <row r="1500" ht="12.95" customHeight="1" x14ac:dyDescent="0.2"/>
    <row r="1501" ht="12.95" customHeight="1" x14ac:dyDescent="0.2"/>
    <row r="1502" ht="12.95" customHeight="1" x14ac:dyDescent="0.2"/>
    <row r="1503" ht="12.95" customHeight="1" x14ac:dyDescent="0.2"/>
    <row r="1504" ht="12.95" customHeight="1" x14ac:dyDescent="0.2"/>
    <row r="1505" ht="12.95" customHeight="1" x14ac:dyDescent="0.2"/>
    <row r="1506" ht="12.95" customHeight="1" x14ac:dyDescent="0.2"/>
    <row r="1507" ht="12.95" customHeight="1" x14ac:dyDescent="0.2"/>
    <row r="1508" ht="12.95" customHeight="1" x14ac:dyDescent="0.2"/>
    <row r="1509" ht="12.95" customHeight="1" x14ac:dyDescent="0.2"/>
    <row r="1510" ht="12.95" customHeight="1" x14ac:dyDescent="0.2"/>
    <row r="1511" ht="12.95" customHeight="1" x14ac:dyDescent="0.2"/>
    <row r="1512" ht="12.95" customHeight="1" x14ac:dyDescent="0.2"/>
    <row r="1513" ht="12.95" customHeight="1" x14ac:dyDescent="0.2"/>
    <row r="1514" ht="12.95" customHeight="1" x14ac:dyDescent="0.2"/>
    <row r="1515" ht="12.95" customHeight="1" x14ac:dyDescent="0.2"/>
    <row r="1516" ht="12.95" customHeight="1" x14ac:dyDescent="0.2"/>
    <row r="1517" ht="12.95" customHeight="1" x14ac:dyDescent="0.2"/>
    <row r="1518" ht="12.95" customHeight="1" x14ac:dyDescent="0.2"/>
    <row r="1519" ht="12.95" customHeight="1" x14ac:dyDescent="0.2"/>
    <row r="1520" ht="12.95" customHeight="1" x14ac:dyDescent="0.2"/>
    <row r="1521" ht="12.95" customHeight="1" x14ac:dyDescent="0.2"/>
    <row r="1522" ht="12.95" customHeight="1" x14ac:dyDescent="0.2"/>
    <row r="1523" ht="12.95" customHeight="1" x14ac:dyDescent="0.2"/>
    <row r="1524" ht="12.95" customHeight="1" x14ac:dyDescent="0.2"/>
    <row r="1525" ht="12.95" customHeight="1" x14ac:dyDescent="0.2"/>
    <row r="1526" ht="12.95" customHeight="1" x14ac:dyDescent="0.2"/>
    <row r="1527" ht="12.95" customHeight="1" x14ac:dyDescent="0.2"/>
    <row r="1528" ht="12.95" customHeight="1" x14ac:dyDescent="0.2"/>
    <row r="1529" ht="12.95" customHeight="1" x14ac:dyDescent="0.2"/>
    <row r="1530" ht="12.95" customHeight="1" x14ac:dyDescent="0.2"/>
    <row r="1531" ht="12.95" customHeight="1" x14ac:dyDescent="0.2"/>
    <row r="1532" ht="12.95" customHeight="1" x14ac:dyDescent="0.2"/>
    <row r="1533" ht="12.95" customHeight="1" x14ac:dyDescent="0.2"/>
    <row r="1534" ht="12.95" customHeight="1" x14ac:dyDescent="0.2"/>
    <row r="1535" ht="12.95" customHeight="1" x14ac:dyDescent="0.2"/>
    <row r="1536" ht="12.95" customHeight="1" x14ac:dyDescent="0.2"/>
    <row r="1537" ht="12.95" customHeight="1" x14ac:dyDescent="0.2"/>
    <row r="1538" ht="12.95" customHeight="1" x14ac:dyDescent="0.2"/>
    <row r="1539" ht="12.95" customHeight="1" x14ac:dyDescent="0.2"/>
    <row r="1540" ht="12.95" customHeight="1" x14ac:dyDescent="0.2"/>
    <row r="1541" ht="12.95" customHeight="1" x14ac:dyDescent="0.2"/>
    <row r="1542" ht="12.95" customHeight="1" x14ac:dyDescent="0.2"/>
    <row r="1543" ht="12.95" customHeight="1" x14ac:dyDescent="0.2"/>
    <row r="1544" ht="12.95" customHeight="1" x14ac:dyDescent="0.2"/>
    <row r="1545" ht="12.95" customHeight="1" x14ac:dyDescent="0.2"/>
    <row r="1546" ht="12.95" customHeight="1" x14ac:dyDescent="0.2"/>
    <row r="1547" ht="12.95" customHeight="1" x14ac:dyDescent="0.2"/>
    <row r="1548" ht="12.95" customHeight="1" x14ac:dyDescent="0.2"/>
    <row r="1549" ht="12.95" customHeight="1" x14ac:dyDescent="0.2"/>
    <row r="1550" ht="12.95" customHeight="1" x14ac:dyDescent="0.2"/>
    <row r="1551" ht="12.95" customHeight="1" x14ac:dyDescent="0.2"/>
    <row r="1552" ht="12.95" customHeight="1" x14ac:dyDescent="0.2"/>
    <row r="1553" ht="12.95" customHeight="1" x14ac:dyDescent="0.2"/>
    <row r="1554" ht="12.95" customHeight="1" x14ac:dyDescent="0.2"/>
    <row r="1555" ht="12.95" customHeight="1" x14ac:dyDescent="0.2"/>
    <row r="1556" ht="12.95" customHeight="1" x14ac:dyDescent="0.2"/>
    <row r="1557" ht="12.95" customHeight="1" x14ac:dyDescent="0.2"/>
    <row r="1558" ht="12.95" customHeight="1" x14ac:dyDescent="0.2"/>
    <row r="1559" ht="12.95" customHeight="1" x14ac:dyDescent="0.2"/>
    <row r="1560" ht="12.95" customHeight="1" x14ac:dyDescent="0.2"/>
    <row r="1561" ht="12.95" customHeight="1" x14ac:dyDescent="0.2"/>
    <row r="1562" ht="12.95" customHeight="1" x14ac:dyDescent="0.2"/>
    <row r="1563" ht="12.95" customHeight="1" x14ac:dyDescent="0.2"/>
    <row r="1564" ht="12.95" customHeight="1" x14ac:dyDescent="0.2"/>
    <row r="1565" ht="12.95" customHeight="1" x14ac:dyDescent="0.2"/>
    <row r="1566" ht="12.95" customHeight="1" x14ac:dyDescent="0.2"/>
    <row r="1567" ht="12.95" customHeight="1" x14ac:dyDescent="0.2"/>
    <row r="1568" ht="12.95" customHeight="1" x14ac:dyDescent="0.2"/>
    <row r="1569" ht="12.95" customHeight="1" x14ac:dyDescent="0.2"/>
    <row r="1570" ht="12.95" customHeight="1" x14ac:dyDescent="0.2"/>
    <row r="1571" ht="12.95" customHeight="1" x14ac:dyDescent="0.2"/>
    <row r="1572" ht="12.95" customHeight="1" x14ac:dyDescent="0.2"/>
    <row r="1573" ht="12.95" customHeight="1" x14ac:dyDescent="0.2"/>
    <row r="1574" ht="12.95" customHeight="1" x14ac:dyDescent="0.2"/>
    <row r="1575" ht="12.95" customHeight="1" x14ac:dyDescent="0.2"/>
    <row r="1576" ht="12.95" customHeight="1" x14ac:dyDescent="0.2"/>
    <row r="1577" ht="12.95" customHeight="1" x14ac:dyDescent="0.2"/>
    <row r="1578" ht="12.95" customHeight="1" x14ac:dyDescent="0.2"/>
    <row r="1579" ht="12.95" customHeight="1" x14ac:dyDescent="0.2"/>
    <row r="1580" ht="12.95" customHeight="1" x14ac:dyDescent="0.2"/>
    <row r="1581" ht="12.95" customHeight="1" x14ac:dyDescent="0.2"/>
    <row r="1582" ht="12.95" customHeight="1" x14ac:dyDescent="0.2"/>
    <row r="1583" ht="12.95" customHeight="1" x14ac:dyDescent="0.2"/>
    <row r="1584" ht="12.95" customHeight="1" x14ac:dyDescent="0.2"/>
    <row r="1585" ht="12.95" customHeight="1" x14ac:dyDescent="0.2"/>
    <row r="1586" ht="12.95" customHeight="1" x14ac:dyDescent="0.2"/>
    <row r="1587" ht="12.95" customHeight="1" x14ac:dyDescent="0.2"/>
    <row r="1588" ht="12.95" customHeight="1" x14ac:dyDescent="0.2"/>
    <row r="1589" ht="12.95" customHeight="1" x14ac:dyDescent="0.2"/>
    <row r="1590" ht="12.95" customHeight="1" x14ac:dyDescent="0.2"/>
    <row r="1591" ht="12.95" customHeight="1" x14ac:dyDescent="0.2"/>
    <row r="1592" ht="12.95" customHeight="1" x14ac:dyDescent="0.2"/>
    <row r="1593" ht="12.95" customHeight="1" x14ac:dyDescent="0.2"/>
    <row r="1594" ht="12.95" customHeight="1" x14ac:dyDescent="0.2"/>
    <row r="1595" ht="12.95" customHeight="1" x14ac:dyDescent="0.2"/>
    <row r="1596" ht="12.95" customHeight="1" x14ac:dyDescent="0.2"/>
    <row r="1597" ht="12.95" customHeight="1" x14ac:dyDescent="0.2"/>
    <row r="1598" ht="12.95" customHeight="1" x14ac:dyDescent="0.2"/>
    <row r="1599" ht="12.95" customHeight="1" x14ac:dyDescent="0.2"/>
    <row r="1600" ht="12.95" customHeight="1" x14ac:dyDescent="0.2"/>
    <row r="1601" ht="12.95" customHeight="1" x14ac:dyDescent="0.2"/>
    <row r="1602" ht="12.95" customHeight="1" x14ac:dyDescent="0.2"/>
    <row r="1603" ht="12.95" customHeight="1" x14ac:dyDescent="0.2"/>
    <row r="1604" ht="12.95" customHeight="1" x14ac:dyDescent="0.2"/>
    <row r="1605" ht="12.95" customHeight="1" x14ac:dyDescent="0.2"/>
    <row r="1606" ht="12.95" customHeight="1" x14ac:dyDescent="0.2"/>
    <row r="1607" ht="12.95" customHeight="1" x14ac:dyDescent="0.2"/>
    <row r="1608" ht="12.95" customHeight="1" x14ac:dyDescent="0.2"/>
    <row r="1609" ht="12.95" customHeight="1" x14ac:dyDescent="0.2"/>
    <row r="1610" ht="12.95" customHeight="1" x14ac:dyDescent="0.2"/>
    <row r="1611" ht="12.95" customHeight="1" x14ac:dyDescent="0.2"/>
    <row r="1612" ht="12.95" customHeight="1" x14ac:dyDescent="0.2"/>
    <row r="1613" ht="12.95" customHeight="1" x14ac:dyDescent="0.2"/>
    <row r="1614" ht="12.95" customHeight="1" x14ac:dyDescent="0.2"/>
    <row r="1615" ht="12.95" customHeight="1" x14ac:dyDescent="0.2"/>
    <row r="1616" ht="12.95" customHeight="1" x14ac:dyDescent="0.2"/>
    <row r="1617" ht="12.95" customHeight="1" x14ac:dyDescent="0.2"/>
    <row r="1618" ht="12.95" customHeight="1" x14ac:dyDescent="0.2"/>
    <row r="1619" ht="12.95" customHeight="1" x14ac:dyDescent="0.2"/>
    <row r="1620" ht="12.95" customHeight="1" x14ac:dyDescent="0.2"/>
    <row r="1621" ht="12.95" customHeight="1" x14ac:dyDescent="0.2"/>
    <row r="1622" ht="12.95" customHeight="1" x14ac:dyDescent="0.2"/>
    <row r="1623" ht="12.95" customHeight="1" x14ac:dyDescent="0.2"/>
    <row r="1624" ht="12.95" customHeight="1" x14ac:dyDescent="0.2"/>
    <row r="1625" ht="12.95" customHeight="1" x14ac:dyDescent="0.2"/>
    <row r="1626" ht="12.95" customHeight="1" x14ac:dyDescent="0.2"/>
    <row r="1627" ht="12.95" customHeight="1" x14ac:dyDescent="0.2"/>
    <row r="1628" ht="12.95" customHeight="1" x14ac:dyDescent="0.2"/>
    <row r="1629" ht="12.95" customHeight="1" x14ac:dyDescent="0.2"/>
    <row r="1630" ht="12.95" customHeight="1" x14ac:dyDescent="0.2"/>
    <row r="1631" ht="12.95" customHeight="1" x14ac:dyDescent="0.2"/>
    <row r="1632" ht="12.95" customHeight="1" x14ac:dyDescent="0.2"/>
    <row r="1633" ht="12.95" customHeight="1" x14ac:dyDescent="0.2"/>
    <row r="1634" ht="12.95" customHeight="1" x14ac:dyDescent="0.2"/>
    <row r="1635" ht="12.95" customHeight="1" x14ac:dyDescent="0.2"/>
    <row r="1636" ht="12.95" customHeight="1" x14ac:dyDescent="0.2"/>
    <row r="1637" ht="12.95" customHeight="1" x14ac:dyDescent="0.2"/>
    <row r="1638" ht="12.95" customHeight="1" x14ac:dyDescent="0.2"/>
    <row r="1639" ht="12.95" customHeight="1" x14ac:dyDescent="0.2"/>
    <row r="1640" ht="12.95" customHeight="1" x14ac:dyDescent="0.2"/>
    <row r="1641" ht="12.95" customHeight="1" x14ac:dyDescent="0.2"/>
    <row r="1642" ht="12.95" customHeight="1" x14ac:dyDescent="0.2"/>
    <row r="1643" ht="12.95" customHeight="1" x14ac:dyDescent="0.2"/>
    <row r="1644" ht="12.95" customHeight="1" x14ac:dyDescent="0.2"/>
    <row r="1645" ht="12.95" customHeight="1" x14ac:dyDescent="0.2"/>
    <row r="1646" ht="12.95" customHeight="1" x14ac:dyDescent="0.2"/>
    <row r="1647" ht="12.95" customHeight="1" x14ac:dyDescent="0.2"/>
    <row r="1648" ht="12.95" customHeight="1" x14ac:dyDescent="0.2"/>
    <row r="1649" ht="12.95" customHeight="1" x14ac:dyDescent="0.2"/>
    <row r="1650" ht="12.95" customHeight="1" x14ac:dyDescent="0.2"/>
    <row r="1651" ht="12.95" customHeight="1" x14ac:dyDescent="0.2"/>
    <row r="1652" ht="12.95" customHeight="1" x14ac:dyDescent="0.2"/>
    <row r="1653" ht="12.95" customHeight="1" x14ac:dyDescent="0.2"/>
    <row r="1654" ht="12.95" customHeight="1" x14ac:dyDescent="0.2"/>
    <row r="1655" ht="12.95" customHeight="1" x14ac:dyDescent="0.2"/>
    <row r="1656" ht="12.95" customHeight="1" x14ac:dyDescent="0.2"/>
    <row r="1657" ht="12.95" customHeight="1" x14ac:dyDescent="0.2"/>
    <row r="1658" ht="12.95" customHeight="1" x14ac:dyDescent="0.2"/>
    <row r="1659" ht="12.95" customHeight="1" x14ac:dyDescent="0.2"/>
    <row r="1660" ht="12.95" customHeight="1" x14ac:dyDescent="0.2"/>
    <row r="1661" ht="12.95" customHeight="1" x14ac:dyDescent="0.2"/>
    <row r="1662" ht="12.95" customHeight="1" x14ac:dyDescent="0.2"/>
    <row r="1663" ht="12.95" customHeight="1" x14ac:dyDescent="0.2"/>
    <row r="1664" ht="12.95" customHeight="1" x14ac:dyDescent="0.2"/>
    <row r="1665" ht="12.95" customHeight="1" x14ac:dyDescent="0.2"/>
    <row r="1666" ht="12.95" customHeight="1" x14ac:dyDescent="0.2"/>
    <row r="1667" ht="12.95" customHeight="1" x14ac:dyDescent="0.2"/>
    <row r="1668" ht="12.95" customHeight="1" x14ac:dyDescent="0.2"/>
    <row r="1669" ht="12.95" customHeight="1" x14ac:dyDescent="0.2"/>
    <row r="1670" ht="12.95" customHeight="1" x14ac:dyDescent="0.2"/>
    <row r="1671" ht="12.95" customHeight="1" x14ac:dyDescent="0.2"/>
    <row r="1672" ht="12.95" customHeight="1" x14ac:dyDescent="0.2"/>
    <row r="1673" ht="12.95" customHeight="1" x14ac:dyDescent="0.2"/>
    <row r="1674" ht="12.95" customHeight="1" x14ac:dyDescent="0.2"/>
    <row r="1675" ht="12.95" customHeight="1" x14ac:dyDescent="0.2"/>
    <row r="1676" ht="12.95" customHeight="1" x14ac:dyDescent="0.2"/>
    <row r="1677" ht="12.95" customHeight="1" x14ac:dyDescent="0.2"/>
    <row r="1678" ht="12.95" customHeight="1" x14ac:dyDescent="0.2"/>
    <row r="1679" ht="12.95" customHeight="1" x14ac:dyDescent="0.2"/>
    <row r="1680" ht="12.95" customHeight="1" x14ac:dyDescent="0.2"/>
    <row r="1681" ht="12.95" customHeight="1" x14ac:dyDescent="0.2"/>
    <row r="1682" ht="12.95" customHeight="1" x14ac:dyDescent="0.2"/>
    <row r="1683" ht="12.95" customHeight="1" x14ac:dyDescent="0.2"/>
    <row r="1684" ht="12.95" customHeight="1" x14ac:dyDescent="0.2"/>
    <row r="1685" ht="12.95" customHeight="1" x14ac:dyDescent="0.2"/>
    <row r="1686" ht="12.95" customHeight="1" x14ac:dyDescent="0.2"/>
    <row r="1687" ht="12.95" customHeight="1" x14ac:dyDescent="0.2"/>
    <row r="1688" ht="12.95" customHeight="1" x14ac:dyDescent="0.2"/>
    <row r="1689" ht="12.95" customHeight="1" x14ac:dyDescent="0.2"/>
    <row r="1690" ht="12.95" customHeight="1" x14ac:dyDescent="0.2"/>
    <row r="1691" ht="12.95" customHeight="1" x14ac:dyDescent="0.2"/>
    <row r="1692" ht="12.95" customHeight="1" x14ac:dyDescent="0.2"/>
    <row r="1693" ht="12.95" customHeight="1" x14ac:dyDescent="0.2"/>
    <row r="1694" ht="12.95" customHeight="1" x14ac:dyDescent="0.2"/>
    <row r="1695" ht="12.95" customHeight="1" x14ac:dyDescent="0.2"/>
    <row r="1696" ht="12.95" customHeight="1" x14ac:dyDescent="0.2"/>
    <row r="1697" ht="12.95" customHeight="1" x14ac:dyDescent="0.2"/>
    <row r="1698" ht="12.95" customHeight="1" x14ac:dyDescent="0.2"/>
    <row r="1699" ht="12.95" customHeight="1" x14ac:dyDescent="0.2"/>
    <row r="1700" ht="12.95" customHeight="1" x14ac:dyDescent="0.2"/>
    <row r="1701" ht="12.95" customHeight="1" x14ac:dyDescent="0.2"/>
    <row r="1702" ht="12.95" customHeight="1" x14ac:dyDescent="0.2"/>
    <row r="1703" ht="12.95" customHeight="1" x14ac:dyDescent="0.2"/>
    <row r="1704" ht="12.95" customHeight="1" x14ac:dyDescent="0.2"/>
    <row r="1705" ht="12.95" customHeight="1" x14ac:dyDescent="0.2"/>
    <row r="1706" ht="12.95" customHeight="1" x14ac:dyDescent="0.2"/>
    <row r="1707" ht="12.95" customHeight="1" x14ac:dyDescent="0.2"/>
    <row r="1708" ht="12.95" customHeight="1" x14ac:dyDescent="0.2"/>
    <row r="1709" ht="12.95" customHeight="1" x14ac:dyDescent="0.2"/>
    <row r="1710" ht="12.95" customHeight="1" x14ac:dyDescent="0.2"/>
    <row r="1711" ht="12.95" customHeight="1" x14ac:dyDescent="0.2"/>
    <row r="1712" ht="12.95" customHeight="1" x14ac:dyDescent="0.2"/>
  </sheetData>
  <sheetProtection algorithmName="SHA-512" hashValue="8bwJZYhdNNDsp+Q5yJcQZmaSLN+Ag5Jp4aHkE7nCPVU/nyAkbY7W6OaIIPRwVWKUPOCV0dJZJcIoRtw80m78CQ==" saltValue="wNCKem4trvqIXnsyTg+aPw==" spinCount="100000" sheet="1" objects="1" scenarios="1"/>
  <phoneticPr fontId="6" type="noConversion"/>
  <conditionalFormatting sqref="E21">
    <cfRule type="expression" dxfId="112" priority="1" stopIfTrue="1">
      <formula>TRUE</formula>
    </cfRule>
  </conditionalFormatting>
  <conditionalFormatting sqref="E25">
    <cfRule type="expression" dxfId="111" priority="2" stopIfTrue="1">
      <formula>TRUE</formula>
    </cfRule>
  </conditionalFormatting>
  <conditionalFormatting sqref="E26">
    <cfRule type="expression" dxfId="110" priority="3" stopIfTrue="1">
      <formula>TRUE</formula>
    </cfRule>
  </conditionalFormatting>
  <conditionalFormatting sqref="E28">
    <cfRule type="expression" dxfId="109" priority="4" stopIfTrue="1">
      <formula>TRUE</formula>
    </cfRule>
  </conditionalFormatting>
  <conditionalFormatting sqref="E29">
    <cfRule type="expression" dxfId="108" priority="5" stopIfTrue="1">
      <formula>TRUE</formula>
    </cfRule>
  </conditionalFormatting>
  <conditionalFormatting sqref="E31">
    <cfRule type="expression" dxfId="107" priority="6" stopIfTrue="1">
      <formula>TRUE</formula>
    </cfRule>
  </conditionalFormatting>
  <conditionalFormatting sqref="E33">
    <cfRule type="expression" dxfId="106" priority="7" stopIfTrue="1">
      <formula>TRUE</formula>
    </cfRule>
  </conditionalFormatting>
  <conditionalFormatting sqref="E37">
    <cfRule type="expression" dxfId="105" priority="8" stopIfTrue="1">
      <formula>TRUE</formula>
    </cfRule>
  </conditionalFormatting>
  <conditionalFormatting sqref="E39">
    <cfRule type="expression" dxfId="104" priority="9" stopIfTrue="1">
      <formula>TRUE</formula>
    </cfRule>
  </conditionalFormatting>
  <conditionalFormatting sqref="E41">
    <cfRule type="expression" dxfId="103" priority="10" stopIfTrue="1">
      <formula>TRUE</formula>
    </cfRule>
  </conditionalFormatting>
  <conditionalFormatting sqref="E43">
    <cfRule type="expression" dxfId="102" priority="11" stopIfTrue="1">
      <formula>TRUE</formula>
    </cfRule>
  </conditionalFormatting>
  <conditionalFormatting sqref="E47">
    <cfRule type="expression" dxfId="101" priority="12" stopIfTrue="1">
      <formula>TRUE</formula>
    </cfRule>
  </conditionalFormatting>
  <conditionalFormatting sqref="E48">
    <cfRule type="expression" dxfId="100" priority="13" stopIfTrue="1">
      <formula>TRUE</formula>
    </cfRule>
  </conditionalFormatting>
  <conditionalFormatting sqref="E49">
    <cfRule type="expression" dxfId="99" priority="14" stopIfTrue="1">
      <formula>TRUE</formula>
    </cfRule>
  </conditionalFormatting>
  <conditionalFormatting sqref="E51">
    <cfRule type="expression" dxfId="98" priority="15" stopIfTrue="1">
      <formula>TRUE</formula>
    </cfRule>
  </conditionalFormatting>
  <conditionalFormatting sqref="E52">
    <cfRule type="expression" dxfId="97" priority="16" stopIfTrue="1">
      <formula>TRUE</formula>
    </cfRule>
  </conditionalFormatting>
  <conditionalFormatting sqref="E53">
    <cfRule type="expression" dxfId="96" priority="17" stopIfTrue="1">
      <formula>TRUE</formula>
    </cfRule>
  </conditionalFormatting>
  <conditionalFormatting sqref="E57">
    <cfRule type="expression" dxfId="95" priority="18" stopIfTrue="1">
      <formula>TRUE</formula>
    </cfRule>
  </conditionalFormatting>
  <conditionalFormatting sqref="E58">
    <cfRule type="expression" dxfId="94" priority="19" stopIfTrue="1">
      <formula>TRUE</formula>
    </cfRule>
  </conditionalFormatting>
  <conditionalFormatting sqref="E59">
    <cfRule type="expression" dxfId="93" priority="20" stopIfTrue="1">
      <formula>TRUE</formula>
    </cfRule>
  </conditionalFormatting>
  <conditionalFormatting sqref="E60">
    <cfRule type="expression" dxfId="92" priority="21" stopIfTrue="1">
      <formula>TRUE</formula>
    </cfRule>
  </conditionalFormatting>
  <conditionalFormatting sqref="E61">
    <cfRule type="expression" dxfId="91" priority="22" stopIfTrue="1">
      <formula>TRUE</formula>
    </cfRule>
  </conditionalFormatting>
  <conditionalFormatting sqref="E63">
    <cfRule type="expression" dxfId="90" priority="23" stopIfTrue="1">
      <formula>TRUE</formula>
    </cfRule>
  </conditionalFormatting>
  <conditionalFormatting sqref="E65">
    <cfRule type="expression" dxfId="89" priority="24" stopIfTrue="1">
      <formula>TRUE</formula>
    </cfRule>
  </conditionalFormatting>
  <conditionalFormatting sqref="E67">
    <cfRule type="expression" dxfId="88" priority="25" stopIfTrue="1">
      <formula>TRUE</formula>
    </cfRule>
  </conditionalFormatting>
  <conditionalFormatting sqref="E69">
    <cfRule type="expression" dxfId="87" priority="26" stopIfTrue="1">
      <formula>TRUE</formula>
    </cfRule>
  </conditionalFormatting>
  <conditionalFormatting sqref="E71">
    <cfRule type="expression" dxfId="86" priority="27" stopIfTrue="1">
      <formula>TRUE</formula>
    </cfRule>
  </conditionalFormatting>
  <conditionalFormatting sqref="E73">
    <cfRule type="expression" dxfId="85" priority="28" stopIfTrue="1">
      <formula>TRUE</formula>
    </cfRule>
  </conditionalFormatting>
  <conditionalFormatting sqref="E75">
    <cfRule type="expression" dxfId="84" priority="29" stopIfTrue="1">
      <formula>TRUE</formula>
    </cfRule>
  </conditionalFormatting>
  <conditionalFormatting sqref="E77">
    <cfRule type="expression" dxfId="83" priority="30" stopIfTrue="1">
      <formula>TRUE</formula>
    </cfRule>
  </conditionalFormatting>
  <conditionalFormatting sqref="E79">
    <cfRule type="expression" dxfId="82" priority="31" stopIfTrue="1">
      <formula>TRUE</formula>
    </cfRule>
  </conditionalFormatting>
  <conditionalFormatting sqref="E81">
    <cfRule type="expression" dxfId="81" priority="32" stopIfTrue="1">
      <formula>TRUE</formula>
    </cfRule>
  </conditionalFormatting>
  <conditionalFormatting sqref="E83">
    <cfRule type="expression" dxfId="80" priority="33" stopIfTrue="1">
      <formula>TRUE</formula>
    </cfRule>
  </conditionalFormatting>
  <conditionalFormatting sqref="E85">
    <cfRule type="expression" dxfId="79" priority="34" stopIfTrue="1">
      <formula>TRUE</formula>
    </cfRule>
  </conditionalFormatting>
  <conditionalFormatting sqref="E87">
    <cfRule type="expression" dxfId="78" priority="35" stopIfTrue="1">
      <formula>TRUE</formula>
    </cfRule>
  </conditionalFormatting>
  <conditionalFormatting sqref="E89">
    <cfRule type="expression" dxfId="77" priority="36" stopIfTrue="1">
      <formula>TRUE</formula>
    </cfRule>
  </conditionalFormatting>
  <conditionalFormatting sqref="E91">
    <cfRule type="expression" dxfId="76" priority="37" stopIfTrue="1">
      <formula>TRUE</formula>
    </cfRule>
  </conditionalFormatting>
  <conditionalFormatting sqref="E93">
    <cfRule type="expression" dxfId="75" priority="38" stopIfTrue="1">
      <formula>TRUE</formula>
    </cfRule>
  </conditionalFormatting>
  <conditionalFormatting sqref="E95">
    <cfRule type="expression" dxfId="74" priority="39" stopIfTrue="1">
      <formula>TRUE</formula>
    </cfRule>
  </conditionalFormatting>
  <conditionalFormatting sqref="E97">
    <cfRule type="expression" dxfId="73" priority="40" stopIfTrue="1">
      <formula>TRUE</formula>
    </cfRule>
  </conditionalFormatting>
  <conditionalFormatting sqref="E99">
    <cfRule type="expression" dxfId="72" priority="41" stopIfTrue="1">
      <formula>TRUE</formula>
    </cfRule>
  </conditionalFormatting>
  <conditionalFormatting sqref="E101">
    <cfRule type="expression" dxfId="71" priority="42" stopIfTrue="1">
      <formula>TRUE</formula>
    </cfRule>
  </conditionalFormatting>
  <conditionalFormatting sqref="E103">
    <cfRule type="expression" dxfId="70" priority="43"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SKUPNI UVOZ V GARAŽO&amp;R&amp;"Trebuchet MS,Navadno"&amp;8Id. št.: JULFSF-6A2001
Datum: junij 2025</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7AAA1-1BFE-407B-9290-58B0324FEEBA}">
  <sheetPr codeName="List11">
    <tabColor theme="6" tint="0.39997558519241921"/>
    <pageSetUpPr fitToPage="1"/>
  </sheetPr>
  <dimension ref="A1:J1706"/>
  <sheetViews>
    <sheetView view="pageBreakPreview" topLeftCell="A41" zoomScaleNormal="100" zoomScaleSheetLayoutView="100" workbookViewId="0"/>
  </sheetViews>
  <sheetFormatPr defaultColWidth="9.140625" defaultRowHeight="12.75" x14ac:dyDescent="0.2"/>
  <cols>
    <col min="1" max="1" width="7.7109375" style="255" customWidth="1"/>
    <col min="2" max="2" width="41.7109375" style="128" customWidth="1"/>
    <col min="3" max="3" width="4.7109375" style="257" customWidth="1"/>
    <col min="4" max="4" width="8.7109375" style="258" customWidth="1"/>
    <col min="5" max="5" width="10.7109375" style="155" customWidth="1"/>
    <col min="6" max="6" width="12.7109375" style="155" customWidth="1"/>
    <col min="7" max="16384" width="9.140625" style="104"/>
  </cols>
  <sheetData>
    <row r="1" spans="1:10" x14ac:dyDescent="0.2">
      <c r="A1" s="101" t="s">
        <v>25</v>
      </c>
      <c r="B1" s="102" t="str">
        <f>'0_Osebe'!B1</f>
        <v>UNIVERZA V LJUBLJANI</v>
      </c>
      <c r="C1" s="107"/>
      <c r="D1" s="156"/>
      <c r="E1" s="156"/>
      <c r="F1" s="156"/>
      <c r="G1" s="139"/>
    </row>
    <row r="2" spans="1:10" x14ac:dyDescent="0.2">
      <c r="A2" s="101"/>
      <c r="B2" s="102"/>
      <c r="C2" s="107"/>
      <c r="D2" s="156"/>
      <c r="E2" s="156"/>
      <c r="F2" s="156"/>
      <c r="G2" s="101"/>
    </row>
    <row r="3" spans="1:10" x14ac:dyDescent="0.2">
      <c r="A3" s="101" t="s">
        <v>28</v>
      </c>
      <c r="B3" s="102" t="str">
        <f>'0_Osebe'!B3</f>
        <v>Skupni uvoz in zunanja ureditev območja Fakultete za strojništvo in Fakultete za farmacijo</v>
      </c>
      <c r="C3" s="107"/>
      <c r="D3" s="156"/>
      <c r="E3" s="156"/>
      <c r="F3" s="156"/>
      <c r="G3" s="139"/>
    </row>
    <row r="4" spans="1:10" x14ac:dyDescent="0.2">
      <c r="A4" s="101" t="s">
        <v>27</v>
      </c>
      <c r="B4" s="102" t="str">
        <f>'0_Osebe'!B4</f>
        <v>SKUPNI UVOZ V GARAŽO</v>
      </c>
      <c r="C4" s="107"/>
      <c r="D4" s="156"/>
      <c r="E4" s="156"/>
      <c r="F4" s="156"/>
      <c r="G4" s="139"/>
    </row>
    <row r="5" spans="1:10" x14ac:dyDescent="0.2">
      <c r="A5" s="107"/>
      <c r="B5" s="237"/>
      <c r="C5" s="238"/>
      <c r="D5" s="107"/>
      <c r="E5" s="107"/>
      <c r="F5" s="107"/>
    </row>
    <row r="6" spans="1:10" x14ac:dyDescent="0.2">
      <c r="A6" s="239"/>
      <c r="B6" s="240"/>
      <c r="C6" s="238"/>
      <c r="D6" s="107"/>
      <c r="E6" s="107"/>
      <c r="F6" s="107"/>
    </row>
    <row r="7" spans="1:10" x14ac:dyDescent="0.2">
      <c r="A7" s="239" t="s">
        <v>9</v>
      </c>
      <c r="B7" s="102" t="s">
        <v>12</v>
      </c>
      <c r="C7" s="263"/>
      <c r="D7" s="242"/>
      <c r="E7" s="103"/>
      <c r="F7" s="103"/>
    </row>
    <row r="8" spans="1:10" x14ac:dyDescent="0.2">
      <c r="A8" s="101" t="s">
        <v>90</v>
      </c>
      <c r="B8" s="105" t="s">
        <v>181</v>
      </c>
      <c r="C8" s="105"/>
      <c r="D8" s="242"/>
      <c r="E8" s="103"/>
      <c r="F8" s="123">
        <f>F74</f>
        <v>0</v>
      </c>
    </row>
    <row r="9" spans="1:10" x14ac:dyDescent="0.2">
      <c r="A9" s="101"/>
      <c r="B9" s="105"/>
      <c r="C9" s="241"/>
      <c r="D9" s="242"/>
      <c r="E9" s="103"/>
      <c r="F9" s="243"/>
    </row>
    <row r="10" spans="1:10" x14ac:dyDescent="0.2">
      <c r="A10" s="176" t="s">
        <v>87</v>
      </c>
      <c r="B10" s="105"/>
      <c r="C10" s="241"/>
      <c r="D10" s="242"/>
      <c r="E10" s="103"/>
      <c r="F10" s="103"/>
    </row>
    <row r="11" spans="1:10" x14ac:dyDescent="0.2">
      <c r="A11" s="299"/>
      <c r="B11" s="300"/>
      <c r="C11" s="301"/>
      <c r="D11" s="302"/>
      <c r="E11" s="303"/>
      <c r="F11" s="303"/>
    </row>
    <row r="12" spans="1:10" x14ac:dyDescent="0.2">
      <c r="A12" s="184" t="s">
        <v>5</v>
      </c>
      <c r="B12" s="185" t="s">
        <v>6</v>
      </c>
      <c r="C12" s="186" t="s">
        <v>55</v>
      </c>
      <c r="D12" s="187" t="s">
        <v>7</v>
      </c>
      <c r="E12" s="188" t="s">
        <v>54</v>
      </c>
      <c r="F12" s="188" t="s">
        <v>8</v>
      </c>
    </row>
    <row r="13" spans="1:10" x14ac:dyDescent="0.2">
      <c r="A13" s="244"/>
      <c r="B13" s="245"/>
      <c r="C13" s="246"/>
      <c r="D13" s="247"/>
      <c r="E13" s="248"/>
      <c r="F13" s="248"/>
    </row>
    <row r="14" spans="1:10" ht="84" x14ac:dyDescent="0.2">
      <c r="A14" s="189"/>
      <c r="B14" s="195" t="s">
        <v>123</v>
      </c>
      <c r="C14" s="191"/>
      <c r="D14" s="216"/>
      <c r="E14" s="193"/>
      <c r="F14" s="209"/>
    </row>
    <row r="15" spans="1:10" x14ac:dyDescent="0.2">
      <c r="A15" s="189"/>
      <c r="B15" s="195"/>
      <c r="C15" s="191"/>
      <c r="D15" s="216"/>
      <c r="E15" s="193"/>
      <c r="F15" s="209"/>
    </row>
    <row r="16" spans="1:10" ht="60" x14ac:dyDescent="0.2">
      <c r="A16" s="189"/>
      <c r="B16" s="249" t="s">
        <v>182</v>
      </c>
      <c r="C16" s="191"/>
      <c r="D16" s="216"/>
      <c r="E16" s="193"/>
      <c r="F16" s="209"/>
      <c r="J16" s="115"/>
    </row>
    <row r="17" spans="1:6" ht="24" x14ac:dyDescent="0.2">
      <c r="A17" s="189"/>
      <c r="B17" s="195" t="s">
        <v>17</v>
      </c>
      <c r="C17" s="191"/>
      <c r="D17" s="216"/>
      <c r="E17" s="193"/>
      <c r="F17" s="209"/>
    </row>
    <row r="18" spans="1:6" x14ac:dyDescent="0.2">
      <c r="A18" s="189"/>
      <c r="B18" s="195" t="s">
        <v>183</v>
      </c>
      <c r="C18" s="191"/>
      <c r="D18" s="216"/>
      <c r="E18" s="193"/>
      <c r="F18" s="209"/>
    </row>
    <row r="19" spans="1:6" x14ac:dyDescent="0.2">
      <c r="A19" s="304"/>
      <c r="B19" s="305"/>
      <c r="C19" s="191"/>
      <c r="D19" s="216"/>
      <c r="E19" s="193"/>
      <c r="F19" s="209"/>
    </row>
    <row r="20" spans="1:6" ht="36" x14ac:dyDescent="0.2">
      <c r="A20" s="189" t="str">
        <f>CONCATENATE($A$8,".",TEXT(COUNTA(A$19:A19)-COUNTIF(A$19:A19,"*.")+1,0))</f>
        <v>1.5.1</v>
      </c>
      <c r="B20" s="251" t="s">
        <v>398</v>
      </c>
      <c r="C20" s="191" t="s">
        <v>3</v>
      </c>
      <c r="D20" s="216">
        <v>270</v>
      </c>
      <c r="E20" s="417"/>
      <c r="F20" s="269">
        <f>ROUND(D20*E20,2)</f>
        <v>0</v>
      </c>
    </row>
    <row r="21" spans="1:6" x14ac:dyDescent="0.2">
      <c r="A21" s="189"/>
      <c r="B21" s="273"/>
      <c r="C21" s="306"/>
      <c r="D21" s="216"/>
      <c r="E21" s="193"/>
      <c r="F21" s="209"/>
    </row>
    <row r="22" spans="1:6" ht="24" x14ac:dyDescent="0.2">
      <c r="A22" s="189" t="str">
        <f>CONCATENATE($A$8,".",TEXT(COUNTA(A$19:A21)-COUNTIF(A$19:A21,"*.")+1,0))</f>
        <v>1.5.2</v>
      </c>
      <c r="B22" s="251" t="s">
        <v>399</v>
      </c>
      <c r="C22" s="191"/>
      <c r="D22" s="216"/>
      <c r="E22" s="193"/>
      <c r="F22" s="209"/>
    </row>
    <row r="23" spans="1:6" x14ac:dyDescent="0.2">
      <c r="A23" s="272" t="s">
        <v>14</v>
      </c>
      <c r="B23" s="270" t="s">
        <v>184</v>
      </c>
      <c r="C23" s="191" t="s">
        <v>3</v>
      </c>
      <c r="D23" s="216">
        <v>35</v>
      </c>
      <c r="E23" s="417"/>
      <c r="F23" s="269">
        <f>ROUND(D23*E23,2)</f>
        <v>0</v>
      </c>
    </row>
    <row r="24" spans="1:6" x14ac:dyDescent="0.2">
      <c r="A24" s="272" t="s">
        <v>15</v>
      </c>
      <c r="B24" s="270" t="s">
        <v>185</v>
      </c>
      <c r="C24" s="191" t="s">
        <v>3</v>
      </c>
      <c r="D24" s="216">
        <v>45</v>
      </c>
      <c r="E24" s="417"/>
      <c r="F24" s="269">
        <f>ROUND(D24*E24,2)</f>
        <v>0</v>
      </c>
    </row>
    <row r="25" spans="1:6" x14ac:dyDescent="0.2">
      <c r="A25" s="272" t="s">
        <v>91</v>
      </c>
      <c r="B25" s="270" t="s">
        <v>186</v>
      </c>
      <c r="C25" s="191" t="s">
        <v>3</v>
      </c>
      <c r="D25" s="216">
        <v>30</v>
      </c>
      <c r="E25" s="417"/>
      <c r="F25" s="269">
        <f>ROUND(D25*E25,2)</f>
        <v>0</v>
      </c>
    </row>
    <row r="26" spans="1:6" x14ac:dyDescent="0.2">
      <c r="A26" s="189"/>
      <c r="B26" s="280"/>
      <c r="C26" s="306"/>
      <c r="D26" s="216"/>
      <c r="E26" s="193"/>
      <c r="F26" s="209"/>
    </row>
    <row r="27" spans="1:6" ht="60" x14ac:dyDescent="0.2">
      <c r="A27" s="189" t="str">
        <f>CONCATENATE($A$8,".",TEXT(COUNTA(A$19:A26)-COUNTIF(A$19:A26,"*.")+1,0))</f>
        <v>1.5.3</v>
      </c>
      <c r="B27" s="251" t="s">
        <v>400</v>
      </c>
      <c r="C27" s="191" t="s">
        <v>10</v>
      </c>
      <c r="D27" s="216">
        <v>4.5</v>
      </c>
      <c r="E27" s="417"/>
      <c r="F27" s="269">
        <f>ROUND(D27*E27,2)</f>
        <v>0</v>
      </c>
    </row>
    <row r="28" spans="1:6" x14ac:dyDescent="0.2">
      <c r="A28" s="189"/>
      <c r="B28" s="273"/>
      <c r="C28" s="306"/>
      <c r="D28" s="216"/>
      <c r="E28" s="193"/>
      <c r="F28" s="209"/>
    </row>
    <row r="29" spans="1:6" ht="60" x14ac:dyDescent="0.2">
      <c r="A29" s="189" t="str">
        <f>CONCATENATE($A$8,".",TEXT(COUNTA(A$19:A28)-COUNTIF(A$19:A28,"*.")+1,0))</f>
        <v>1.5.4</v>
      </c>
      <c r="B29" s="251" t="s">
        <v>401</v>
      </c>
      <c r="C29" s="191"/>
      <c r="D29" s="216"/>
      <c r="E29" s="193"/>
      <c r="F29" s="209"/>
    </row>
    <row r="30" spans="1:6" x14ac:dyDescent="0.2">
      <c r="A30" s="272"/>
      <c r="B30" s="249" t="s">
        <v>350</v>
      </c>
      <c r="C30" s="191"/>
      <c r="D30" s="216"/>
      <c r="E30" s="193"/>
      <c r="F30" s="209"/>
    </row>
    <row r="31" spans="1:6" x14ac:dyDescent="0.2">
      <c r="A31" s="272" t="s">
        <v>14</v>
      </c>
      <c r="B31" s="270" t="s">
        <v>351</v>
      </c>
      <c r="C31" s="191" t="s">
        <v>10</v>
      </c>
      <c r="D31" s="216">
        <v>12</v>
      </c>
      <c r="E31" s="417"/>
      <c r="F31" s="269">
        <f>ROUND(D31*E31,2)</f>
        <v>0</v>
      </c>
    </row>
    <row r="32" spans="1:6" x14ac:dyDescent="0.2">
      <c r="A32" s="272"/>
      <c r="B32" s="249" t="s">
        <v>352</v>
      </c>
      <c r="C32" s="191"/>
      <c r="D32" s="216"/>
      <c r="E32" s="193"/>
      <c r="F32" s="209"/>
    </row>
    <row r="33" spans="1:6" x14ac:dyDescent="0.2">
      <c r="A33" s="272" t="s">
        <v>15</v>
      </c>
      <c r="B33" s="270" t="s">
        <v>351</v>
      </c>
      <c r="C33" s="191" t="s">
        <v>10</v>
      </c>
      <c r="D33" s="216">
        <v>75</v>
      </c>
      <c r="E33" s="417"/>
      <c r="F33" s="269">
        <f>ROUND(D33*E33,2)</f>
        <v>0</v>
      </c>
    </row>
    <row r="34" spans="1:6" x14ac:dyDescent="0.2">
      <c r="A34" s="272" t="s">
        <v>91</v>
      </c>
      <c r="B34" s="270" t="s">
        <v>353</v>
      </c>
      <c r="C34" s="191" t="s">
        <v>10</v>
      </c>
      <c r="D34" s="216">
        <v>15</v>
      </c>
      <c r="E34" s="417"/>
      <c r="F34" s="269">
        <f>ROUND(D34*E34,2)</f>
        <v>0</v>
      </c>
    </row>
    <row r="35" spans="1:6" x14ac:dyDescent="0.2">
      <c r="A35" s="189"/>
      <c r="B35" s="273"/>
      <c r="C35" s="306"/>
      <c r="D35" s="216"/>
      <c r="E35" s="193"/>
      <c r="F35" s="209"/>
    </row>
    <row r="36" spans="1:6" ht="60" x14ac:dyDescent="0.2">
      <c r="A36" s="189" t="str">
        <f>CONCATENATE($A$8,".",TEXT(COUNTA(A$19:A35)-COUNTIF(A$19:A35,"*.")+1,0))</f>
        <v>1.5.5</v>
      </c>
      <c r="B36" s="251" t="s">
        <v>402</v>
      </c>
      <c r="C36" s="191"/>
      <c r="D36" s="216"/>
      <c r="E36" s="193"/>
      <c r="F36" s="209"/>
    </row>
    <row r="37" spans="1:6" x14ac:dyDescent="0.2">
      <c r="A37" s="272" t="s">
        <v>14</v>
      </c>
      <c r="B37" s="251" t="s">
        <v>354</v>
      </c>
      <c r="C37" s="191" t="s">
        <v>10</v>
      </c>
      <c r="D37" s="216">
        <v>45</v>
      </c>
      <c r="E37" s="417"/>
      <c r="F37" s="269">
        <f>ROUND(D37*E37,2)</f>
        <v>0</v>
      </c>
    </row>
    <row r="38" spans="1:6" x14ac:dyDescent="0.2">
      <c r="A38" s="272" t="s">
        <v>15</v>
      </c>
      <c r="B38" s="251" t="s">
        <v>355</v>
      </c>
      <c r="C38" s="191" t="s">
        <v>10</v>
      </c>
      <c r="D38" s="216">
        <v>85</v>
      </c>
      <c r="E38" s="417"/>
      <c r="F38" s="269">
        <f>ROUND(D38*E38,2)</f>
        <v>0</v>
      </c>
    </row>
    <row r="39" spans="1:6" x14ac:dyDescent="0.2">
      <c r="A39" s="272" t="s">
        <v>91</v>
      </c>
      <c r="B39" s="251" t="s">
        <v>356</v>
      </c>
      <c r="C39" s="191" t="s">
        <v>10</v>
      </c>
      <c r="D39" s="216">
        <v>7</v>
      </c>
      <c r="E39" s="417"/>
      <c r="F39" s="269">
        <f>ROUND(D39*E39,2)</f>
        <v>0</v>
      </c>
    </row>
    <row r="40" spans="1:6" x14ac:dyDescent="0.2">
      <c r="A40" s="189"/>
      <c r="B40" s="273"/>
      <c r="C40" s="306"/>
      <c r="D40" s="216"/>
      <c r="E40" s="193"/>
      <c r="F40" s="209"/>
    </row>
    <row r="41" spans="1:6" ht="48" x14ac:dyDescent="0.2">
      <c r="A41" s="189" t="str">
        <f>CONCATENATE($A$8,".",TEXT(COUNTA(A$19:A40)-COUNTIF(A$19:A40,"*.")+1,0))</f>
        <v>1.5.6</v>
      </c>
      <c r="B41" s="251" t="s">
        <v>403</v>
      </c>
      <c r="C41" s="191"/>
      <c r="D41" s="216"/>
      <c r="E41" s="193"/>
      <c r="F41" s="209"/>
    </row>
    <row r="42" spans="1:6" x14ac:dyDescent="0.2">
      <c r="A42" s="272"/>
      <c r="B42" s="249" t="s">
        <v>357</v>
      </c>
      <c r="C42" s="191"/>
      <c r="D42" s="216"/>
      <c r="E42" s="193"/>
      <c r="F42" s="209"/>
    </row>
    <row r="43" spans="1:6" x14ac:dyDescent="0.2">
      <c r="A43" s="272" t="s">
        <v>14</v>
      </c>
      <c r="B43" s="251" t="s">
        <v>358</v>
      </c>
      <c r="C43" s="191" t="s">
        <v>10</v>
      </c>
      <c r="D43" s="216">
        <v>66</v>
      </c>
      <c r="E43" s="417"/>
      <c r="F43" s="269">
        <f>ROUND(D43*E43,2)</f>
        <v>0</v>
      </c>
    </row>
    <row r="44" spans="1:6" x14ac:dyDescent="0.2">
      <c r="A44" s="271"/>
      <c r="B44" s="249" t="s">
        <v>359</v>
      </c>
      <c r="C44" s="191"/>
      <c r="D44" s="216"/>
      <c r="E44" s="193"/>
      <c r="F44" s="209"/>
    </row>
    <row r="45" spans="1:6" x14ac:dyDescent="0.2">
      <c r="A45" s="272" t="s">
        <v>15</v>
      </c>
      <c r="B45" s="251" t="s">
        <v>358</v>
      </c>
      <c r="C45" s="191" t="s">
        <v>10</v>
      </c>
      <c r="D45" s="216">
        <v>1250</v>
      </c>
      <c r="E45" s="417"/>
      <c r="F45" s="269">
        <f>ROUND(D45*E45,2)</f>
        <v>0</v>
      </c>
    </row>
    <row r="46" spans="1:6" x14ac:dyDescent="0.2">
      <c r="A46" s="272" t="s">
        <v>91</v>
      </c>
      <c r="B46" s="251" t="s">
        <v>360</v>
      </c>
      <c r="C46" s="191" t="s">
        <v>10</v>
      </c>
      <c r="D46" s="216">
        <v>50</v>
      </c>
      <c r="E46" s="417"/>
      <c r="F46" s="269">
        <f>ROUND(D46*E46,2)</f>
        <v>0</v>
      </c>
    </row>
    <row r="47" spans="1:6" x14ac:dyDescent="0.2">
      <c r="A47" s="272" t="s">
        <v>92</v>
      </c>
      <c r="B47" s="251" t="s">
        <v>361</v>
      </c>
      <c r="C47" s="191" t="s">
        <v>10</v>
      </c>
      <c r="D47" s="216">
        <v>125</v>
      </c>
      <c r="E47" s="417"/>
      <c r="F47" s="269">
        <f>ROUND(D47*E47,2)</f>
        <v>0</v>
      </c>
    </row>
    <row r="48" spans="1:6" x14ac:dyDescent="0.2">
      <c r="A48" s="189"/>
      <c r="B48" s="273"/>
      <c r="C48" s="306"/>
      <c r="D48" s="216"/>
      <c r="E48" s="193"/>
      <c r="F48" s="209"/>
    </row>
    <row r="49" spans="1:6" ht="48" x14ac:dyDescent="0.2">
      <c r="A49" s="189" t="str">
        <f>CONCATENATE($A$8,".",TEXT(COUNTA(A$19:A48)-COUNTIF(A$19:A48,"*.")+1,0))</f>
        <v>1.5.7</v>
      </c>
      <c r="B49" s="251" t="s">
        <v>404</v>
      </c>
      <c r="C49" s="191" t="s">
        <v>10</v>
      </c>
      <c r="D49" s="216">
        <v>6</v>
      </c>
      <c r="E49" s="417"/>
      <c r="F49" s="269">
        <f>ROUND(D49*E49,2)</f>
        <v>0</v>
      </c>
    </row>
    <row r="50" spans="1:6" x14ac:dyDescent="0.2">
      <c r="A50" s="189"/>
      <c r="B50" s="251"/>
      <c r="C50" s="191"/>
      <c r="D50" s="216"/>
      <c r="E50" s="193"/>
      <c r="F50" s="209"/>
    </row>
    <row r="51" spans="1:6" ht="60" x14ac:dyDescent="0.2">
      <c r="A51" s="189" t="str">
        <f>CONCATENATE($A$8,".",TEXT(COUNTA(A$19:A50)-COUNTIF(A$19:A50,"*.")+1,0))</f>
        <v>1.5.8</v>
      </c>
      <c r="B51" s="251" t="s">
        <v>405</v>
      </c>
      <c r="C51" s="191"/>
      <c r="D51" s="216"/>
      <c r="E51" s="193"/>
      <c r="F51" s="209"/>
    </row>
    <row r="52" spans="1:6" x14ac:dyDescent="0.2">
      <c r="A52" s="271"/>
      <c r="B52" s="249" t="s">
        <v>362</v>
      </c>
      <c r="C52" s="191"/>
      <c r="D52" s="216"/>
      <c r="E52" s="193"/>
      <c r="F52" s="209"/>
    </row>
    <row r="53" spans="1:6" x14ac:dyDescent="0.2">
      <c r="A53" s="272" t="s">
        <v>14</v>
      </c>
      <c r="B53" s="251" t="s">
        <v>363</v>
      </c>
      <c r="C53" s="191" t="s">
        <v>10</v>
      </c>
      <c r="D53" s="216">
        <v>260</v>
      </c>
      <c r="E53" s="417"/>
      <c r="F53" s="269">
        <f>ROUND(D53*E53,2)</f>
        <v>0</v>
      </c>
    </row>
    <row r="54" spans="1:6" x14ac:dyDescent="0.2">
      <c r="A54" s="272" t="s">
        <v>15</v>
      </c>
      <c r="B54" s="251" t="s">
        <v>364</v>
      </c>
      <c r="C54" s="191" t="s">
        <v>10</v>
      </c>
      <c r="D54" s="216">
        <v>46</v>
      </c>
      <c r="E54" s="417"/>
      <c r="F54" s="269">
        <f>ROUND(D54*E54,2)</f>
        <v>0</v>
      </c>
    </row>
    <row r="55" spans="1:6" x14ac:dyDescent="0.2">
      <c r="A55" s="271"/>
      <c r="B55" s="249" t="s">
        <v>365</v>
      </c>
      <c r="C55" s="191"/>
      <c r="D55" s="216"/>
      <c r="E55" s="193"/>
      <c r="F55" s="209"/>
    </row>
    <row r="56" spans="1:6" x14ac:dyDescent="0.2">
      <c r="A56" s="272" t="s">
        <v>91</v>
      </c>
      <c r="B56" s="251" t="s">
        <v>363</v>
      </c>
      <c r="C56" s="191" t="s">
        <v>10</v>
      </c>
      <c r="D56" s="216">
        <v>345</v>
      </c>
      <c r="E56" s="417"/>
      <c r="F56" s="269">
        <f>ROUND(D56*E56,2)</f>
        <v>0</v>
      </c>
    </row>
    <row r="57" spans="1:6" x14ac:dyDescent="0.2">
      <c r="A57" s="272" t="s">
        <v>92</v>
      </c>
      <c r="B57" s="251" t="s">
        <v>364</v>
      </c>
      <c r="C57" s="191" t="s">
        <v>10</v>
      </c>
      <c r="D57" s="216">
        <v>39</v>
      </c>
      <c r="E57" s="417"/>
      <c r="F57" s="269">
        <f>ROUND(D57*E57,2)</f>
        <v>0</v>
      </c>
    </row>
    <row r="58" spans="1:6" x14ac:dyDescent="0.2">
      <c r="A58" s="189"/>
      <c r="B58" s="273"/>
      <c r="C58" s="306"/>
      <c r="D58" s="216"/>
      <c r="E58" s="193"/>
      <c r="F58" s="209"/>
    </row>
    <row r="59" spans="1:6" ht="36" x14ac:dyDescent="0.2">
      <c r="A59" s="189" t="str">
        <f>CONCATENATE($A$8,".",TEXT(COUNTA(A$19:A58)-COUNTIF(A$19:A58,"*.")+1,0))</f>
        <v>1.5.9</v>
      </c>
      <c r="B59" s="280" t="s">
        <v>366</v>
      </c>
      <c r="C59" s="227"/>
      <c r="D59" s="228"/>
      <c r="E59" s="193"/>
      <c r="F59" s="209"/>
    </row>
    <row r="60" spans="1:6" x14ac:dyDescent="0.2">
      <c r="A60" s="272" t="s">
        <v>14</v>
      </c>
      <c r="B60" s="280" t="s">
        <v>367</v>
      </c>
      <c r="C60" s="227" t="s">
        <v>11</v>
      </c>
      <c r="D60" s="228">
        <v>1</v>
      </c>
      <c r="E60" s="417"/>
      <c r="F60" s="269">
        <f>ROUND(D60*E60,2)</f>
        <v>0</v>
      </c>
    </row>
    <row r="61" spans="1:6" x14ac:dyDescent="0.2">
      <c r="A61" s="272" t="s">
        <v>15</v>
      </c>
      <c r="B61" s="280" t="s">
        <v>368</v>
      </c>
      <c r="C61" s="227" t="s">
        <v>11</v>
      </c>
      <c r="D61" s="228">
        <v>3</v>
      </c>
      <c r="E61" s="417"/>
      <c r="F61" s="269">
        <f>ROUND(D61*E61,2)</f>
        <v>0</v>
      </c>
    </row>
    <row r="62" spans="1:6" x14ac:dyDescent="0.2">
      <c r="A62" s="189"/>
      <c r="B62" s="293"/>
      <c r="C62" s="306"/>
      <c r="D62" s="216"/>
      <c r="E62" s="193"/>
      <c r="F62" s="209"/>
    </row>
    <row r="63" spans="1:6" ht="36" x14ac:dyDescent="0.2">
      <c r="A63" s="189" t="str">
        <f>CONCATENATE($A$8,".",TEXT(COUNTA(A$19:A62)-COUNTIF(A$19:A62,"*.")+1,0))</f>
        <v>1.5.10</v>
      </c>
      <c r="B63" s="280" t="s">
        <v>369</v>
      </c>
      <c r="C63" s="227" t="s">
        <v>11</v>
      </c>
      <c r="D63" s="228">
        <v>1</v>
      </c>
      <c r="E63" s="417"/>
      <c r="F63" s="269">
        <f>ROUND(D63*E63,2)</f>
        <v>0</v>
      </c>
    </row>
    <row r="64" spans="1:6" x14ac:dyDescent="0.2">
      <c r="A64" s="189"/>
      <c r="B64" s="251"/>
      <c r="C64" s="191"/>
      <c r="D64" s="216"/>
      <c r="E64" s="193"/>
      <c r="F64" s="209"/>
    </row>
    <row r="65" spans="1:6" ht="24" x14ac:dyDescent="0.2">
      <c r="A65" s="189" t="str">
        <f>CONCATENATE($A$8,".",TEXT(COUNTA(A$19:A64)-COUNTIF(A$19:A64,"*.")+1,0))</f>
        <v>1.5.11</v>
      </c>
      <c r="B65" s="251" t="s">
        <v>370</v>
      </c>
      <c r="C65" s="191" t="s">
        <v>10</v>
      </c>
      <c r="D65" s="216">
        <v>5</v>
      </c>
      <c r="E65" s="417"/>
      <c r="F65" s="269">
        <f>ROUND(D65*E65,2)</f>
        <v>0</v>
      </c>
    </row>
    <row r="66" spans="1:6" x14ac:dyDescent="0.2">
      <c r="A66" s="189"/>
      <c r="B66" s="251"/>
      <c r="C66" s="191"/>
      <c r="D66" s="216"/>
      <c r="E66" s="193"/>
      <c r="F66" s="209"/>
    </row>
    <row r="67" spans="1:6" ht="36" x14ac:dyDescent="0.2">
      <c r="A67" s="189" t="str">
        <f>CONCATENATE($A$8,".",TEXT(COUNTA(A$19:A66)-COUNTIF(A$19:A66,"*.")+1,0))</f>
        <v>1.5.12</v>
      </c>
      <c r="B67" s="251" t="s">
        <v>406</v>
      </c>
      <c r="C67" s="191"/>
      <c r="D67" s="216"/>
      <c r="E67" s="193"/>
      <c r="F67" s="209"/>
    </row>
    <row r="68" spans="1:6" x14ac:dyDescent="0.2">
      <c r="A68" s="272" t="s">
        <v>14</v>
      </c>
      <c r="B68" s="251" t="s">
        <v>371</v>
      </c>
      <c r="C68" s="191" t="s">
        <v>10</v>
      </c>
      <c r="D68" s="216">
        <v>1</v>
      </c>
      <c r="E68" s="417"/>
      <c r="F68" s="269">
        <f>ROUND(D68*E68,2)</f>
        <v>0</v>
      </c>
    </row>
    <row r="69" spans="1:6" x14ac:dyDescent="0.2">
      <c r="A69" s="272" t="s">
        <v>15</v>
      </c>
      <c r="B69" s="251" t="s">
        <v>372</v>
      </c>
      <c r="C69" s="191" t="s">
        <v>10</v>
      </c>
      <c r="D69" s="216">
        <v>1</v>
      </c>
      <c r="E69" s="417"/>
      <c r="F69" s="269">
        <f>ROUND(D69*E69,2)</f>
        <v>0</v>
      </c>
    </row>
    <row r="70" spans="1:6" x14ac:dyDescent="0.2">
      <c r="A70" s="272" t="s">
        <v>91</v>
      </c>
      <c r="B70" s="251" t="s">
        <v>373</v>
      </c>
      <c r="C70" s="191" t="s">
        <v>10</v>
      </c>
      <c r="D70" s="216">
        <v>2</v>
      </c>
      <c r="E70" s="417"/>
      <c r="F70" s="269">
        <f>ROUND(D70*E70,2)</f>
        <v>0</v>
      </c>
    </row>
    <row r="71" spans="1:6" x14ac:dyDescent="0.2">
      <c r="A71" s="189"/>
      <c r="B71" s="251"/>
      <c r="C71" s="191"/>
      <c r="D71" s="216"/>
      <c r="E71" s="193"/>
      <c r="F71" s="209"/>
    </row>
    <row r="72" spans="1:6" ht="48" x14ac:dyDescent="0.2">
      <c r="A72" s="189" t="str">
        <f>CONCATENATE($A$8,".",TEXT(COUNTA(A$19:A71)-COUNTIF(A$19:A71,"*.")+1,0))</f>
        <v>1.5.13</v>
      </c>
      <c r="B72" s="280" t="s">
        <v>374</v>
      </c>
      <c r="C72" s="227" t="s">
        <v>11</v>
      </c>
      <c r="D72" s="228">
        <v>2</v>
      </c>
      <c r="E72" s="417"/>
      <c r="F72" s="269">
        <f>ROUND(D72*E72,2)</f>
        <v>0</v>
      </c>
    </row>
    <row r="73" spans="1:6" x14ac:dyDescent="0.2">
      <c r="A73" s="189"/>
      <c r="B73" s="251"/>
      <c r="C73" s="191"/>
      <c r="D73" s="216"/>
      <c r="E73" s="193"/>
      <c r="F73" s="209"/>
    </row>
    <row r="74" spans="1:6" x14ac:dyDescent="0.2">
      <c r="A74" s="232"/>
      <c r="B74" s="185" t="str">
        <f>B8</f>
        <v>TESARSKA DELA</v>
      </c>
      <c r="C74" s="186"/>
      <c r="D74" s="187"/>
      <c r="E74" s="188"/>
      <c r="F74" s="233">
        <f>SUM(F19:F73)</f>
        <v>0</v>
      </c>
    </row>
    <row r="75" spans="1:6" x14ac:dyDescent="0.2">
      <c r="B75" s="260"/>
    </row>
    <row r="76" spans="1:6" x14ac:dyDescent="0.2">
      <c r="B76" s="260"/>
    </row>
    <row r="77" spans="1:6" x14ac:dyDescent="0.2">
      <c r="B77" s="260"/>
    </row>
    <row r="78" spans="1:6" x14ac:dyDescent="0.2">
      <c r="B78" s="260"/>
    </row>
    <row r="79" spans="1:6" x14ac:dyDescent="0.2">
      <c r="B79" s="260"/>
    </row>
    <row r="80" spans="1:6" x14ac:dyDescent="0.2">
      <c r="B80" s="260"/>
    </row>
    <row r="81" spans="2:2" x14ac:dyDescent="0.2">
      <c r="B81" s="260"/>
    </row>
    <row r="82" spans="2:2" x14ac:dyDescent="0.2">
      <c r="B82" s="260"/>
    </row>
    <row r="83" spans="2:2" x14ac:dyDescent="0.2">
      <c r="B83" s="260"/>
    </row>
    <row r="84" spans="2:2" x14ac:dyDescent="0.2">
      <c r="B84" s="260"/>
    </row>
    <row r="85" spans="2:2" x14ac:dyDescent="0.2">
      <c r="B85" s="260"/>
    </row>
    <row r="86" spans="2:2" x14ac:dyDescent="0.2">
      <c r="B86" s="260"/>
    </row>
    <row r="87" spans="2:2" x14ac:dyDescent="0.2">
      <c r="B87" s="260"/>
    </row>
    <row r="88" spans="2:2" x14ac:dyDescent="0.2">
      <c r="B88" s="260"/>
    </row>
    <row r="89" spans="2:2" x14ac:dyDescent="0.2">
      <c r="B89" s="260"/>
    </row>
    <row r="90" spans="2:2" x14ac:dyDescent="0.2">
      <c r="B90" s="260"/>
    </row>
    <row r="91" spans="2:2" x14ac:dyDescent="0.2">
      <c r="B91" s="260"/>
    </row>
    <row r="92" spans="2:2" x14ac:dyDescent="0.2">
      <c r="B92" s="260"/>
    </row>
    <row r="93" spans="2:2" x14ac:dyDescent="0.2">
      <c r="B93" s="260"/>
    </row>
    <row r="94" spans="2:2" x14ac:dyDescent="0.2">
      <c r="B94" s="260"/>
    </row>
    <row r="95" spans="2:2" x14ac:dyDescent="0.2">
      <c r="B95" s="260"/>
    </row>
    <row r="96" spans="2:2" x14ac:dyDescent="0.2">
      <c r="B96" s="260"/>
    </row>
    <row r="97" spans="2:2" x14ac:dyDescent="0.2">
      <c r="B97" s="260"/>
    </row>
    <row r="98" spans="2:2" x14ac:dyDescent="0.2">
      <c r="B98" s="260"/>
    </row>
    <row r="99" spans="2:2" x14ac:dyDescent="0.2">
      <c r="B99" s="260"/>
    </row>
    <row r="100" spans="2:2" x14ac:dyDescent="0.2">
      <c r="B100" s="260"/>
    </row>
    <row r="101" spans="2:2" x14ac:dyDescent="0.2">
      <c r="B101" s="260"/>
    </row>
    <row r="102" spans="2:2" x14ac:dyDescent="0.2">
      <c r="B102" s="260"/>
    </row>
    <row r="103" spans="2:2" x14ac:dyDescent="0.2">
      <c r="B103" s="260"/>
    </row>
    <row r="104" spans="2:2" x14ac:dyDescent="0.2">
      <c r="B104" s="260"/>
    </row>
    <row r="105" spans="2:2" x14ac:dyDescent="0.2">
      <c r="B105" s="260"/>
    </row>
    <row r="106" spans="2:2" x14ac:dyDescent="0.2">
      <c r="B106" s="260"/>
    </row>
    <row r="107" spans="2:2" x14ac:dyDescent="0.2">
      <c r="B107" s="260"/>
    </row>
    <row r="108" spans="2:2" x14ac:dyDescent="0.2">
      <c r="B108" s="260"/>
    </row>
    <row r="109" spans="2:2" x14ac:dyDescent="0.2">
      <c r="B109" s="260"/>
    </row>
    <row r="110" spans="2:2" x14ac:dyDescent="0.2">
      <c r="B110" s="260"/>
    </row>
    <row r="111" spans="2:2" x14ac:dyDescent="0.2">
      <c r="B111" s="260"/>
    </row>
    <row r="112" spans="2:2" x14ac:dyDescent="0.2">
      <c r="B112" s="260"/>
    </row>
    <row r="113" spans="2:2" x14ac:dyDescent="0.2">
      <c r="B113" s="260"/>
    </row>
    <row r="114" spans="2:2" x14ac:dyDescent="0.2">
      <c r="B114" s="260"/>
    </row>
    <row r="115" spans="2:2" x14ac:dyDescent="0.2">
      <c r="B115" s="260"/>
    </row>
    <row r="116" spans="2:2" x14ac:dyDescent="0.2">
      <c r="B116" s="260"/>
    </row>
    <row r="117" spans="2:2" x14ac:dyDescent="0.2">
      <c r="B117" s="260"/>
    </row>
    <row r="118" spans="2:2" x14ac:dyDescent="0.2">
      <c r="B118" s="260"/>
    </row>
    <row r="119" spans="2:2" x14ac:dyDescent="0.2">
      <c r="B119" s="260"/>
    </row>
    <row r="120" spans="2:2" x14ac:dyDescent="0.2">
      <c r="B120" s="260"/>
    </row>
    <row r="121" spans="2:2" x14ac:dyDescent="0.2">
      <c r="B121" s="260"/>
    </row>
    <row r="122" spans="2:2" x14ac:dyDescent="0.2">
      <c r="B122" s="260"/>
    </row>
    <row r="123" spans="2:2" x14ac:dyDescent="0.2">
      <c r="B123" s="260"/>
    </row>
    <row r="124" spans="2:2" x14ac:dyDescent="0.2">
      <c r="B124" s="260"/>
    </row>
    <row r="125" spans="2:2" x14ac:dyDescent="0.2">
      <c r="B125" s="260"/>
    </row>
    <row r="126" spans="2:2" x14ac:dyDescent="0.2">
      <c r="B126" s="260"/>
    </row>
    <row r="127" spans="2:2" x14ac:dyDescent="0.2">
      <c r="B127" s="260"/>
    </row>
    <row r="128" spans="2:2" x14ac:dyDescent="0.2">
      <c r="B128" s="260"/>
    </row>
    <row r="129" spans="2:2" x14ac:dyDescent="0.2">
      <c r="B129" s="260"/>
    </row>
    <row r="130" spans="2:2" x14ac:dyDescent="0.2">
      <c r="B130" s="260"/>
    </row>
    <row r="131" spans="2:2" x14ac:dyDescent="0.2">
      <c r="B131" s="260"/>
    </row>
    <row r="132" spans="2:2" x14ac:dyDescent="0.2">
      <c r="B132" s="260"/>
    </row>
    <row r="133" spans="2:2" x14ac:dyDescent="0.2">
      <c r="B133" s="260"/>
    </row>
    <row r="134" spans="2:2" x14ac:dyDescent="0.2">
      <c r="B134" s="260"/>
    </row>
    <row r="135" spans="2:2" x14ac:dyDescent="0.2">
      <c r="B135" s="260"/>
    </row>
    <row r="136" spans="2:2" x14ac:dyDescent="0.2">
      <c r="B136" s="260"/>
    </row>
    <row r="137" spans="2:2" x14ac:dyDescent="0.2">
      <c r="B137" s="260"/>
    </row>
    <row r="138" spans="2:2" x14ac:dyDescent="0.2">
      <c r="B138" s="260"/>
    </row>
    <row r="139" spans="2:2" x14ac:dyDescent="0.2">
      <c r="B139" s="260"/>
    </row>
    <row r="140" spans="2:2" x14ac:dyDescent="0.2">
      <c r="B140" s="260"/>
    </row>
    <row r="141" spans="2:2" x14ac:dyDescent="0.2">
      <c r="B141" s="260"/>
    </row>
    <row r="142" spans="2:2" x14ac:dyDescent="0.2">
      <c r="B142" s="260"/>
    </row>
    <row r="143" spans="2:2" x14ac:dyDescent="0.2">
      <c r="B143" s="260"/>
    </row>
    <row r="144" spans="2:2" x14ac:dyDescent="0.2">
      <c r="B144" s="260"/>
    </row>
    <row r="145" spans="2:2" x14ac:dyDescent="0.2">
      <c r="B145" s="260"/>
    </row>
    <row r="146" spans="2:2" x14ac:dyDescent="0.2">
      <c r="B146" s="260"/>
    </row>
    <row r="147" spans="2:2" x14ac:dyDescent="0.2">
      <c r="B147" s="260"/>
    </row>
    <row r="148" spans="2:2" x14ac:dyDescent="0.2">
      <c r="B148" s="260"/>
    </row>
    <row r="149" spans="2:2" x14ac:dyDescent="0.2">
      <c r="B149" s="260"/>
    </row>
    <row r="150" spans="2:2" x14ac:dyDescent="0.2">
      <c r="B150" s="260"/>
    </row>
    <row r="151" spans="2:2" x14ac:dyDescent="0.2">
      <c r="B151" s="260"/>
    </row>
    <row r="152" spans="2:2" x14ac:dyDescent="0.2">
      <c r="B152" s="260"/>
    </row>
    <row r="153" spans="2:2" x14ac:dyDescent="0.2">
      <c r="B153" s="260"/>
    </row>
    <row r="154" spans="2:2" x14ac:dyDescent="0.2">
      <c r="B154" s="260"/>
    </row>
    <row r="155" spans="2:2" x14ac:dyDescent="0.2">
      <c r="B155" s="260"/>
    </row>
    <row r="156" spans="2:2" x14ac:dyDescent="0.2">
      <c r="B156" s="260"/>
    </row>
    <row r="157" spans="2:2" x14ac:dyDescent="0.2">
      <c r="B157" s="260"/>
    </row>
    <row r="158" spans="2:2" x14ac:dyDescent="0.2">
      <c r="B158" s="260"/>
    </row>
    <row r="159" spans="2:2" x14ac:dyDescent="0.2">
      <c r="B159" s="260"/>
    </row>
    <row r="160" spans="2:2" x14ac:dyDescent="0.2">
      <c r="B160" s="260"/>
    </row>
    <row r="161" spans="2:2" x14ac:dyDescent="0.2">
      <c r="B161" s="260"/>
    </row>
    <row r="162" spans="2:2" x14ac:dyDescent="0.2">
      <c r="B162" s="260"/>
    </row>
    <row r="163" spans="2:2" x14ac:dyDescent="0.2">
      <c r="B163" s="260"/>
    </row>
    <row r="164" spans="2:2" x14ac:dyDescent="0.2">
      <c r="B164" s="260"/>
    </row>
    <row r="165" spans="2:2" x14ac:dyDescent="0.2">
      <c r="B165" s="260"/>
    </row>
    <row r="166" spans="2:2" x14ac:dyDescent="0.2">
      <c r="B166" s="260"/>
    </row>
    <row r="167" spans="2:2" x14ac:dyDescent="0.2">
      <c r="B167" s="260"/>
    </row>
    <row r="168" spans="2:2" x14ac:dyDescent="0.2">
      <c r="B168" s="260"/>
    </row>
    <row r="169" spans="2:2" x14ac:dyDescent="0.2">
      <c r="B169" s="260"/>
    </row>
    <row r="170" spans="2:2" x14ac:dyDescent="0.2">
      <c r="B170" s="260"/>
    </row>
    <row r="171" spans="2:2" x14ac:dyDescent="0.2">
      <c r="B171" s="260"/>
    </row>
    <row r="172" spans="2:2" x14ac:dyDescent="0.2">
      <c r="B172" s="260"/>
    </row>
    <row r="173" spans="2:2" x14ac:dyDescent="0.2">
      <c r="B173" s="260"/>
    </row>
    <row r="174" spans="2:2" x14ac:dyDescent="0.2">
      <c r="B174" s="260"/>
    </row>
    <row r="175" spans="2:2" x14ac:dyDescent="0.2">
      <c r="B175" s="260"/>
    </row>
    <row r="176" spans="2:2" x14ac:dyDescent="0.2">
      <c r="B176" s="260"/>
    </row>
    <row r="177" spans="2:2" x14ac:dyDescent="0.2">
      <c r="B177" s="260"/>
    </row>
    <row r="178" spans="2:2" x14ac:dyDescent="0.2">
      <c r="B178" s="260"/>
    </row>
    <row r="179" spans="2:2" x14ac:dyDescent="0.2">
      <c r="B179" s="260"/>
    </row>
    <row r="180" spans="2:2" x14ac:dyDescent="0.2">
      <c r="B180" s="260"/>
    </row>
    <row r="181" spans="2:2" x14ac:dyDescent="0.2">
      <c r="B181" s="260"/>
    </row>
    <row r="182" spans="2:2" x14ac:dyDescent="0.2">
      <c r="B182" s="260"/>
    </row>
    <row r="183" spans="2:2" x14ac:dyDescent="0.2">
      <c r="B183" s="260"/>
    </row>
    <row r="184" spans="2:2" x14ac:dyDescent="0.2">
      <c r="B184" s="260"/>
    </row>
    <row r="185" spans="2:2" x14ac:dyDescent="0.2">
      <c r="B185" s="260"/>
    </row>
    <row r="186" spans="2:2" x14ac:dyDescent="0.2">
      <c r="B186" s="260"/>
    </row>
    <row r="187" spans="2:2" x14ac:dyDescent="0.2">
      <c r="B187" s="260"/>
    </row>
    <row r="188" spans="2:2" x14ac:dyDescent="0.2">
      <c r="B188" s="260"/>
    </row>
    <row r="189" spans="2:2" x14ac:dyDescent="0.2">
      <c r="B189" s="260"/>
    </row>
    <row r="190" spans="2:2" x14ac:dyDescent="0.2">
      <c r="B190" s="260"/>
    </row>
    <row r="191" spans="2:2" x14ac:dyDescent="0.2">
      <c r="B191" s="260"/>
    </row>
    <row r="192" spans="2:2" x14ac:dyDescent="0.2">
      <c r="B192" s="260"/>
    </row>
    <row r="193" spans="2:2" x14ac:dyDescent="0.2">
      <c r="B193" s="260"/>
    </row>
    <row r="194" spans="2:2" x14ac:dyDescent="0.2">
      <c r="B194" s="260"/>
    </row>
    <row r="195" spans="2:2" x14ac:dyDescent="0.2">
      <c r="B195" s="260"/>
    </row>
    <row r="196" spans="2:2" x14ac:dyDescent="0.2">
      <c r="B196" s="260"/>
    </row>
    <row r="197" spans="2:2" x14ac:dyDescent="0.2">
      <c r="B197" s="260"/>
    </row>
    <row r="198" spans="2:2" x14ac:dyDescent="0.2">
      <c r="B198" s="260"/>
    </row>
    <row r="199" spans="2:2" x14ac:dyDescent="0.2">
      <c r="B199" s="260"/>
    </row>
    <row r="200" spans="2:2" x14ac:dyDescent="0.2">
      <c r="B200" s="260"/>
    </row>
    <row r="201" spans="2:2" x14ac:dyDescent="0.2">
      <c r="B201" s="260"/>
    </row>
    <row r="202" spans="2:2" x14ac:dyDescent="0.2">
      <c r="B202" s="260"/>
    </row>
    <row r="203" spans="2:2" x14ac:dyDescent="0.2">
      <c r="B203" s="260"/>
    </row>
    <row r="204" spans="2:2" x14ac:dyDescent="0.2">
      <c r="B204" s="260"/>
    </row>
    <row r="205" spans="2:2" x14ac:dyDescent="0.2">
      <c r="B205" s="260"/>
    </row>
    <row r="206" spans="2:2" x14ac:dyDescent="0.2">
      <c r="B206" s="260"/>
    </row>
    <row r="207" spans="2:2" x14ac:dyDescent="0.2">
      <c r="B207" s="260"/>
    </row>
    <row r="208" spans="2:2" x14ac:dyDescent="0.2">
      <c r="B208" s="260"/>
    </row>
    <row r="209" spans="2:2" x14ac:dyDescent="0.2">
      <c r="B209" s="260"/>
    </row>
    <row r="210" spans="2:2" x14ac:dyDescent="0.2">
      <c r="B210" s="260"/>
    </row>
    <row r="211" spans="2:2" x14ac:dyDescent="0.2">
      <c r="B211" s="260"/>
    </row>
    <row r="212" spans="2:2" x14ac:dyDescent="0.2">
      <c r="B212" s="260"/>
    </row>
    <row r="213" spans="2:2" x14ac:dyDescent="0.2">
      <c r="B213" s="260"/>
    </row>
    <row r="214" spans="2:2" x14ac:dyDescent="0.2">
      <c r="B214" s="260"/>
    </row>
    <row r="215" spans="2:2" x14ac:dyDescent="0.2">
      <c r="B215" s="260"/>
    </row>
    <row r="216" spans="2:2" x14ac:dyDescent="0.2">
      <c r="B216" s="260"/>
    </row>
    <row r="217" spans="2:2" x14ac:dyDescent="0.2">
      <c r="B217" s="260"/>
    </row>
    <row r="218" spans="2:2" x14ac:dyDescent="0.2">
      <c r="B218" s="260"/>
    </row>
    <row r="219" spans="2:2" x14ac:dyDescent="0.2">
      <c r="B219" s="260"/>
    </row>
    <row r="220" spans="2:2" x14ac:dyDescent="0.2">
      <c r="B220" s="260"/>
    </row>
    <row r="221" spans="2:2" x14ac:dyDescent="0.2">
      <c r="B221" s="260"/>
    </row>
    <row r="222" spans="2:2" x14ac:dyDescent="0.2">
      <c r="B222" s="260"/>
    </row>
    <row r="223" spans="2:2" x14ac:dyDescent="0.2">
      <c r="B223" s="260"/>
    </row>
    <row r="224" spans="2:2" x14ac:dyDescent="0.2">
      <c r="B224" s="260"/>
    </row>
    <row r="225" spans="2:2" x14ac:dyDescent="0.2">
      <c r="B225" s="260"/>
    </row>
    <row r="226" spans="2:2" x14ac:dyDescent="0.2">
      <c r="B226" s="260"/>
    </row>
    <row r="227" spans="2:2" x14ac:dyDescent="0.2">
      <c r="B227" s="260"/>
    </row>
    <row r="228" spans="2:2" x14ac:dyDescent="0.2">
      <c r="B228" s="260"/>
    </row>
    <row r="229" spans="2:2" x14ac:dyDescent="0.2">
      <c r="B229" s="260"/>
    </row>
    <row r="230" spans="2:2" x14ac:dyDescent="0.2">
      <c r="B230" s="260"/>
    </row>
    <row r="231" spans="2:2" x14ac:dyDescent="0.2">
      <c r="B231" s="260"/>
    </row>
    <row r="232" spans="2:2" x14ac:dyDescent="0.2">
      <c r="B232" s="260"/>
    </row>
    <row r="233" spans="2:2" x14ac:dyDescent="0.2">
      <c r="B233" s="260"/>
    </row>
    <row r="234" spans="2:2" x14ac:dyDescent="0.2">
      <c r="B234" s="260"/>
    </row>
    <row r="235" spans="2:2" x14ac:dyDescent="0.2">
      <c r="B235" s="260"/>
    </row>
    <row r="236" spans="2:2" x14ac:dyDescent="0.2">
      <c r="B236" s="260"/>
    </row>
    <row r="237" spans="2:2" x14ac:dyDescent="0.2">
      <c r="B237" s="260"/>
    </row>
    <row r="238" spans="2:2" x14ac:dyDescent="0.2">
      <c r="B238" s="260"/>
    </row>
    <row r="239" spans="2:2" x14ac:dyDescent="0.2">
      <c r="B239" s="260"/>
    </row>
    <row r="240" spans="2:2" x14ac:dyDescent="0.2">
      <c r="B240" s="260"/>
    </row>
    <row r="241" spans="2:2" x14ac:dyDescent="0.2">
      <c r="B241" s="260"/>
    </row>
    <row r="242" spans="2:2" x14ac:dyDescent="0.2">
      <c r="B242" s="260"/>
    </row>
    <row r="243" spans="2:2" x14ac:dyDescent="0.2">
      <c r="B243" s="260"/>
    </row>
    <row r="244" spans="2:2" x14ac:dyDescent="0.2">
      <c r="B244" s="260"/>
    </row>
    <row r="245" spans="2:2" x14ac:dyDescent="0.2">
      <c r="B245" s="260"/>
    </row>
    <row r="246" spans="2:2" x14ac:dyDescent="0.2">
      <c r="B246" s="260"/>
    </row>
    <row r="247" spans="2:2" x14ac:dyDescent="0.2">
      <c r="B247" s="260"/>
    </row>
    <row r="248" spans="2:2" x14ac:dyDescent="0.2">
      <c r="B248" s="260"/>
    </row>
    <row r="249" spans="2:2" x14ac:dyDescent="0.2">
      <c r="B249" s="260"/>
    </row>
    <row r="250" spans="2:2" x14ac:dyDescent="0.2">
      <c r="B250" s="260"/>
    </row>
    <row r="251" spans="2:2" x14ac:dyDescent="0.2">
      <c r="B251" s="260"/>
    </row>
    <row r="252" spans="2:2" x14ac:dyDescent="0.2">
      <c r="B252" s="260"/>
    </row>
    <row r="253" spans="2:2" x14ac:dyDescent="0.2">
      <c r="B253" s="260"/>
    </row>
    <row r="254" spans="2:2" x14ac:dyDescent="0.2">
      <c r="B254" s="260"/>
    </row>
    <row r="255" spans="2:2" x14ac:dyDescent="0.2">
      <c r="B255" s="260"/>
    </row>
    <row r="256" spans="2:2" x14ac:dyDescent="0.2">
      <c r="B256" s="260"/>
    </row>
    <row r="257" spans="2:2" x14ac:dyDescent="0.2">
      <c r="B257" s="260"/>
    </row>
    <row r="258" spans="2:2" x14ac:dyDescent="0.2">
      <c r="B258" s="260"/>
    </row>
    <row r="259" spans="2:2" x14ac:dyDescent="0.2">
      <c r="B259" s="260"/>
    </row>
    <row r="260" spans="2:2" x14ac:dyDescent="0.2">
      <c r="B260" s="260"/>
    </row>
    <row r="261" spans="2:2" x14ac:dyDescent="0.2">
      <c r="B261" s="260"/>
    </row>
    <row r="262" spans="2:2" x14ac:dyDescent="0.2">
      <c r="B262" s="260"/>
    </row>
    <row r="263" spans="2:2" x14ac:dyDescent="0.2">
      <c r="B263" s="260"/>
    </row>
    <row r="264" spans="2:2" x14ac:dyDescent="0.2">
      <c r="B264" s="260"/>
    </row>
    <row r="265" spans="2:2" x14ac:dyDescent="0.2">
      <c r="B265" s="260"/>
    </row>
    <row r="266" spans="2:2" x14ac:dyDescent="0.2">
      <c r="B266" s="260"/>
    </row>
    <row r="267" spans="2:2" x14ac:dyDescent="0.2">
      <c r="B267" s="260"/>
    </row>
    <row r="268" spans="2:2" x14ac:dyDescent="0.2">
      <c r="B268" s="260"/>
    </row>
    <row r="269" spans="2:2" x14ac:dyDescent="0.2">
      <c r="B269" s="260"/>
    </row>
    <row r="270" spans="2:2" x14ac:dyDescent="0.2">
      <c r="B270" s="260"/>
    </row>
    <row r="271" spans="2:2" x14ac:dyDescent="0.2">
      <c r="B271" s="260"/>
    </row>
    <row r="272" spans="2:2" x14ac:dyDescent="0.2">
      <c r="B272" s="260"/>
    </row>
    <row r="273" spans="2:2" x14ac:dyDescent="0.2">
      <c r="B273" s="260"/>
    </row>
    <row r="274" spans="2:2" x14ac:dyDescent="0.2">
      <c r="B274" s="260"/>
    </row>
    <row r="275" spans="2:2" x14ac:dyDescent="0.2">
      <c r="B275" s="260"/>
    </row>
    <row r="276" spans="2:2" x14ac:dyDescent="0.2">
      <c r="B276" s="260"/>
    </row>
    <row r="277" spans="2:2" x14ac:dyDescent="0.2">
      <c r="B277" s="260"/>
    </row>
    <row r="278" spans="2:2" x14ac:dyDescent="0.2">
      <c r="B278" s="260"/>
    </row>
    <row r="279" spans="2:2" x14ac:dyDescent="0.2">
      <c r="B279" s="260"/>
    </row>
    <row r="280" spans="2:2" x14ac:dyDescent="0.2">
      <c r="B280" s="260"/>
    </row>
    <row r="281" spans="2:2" x14ac:dyDescent="0.2">
      <c r="B281" s="260"/>
    </row>
    <row r="282" spans="2:2" x14ac:dyDescent="0.2">
      <c r="B282" s="260"/>
    </row>
    <row r="283" spans="2:2" x14ac:dyDescent="0.2">
      <c r="B283" s="260"/>
    </row>
    <row r="284" spans="2:2" x14ac:dyDescent="0.2">
      <c r="B284" s="260"/>
    </row>
    <row r="285" spans="2:2" x14ac:dyDescent="0.2">
      <c r="B285" s="260"/>
    </row>
    <row r="286" spans="2:2" x14ac:dyDescent="0.2">
      <c r="B286" s="260"/>
    </row>
    <row r="287" spans="2:2" x14ac:dyDescent="0.2">
      <c r="B287" s="260"/>
    </row>
    <row r="288" spans="2:2" x14ac:dyDescent="0.2">
      <c r="B288" s="260"/>
    </row>
    <row r="289" spans="2:2" x14ac:dyDescent="0.2">
      <c r="B289" s="260"/>
    </row>
    <row r="290" spans="2:2" x14ac:dyDescent="0.2">
      <c r="B290" s="260"/>
    </row>
    <row r="291" spans="2:2" x14ac:dyDescent="0.2">
      <c r="B291" s="260"/>
    </row>
    <row r="292" spans="2:2" x14ac:dyDescent="0.2">
      <c r="B292" s="260"/>
    </row>
    <row r="293" spans="2:2" x14ac:dyDescent="0.2">
      <c r="B293" s="260"/>
    </row>
    <row r="294" spans="2:2" x14ac:dyDescent="0.2">
      <c r="B294" s="260"/>
    </row>
    <row r="295" spans="2:2" x14ac:dyDescent="0.2">
      <c r="B295" s="260"/>
    </row>
    <row r="296" spans="2:2" x14ac:dyDescent="0.2">
      <c r="B296" s="260"/>
    </row>
    <row r="297" spans="2:2" x14ac:dyDescent="0.2">
      <c r="B297" s="260"/>
    </row>
    <row r="298" spans="2:2" x14ac:dyDescent="0.2">
      <c r="B298" s="260"/>
    </row>
    <row r="299" spans="2:2" x14ac:dyDescent="0.2">
      <c r="B299" s="260"/>
    </row>
    <row r="300" spans="2:2" x14ac:dyDescent="0.2">
      <c r="B300" s="260"/>
    </row>
    <row r="301" spans="2:2" x14ac:dyDescent="0.2">
      <c r="B301" s="260"/>
    </row>
    <row r="302" spans="2:2" x14ac:dyDescent="0.2">
      <c r="B302" s="260"/>
    </row>
    <row r="303" spans="2:2" x14ac:dyDescent="0.2">
      <c r="B303" s="260"/>
    </row>
    <row r="304" spans="2:2" x14ac:dyDescent="0.2">
      <c r="B304" s="260"/>
    </row>
    <row r="305" spans="2:2" x14ac:dyDescent="0.2">
      <c r="B305" s="260"/>
    </row>
    <row r="306" spans="2:2" x14ac:dyDescent="0.2">
      <c r="B306" s="260"/>
    </row>
    <row r="307" spans="2:2" x14ac:dyDescent="0.2">
      <c r="B307" s="260"/>
    </row>
    <row r="308" spans="2:2" x14ac:dyDescent="0.2">
      <c r="B308" s="260"/>
    </row>
    <row r="309" spans="2:2" x14ac:dyDescent="0.2">
      <c r="B309" s="260"/>
    </row>
    <row r="310" spans="2:2" x14ac:dyDescent="0.2">
      <c r="B310" s="260"/>
    </row>
    <row r="311" spans="2:2" x14ac:dyDescent="0.2">
      <c r="B311" s="260"/>
    </row>
    <row r="312" spans="2:2" x14ac:dyDescent="0.2">
      <c r="B312" s="260"/>
    </row>
    <row r="313" spans="2:2" x14ac:dyDescent="0.2">
      <c r="B313" s="260"/>
    </row>
    <row r="314" spans="2:2" x14ac:dyDescent="0.2">
      <c r="B314" s="260"/>
    </row>
    <row r="315" spans="2:2" x14ac:dyDescent="0.2">
      <c r="B315" s="260"/>
    </row>
    <row r="316" spans="2:2" x14ac:dyDescent="0.2">
      <c r="B316" s="260"/>
    </row>
    <row r="317" spans="2:2" x14ac:dyDescent="0.2">
      <c r="B317" s="260"/>
    </row>
    <row r="318" spans="2:2" x14ac:dyDescent="0.2">
      <c r="B318" s="260"/>
    </row>
    <row r="319" spans="2:2" x14ac:dyDescent="0.2">
      <c r="B319" s="260"/>
    </row>
    <row r="320" spans="2:2" x14ac:dyDescent="0.2">
      <c r="B320" s="260"/>
    </row>
    <row r="321" spans="2:2" x14ac:dyDescent="0.2">
      <c r="B321" s="260"/>
    </row>
    <row r="322" spans="2:2" x14ac:dyDescent="0.2">
      <c r="B322" s="260"/>
    </row>
    <row r="811" ht="12.95" customHeight="1" x14ac:dyDescent="0.2"/>
    <row r="812" ht="12.95" customHeight="1" x14ac:dyDescent="0.2"/>
    <row r="813" ht="12.95" customHeight="1" x14ac:dyDescent="0.2"/>
    <row r="814" ht="12.95" customHeight="1" x14ac:dyDescent="0.2"/>
    <row r="815" ht="12.95" customHeight="1" x14ac:dyDescent="0.2"/>
    <row r="816" ht="12.95" customHeight="1" x14ac:dyDescent="0.2"/>
    <row r="817" ht="12.95" customHeight="1" x14ac:dyDescent="0.2"/>
    <row r="818" ht="12.95" customHeight="1" x14ac:dyDescent="0.2"/>
    <row r="819" ht="12.95" customHeight="1" x14ac:dyDescent="0.2"/>
    <row r="820" ht="12.95" customHeight="1" x14ac:dyDescent="0.2"/>
    <row r="821" ht="12.95" customHeight="1" x14ac:dyDescent="0.2"/>
    <row r="822" ht="12.95" customHeight="1" x14ac:dyDescent="0.2"/>
    <row r="823" ht="12.95" customHeight="1" x14ac:dyDescent="0.2"/>
    <row r="824" ht="12.95" customHeight="1" x14ac:dyDescent="0.2"/>
    <row r="825" ht="12.95" customHeight="1" x14ac:dyDescent="0.2"/>
    <row r="826" ht="12.95" customHeight="1" x14ac:dyDescent="0.2"/>
    <row r="827" ht="12.95" customHeight="1" x14ac:dyDescent="0.2"/>
    <row r="828" ht="12.95" customHeight="1" x14ac:dyDescent="0.2"/>
    <row r="829" ht="12.95" customHeight="1" x14ac:dyDescent="0.2"/>
    <row r="830" ht="12.95" customHeight="1" x14ac:dyDescent="0.2"/>
    <row r="831" ht="12.95" customHeight="1" x14ac:dyDescent="0.2"/>
    <row r="832" ht="12.95" customHeight="1" x14ac:dyDescent="0.2"/>
    <row r="833" ht="12.95" customHeight="1" x14ac:dyDescent="0.2"/>
    <row r="834" ht="12.95" customHeight="1" x14ac:dyDescent="0.2"/>
    <row r="835" ht="12.95" customHeight="1" x14ac:dyDescent="0.2"/>
    <row r="836" ht="12.95" customHeight="1" x14ac:dyDescent="0.2"/>
    <row r="837" ht="12.95" customHeight="1" x14ac:dyDescent="0.2"/>
    <row r="838" ht="12.95" customHeight="1" x14ac:dyDescent="0.2"/>
    <row r="839" ht="12.95" customHeight="1" x14ac:dyDescent="0.2"/>
    <row r="840" ht="12.95" customHeight="1" x14ac:dyDescent="0.2"/>
    <row r="841" ht="12.95" customHeight="1" x14ac:dyDescent="0.2"/>
    <row r="842" ht="12.95" customHeight="1" x14ac:dyDescent="0.2"/>
    <row r="843" ht="12.95" customHeight="1" x14ac:dyDescent="0.2"/>
    <row r="844" ht="12.95" customHeight="1" x14ac:dyDescent="0.2"/>
    <row r="845" ht="12.95" customHeight="1" x14ac:dyDescent="0.2"/>
    <row r="846" ht="12.95" customHeight="1" x14ac:dyDescent="0.2"/>
    <row r="847" ht="12.95" customHeight="1" x14ac:dyDescent="0.2"/>
    <row r="848" ht="12.95" customHeight="1" x14ac:dyDescent="0.2"/>
    <row r="849" ht="12.95" customHeight="1" x14ac:dyDescent="0.2"/>
    <row r="850" ht="12.95" customHeight="1" x14ac:dyDescent="0.2"/>
    <row r="851" ht="12.95" customHeight="1" x14ac:dyDescent="0.2"/>
    <row r="852" ht="12.95" customHeight="1" x14ac:dyDescent="0.2"/>
    <row r="853" ht="12.95" customHeight="1" x14ac:dyDescent="0.2"/>
    <row r="854" ht="12.95" customHeight="1" x14ac:dyDescent="0.2"/>
    <row r="855" ht="12.95" customHeight="1" x14ac:dyDescent="0.2"/>
    <row r="856" ht="12.95" customHeight="1" x14ac:dyDescent="0.2"/>
    <row r="857" ht="12.95" customHeight="1" x14ac:dyDescent="0.2"/>
    <row r="858" ht="12.95" customHeight="1" x14ac:dyDescent="0.2"/>
    <row r="859" ht="12.95" customHeight="1" x14ac:dyDescent="0.2"/>
    <row r="860" ht="12.95" customHeight="1" x14ac:dyDescent="0.2"/>
    <row r="861" ht="12.95" customHeight="1" x14ac:dyDescent="0.2"/>
    <row r="862" ht="12.95" customHeight="1" x14ac:dyDescent="0.2"/>
    <row r="863" ht="12.95" customHeight="1" x14ac:dyDescent="0.2"/>
    <row r="864" ht="12.95" customHeight="1" x14ac:dyDescent="0.2"/>
    <row r="865" ht="12.95" customHeight="1" x14ac:dyDescent="0.2"/>
    <row r="866" ht="12.95" customHeight="1" x14ac:dyDescent="0.2"/>
    <row r="867" ht="12.95" customHeight="1" x14ac:dyDescent="0.2"/>
    <row r="868" ht="12.95" customHeight="1" x14ac:dyDescent="0.2"/>
    <row r="869" ht="12.95" customHeight="1" x14ac:dyDescent="0.2"/>
    <row r="870" ht="12.95" customHeight="1" x14ac:dyDescent="0.2"/>
    <row r="871" ht="12.95" customHeight="1" x14ac:dyDescent="0.2"/>
    <row r="872" ht="12.95" customHeight="1" x14ac:dyDescent="0.2"/>
    <row r="873" ht="12.95" customHeight="1" x14ac:dyDescent="0.2"/>
    <row r="874" ht="12.95" customHeight="1" x14ac:dyDescent="0.2"/>
    <row r="875" ht="12.95" customHeight="1" x14ac:dyDescent="0.2"/>
    <row r="876" ht="12.95" customHeight="1" x14ac:dyDescent="0.2"/>
    <row r="877" ht="12.95" customHeight="1" x14ac:dyDescent="0.2"/>
    <row r="878" ht="12.95" customHeight="1" x14ac:dyDescent="0.2"/>
    <row r="879" ht="12.95" customHeight="1" x14ac:dyDescent="0.2"/>
    <row r="880" ht="12.95" customHeight="1" x14ac:dyDescent="0.2"/>
    <row r="881" ht="12.95" customHeight="1" x14ac:dyDescent="0.2"/>
    <row r="882" ht="12.95" customHeight="1" x14ac:dyDescent="0.2"/>
    <row r="883" ht="12.95" customHeight="1" x14ac:dyDescent="0.2"/>
    <row r="884" ht="12.95" customHeight="1" x14ac:dyDescent="0.2"/>
    <row r="885" ht="12.95" customHeight="1" x14ac:dyDescent="0.2"/>
    <row r="886" ht="12.95" customHeight="1" x14ac:dyDescent="0.2"/>
    <row r="887" ht="12.95" customHeight="1" x14ac:dyDescent="0.2"/>
    <row r="888" ht="12.95" customHeight="1" x14ac:dyDescent="0.2"/>
    <row r="889" ht="12.95" customHeight="1" x14ac:dyDescent="0.2"/>
    <row r="890" ht="12.95" customHeight="1" x14ac:dyDescent="0.2"/>
    <row r="891" ht="12.95" customHeight="1" x14ac:dyDescent="0.2"/>
    <row r="892" ht="12.95" customHeight="1" x14ac:dyDescent="0.2"/>
    <row r="893" ht="12.95" customHeight="1" x14ac:dyDescent="0.2"/>
    <row r="894" ht="12.95" customHeight="1" x14ac:dyDescent="0.2"/>
    <row r="895" ht="12.95" customHeight="1" x14ac:dyDescent="0.2"/>
    <row r="896" ht="12.95" customHeight="1" x14ac:dyDescent="0.2"/>
    <row r="897" ht="12.95" customHeight="1" x14ac:dyDescent="0.2"/>
    <row r="898" ht="12.95" customHeight="1" x14ac:dyDescent="0.2"/>
    <row r="899" ht="12.95" customHeight="1" x14ac:dyDescent="0.2"/>
    <row r="900" ht="12.95" customHeight="1" x14ac:dyDescent="0.2"/>
    <row r="901" ht="12.95" customHeight="1" x14ac:dyDescent="0.2"/>
    <row r="902" ht="12.95" customHeight="1" x14ac:dyDescent="0.2"/>
    <row r="903" ht="12.95" customHeight="1" x14ac:dyDescent="0.2"/>
    <row r="904" ht="12.95" customHeight="1" x14ac:dyDescent="0.2"/>
    <row r="905" ht="12.95" customHeight="1" x14ac:dyDescent="0.2"/>
    <row r="906" ht="12.95" customHeight="1" x14ac:dyDescent="0.2"/>
    <row r="907" ht="12.95" customHeight="1" x14ac:dyDescent="0.2"/>
    <row r="908" ht="12.95" customHeight="1" x14ac:dyDescent="0.2"/>
    <row r="909" ht="12.95" customHeight="1" x14ac:dyDescent="0.2"/>
    <row r="910" ht="12.95" customHeight="1" x14ac:dyDescent="0.2"/>
    <row r="911" ht="12.95" customHeight="1" x14ac:dyDescent="0.2"/>
    <row r="912" ht="12.95" customHeight="1" x14ac:dyDescent="0.2"/>
    <row r="913" ht="12.95" customHeight="1" x14ac:dyDescent="0.2"/>
    <row r="914" ht="12.95" customHeight="1" x14ac:dyDescent="0.2"/>
    <row r="915" ht="12.95" customHeight="1" x14ac:dyDescent="0.2"/>
    <row r="916" ht="12.95" customHeight="1" x14ac:dyDescent="0.2"/>
    <row r="917" ht="12.95" customHeight="1" x14ac:dyDescent="0.2"/>
    <row r="918" ht="12.95" customHeight="1" x14ac:dyDescent="0.2"/>
    <row r="919" ht="12.95" customHeight="1" x14ac:dyDescent="0.2"/>
    <row r="920" ht="12.95" customHeight="1" x14ac:dyDescent="0.2"/>
    <row r="921" ht="12.95" customHeight="1" x14ac:dyDescent="0.2"/>
    <row r="922" ht="12.95" customHeight="1" x14ac:dyDescent="0.2"/>
    <row r="923" ht="12.95" customHeight="1" x14ac:dyDescent="0.2"/>
    <row r="924" ht="12.95" customHeight="1" x14ac:dyDescent="0.2"/>
    <row r="925" ht="12.95" customHeight="1" x14ac:dyDescent="0.2"/>
    <row r="926" ht="12.95" customHeight="1" x14ac:dyDescent="0.2"/>
    <row r="927" ht="12.95" customHeight="1" x14ac:dyDescent="0.2"/>
    <row r="928" ht="12.95" customHeight="1" x14ac:dyDescent="0.2"/>
    <row r="929" ht="12.95" customHeight="1" x14ac:dyDescent="0.2"/>
    <row r="930" ht="12.95" customHeight="1" x14ac:dyDescent="0.2"/>
    <row r="931" ht="12.95" customHeight="1" x14ac:dyDescent="0.2"/>
    <row r="932" ht="12.95" customHeight="1" x14ac:dyDescent="0.2"/>
    <row r="933" ht="12.95" customHeight="1" x14ac:dyDescent="0.2"/>
    <row r="934" ht="12.95" customHeight="1" x14ac:dyDescent="0.2"/>
    <row r="935" ht="12.95" customHeight="1" x14ac:dyDescent="0.2"/>
    <row r="936" ht="12.95" customHeight="1" x14ac:dyDescent="0.2"/>
    <row r="937" ht="12.95" customHeight="1" x14ac:dyDescent="0.2"/>
    <row r="938" ht="12.95" customHeight="1" x14ac:dyDescent="0.2"/>
    <row r="939" ht="12.95" customHeight="1" x14ac:dyDescent="0.2"/>
    <row r="940" ht="12.95" customHeight="1" x14ac:dyDescent="0.2"/>
    <row r="941" ht="12.95" customHeight="1" x14ac:dyDescent="0.2"/>
    <row r="942" ht="12.95" customHeight="1" x14ac:dyDescent="0.2"/>
    <row r="943" ht="12.95" customHeight="1" x14ac:dyDescent="0.2"/>
    <row r="944" ht="12.95" customHeight="1" x14ac:dyDescent="0.2"/>
    <row r="945" ht="12.95" customHeight="1" x14ac:dyDescent="0.2"/>
    <row r="946" ht="12.95" customHeight="1" x14ac:dyDescent="0.2"/>
    <row r="947" ht="12.95" customHeight="1" x14ac:dyDescent="0.2"/>
    <row r="948" ht="12.95" customHeight="1" x14ac:dyDescent="0.2"/>
    <row r="949" ht="12.95" customHeight="1" x14ac:dyDescent="0.2"/>
    <row r="950" ht="12.95" customHeight="1" x14ac:dyDescent="0.2"/>
    <row r="951" ht="12.95" customHeight="1" x14ac:dyDescent="0.2"/>
    <row r="952" ht="12.95" customHeight="1" x14ac:dyDescent="0.2"/>
    <row r="953" ht="12.95" customHeight="1" x14ac:dyDescent="0.2"/>
    <row r="954" ht="12.95" customHeight="1" x14ac:dyDescent="0.2"/>
    <row r="955" ht="12.95" customHeight="1" x14ac:dyDescent="0.2"/>
    <row r="956" ht="12.95" customHeight="1" x14ac:dyDescent="0.2"/>
    <row r="957" ht="12.95" customHeight="1" x14ac:dyDescent="0.2"/>
    <row r="958" ht="12.95" customHeight="1" x14ac:dyDescent="0.2"/>
    <row r="959" ht="12.95" customHeight="1" x14ac:dyDescent="0.2"/>
    <row r="960" ht="12.95" customHeight="1" x14ac:dyDescent="0.2"/>
    <row r="961" ht="12.95" customHeight="1" x14ac:dyDescent="0.2"/>
    <row r="962" ht="12.95" customHeight="1" x14ac:dyDescent="0.2"/>
    <row r="963" ht="12.95" customHeight="1" x14ac:dyDescent="0.2"/>
    <row r="964" ht="12.95" customHeight="1" x14ac:dyDescent="0.2"/>
    <row r="965" ht="12.95" customHeight="1" x14ac:dyDescent="0.2"/>
    <row r="966" ht="12.95" customHeight="1" x14ac:dyDescent="0.2"/>
    <row r="967" ht="12.95" customHeight="1" x14ac:dyDescent="0.2"/>
    <row r="968" ht="12.95" customHeight="1" x14ac:dyDescent="0.2"/>
    <row r="969" ht="12.95" customHeight="1" x14ac:dyDescent="0.2"/>
    <row r="970" ht="12.95" customHeight="1" x14ac:dyDescent="0.2"/>
    <row r="971" ht="12.95" customHeight="1" x14ac:dyDescent="0.2"/>
    <row r="972" ht="12.95" customHeight="1" x14ac:dyDescent="0.2"/>
    <row r="973" ht="12.95" customHeight="1" x14ac:dyDescent="0.2"/>
    <row r="974" ht="12.95" customHeight="1" x14ac:dyDescent="0.2"/>
    <row r="975" ht="12.95" customHeight="1" x14ac:dyDescent="0.2"/>
    <row r="976" ht="12.95" customHeight="1" x14ac:dyDescent="0.2"/>
    <row r="977" ht="12.95" customHeight="1" x14ac:dyDescent="0.2"/>
    <row r="978" ht="12.95" customHeight="1" x14ac:dyDescent="0.2"/>
    <row r="979" ht="12.95" customHeight="1" x14ac:dyDescent="0.2"/>
    <row r="980" ht="12.95" customHeight="1" x14ac:dyDescent="0.2"/>
    <row r="981" ht="12.95" customHeight="1" x14ac:dyDescent="0.2"/>
    <row r="982" ht="12.95" customHeight="1" x14ac:dyDescent="0.2"/>
    <row r="983" ht="12.95" customHeight="1" x14ac:dyDescent="0.2"/>
    <row r="984" ht="12.95" customHeight="1" x14ac:dyDescent="0.2"/>
    <row r="985" ht="12.95" customHeight="1" x14ac:dyDescent="0.2"/>
    <row r="986" ht="12.95" customHeight="1" x14ac:dyDescent="0.2"/>
    <row r="987" ht="12.95" customHeight="1" x14ac:dyDescent="0.2"/>
    <row r="988" ht="12.95" customHeight="1" x14ac:dyDescent="0.2"/>
    <row r="989" ht="12.95" customHeight="1" x14ac:dyDescent="0.2"/>
    <row r="990" ht="12.95" customHeight="1" x14ac:dyDescent="0.2"/>
    <row r="991" ht="12.95" customHeight="1" x14ac:dyDescent="0.2"/>
    <row r="992" ht="12.95" customHeight="1" x14ac:dyDescent="0.2"/>
    <row r="993" ht="12.95" customHeight="1" x14ac:dyDescent="0.2"/>
    <row r="994" ht="12.95" customHeight="1" x14ac:dyDescent="0.2"/>
    <row r="995" ht="12.95" customHeight="1" x14ac:dyDescent="0.2"/>
    <row r="996" ht="12.95" customHeight="1" x14ac:dyDescent="0.2"/>
    <row r="997" ht="12.95" customHeight="1" x14ac:dyDescent="0.2"/>
    <row r="998" ht="12.95" customHeight="1" x14ac:dyDescent="0.2"/>
    <row r="999" ht="12.95" customHeight="1" x14ac:dyDescent="0.2"/>
    <row r="1000" ht="12.95" customHeight="1" x14ac:dyDescent="0.2"/>
    <row r="1001" ht="12.95" customHeight="1" x14ac:dyDescent="0.2"/>
    <row r="1002" ht="12.95" customHeight="1" x14ac:dyDescent="0.2"/>
    <row r="1003" ht="12.95" customHeight="1" x14ac:dyDescent="0.2"/>
    <row r="1004" ht="12.95" customHeight="1" x14ac:dyDescent="0.2"/>
    <row r="1005" ht="12.95" customHeight="1" x14ac:dyDescent="0.2"/>
    <row r="1006" ht="12.95" customHeight="1" x14ac:dyDescent="0.2"/>
    <row r="1007" ht="12.95" customHeight="1" x14ac:dyDescent="0.2"/>
    <row r="1008" ht="12.95" customHeight="1" x14ac:dyDescent="0.2"/>
    <row r="1009" ht="12.95" customHeight="1" x14ac:dyDescent="0.2"/>
    <row r="1010" ht="12.95" customHeight="1" x14ac:dyDescent="0.2"/>
    <row r="1011" ht="12.95" customHeight="1" x14ac:dyDescent="0.2"/>
    <row r="1012" ht="12.95" customHeight="1" x14ac:dyDescent="0.2"/>
    <row r="1013" ht="12.95" customHeight="1" x14ac:dyDescent="0.2"/>
    <row r="1014" ht="12.95" customHeight="1" x14ac:dyDescent="0.2"/>
    <row r="1015" ht="12.95" customHeight="1" x14ac:dyDescent="0.2"/>
    <row r="1016" ht="12.95" customHeight="1" x14ac:dyDescent="0.2"/>
    <row r="1017" ht="12.95" customHeight="1" x14ac:dyDescent="0.2"/>
    <row r="1018" ht="12.95" customHeight="1" x14ac:dyDescent="0.2"/>
    <row r="1019" ht="12.95" customHeight="1" x14ac:dyDescent="0.2"/>
    <row r="1020" ht="12.95" customHeight="1" x14ac:dyDescent="0.2"/>
    <row r="1021" ht="12.95" customHeight="1" x14ac:dyDescent="0.2"/>
    <row r="1022" ht="12.95" customHeight="1" x14ac:dyDescent="0.2"/>
    <row r="1023" ht="12.95" customHeight="1" x14ac:dyDescent="0.2"/>
    <row r="1024" ht="12.95" customHeight="1" x14ac:dyDescent="0.2"/>
    <row r="1025" ht="12.95" customHeight="1" x14ac:dyDescent="0.2"/>
    <row r="1026" ht="12.95" customHeight="1" x14ac:dyDescent="0.2"/>
    <row r="1027" ht="12.95" customHeight="1" x14ac:dyDescent="0.2"/>
    <row r="1028" ht="12.95" customHeight="1" x14ac:dyDescent="0.2"/>
    <row r="1029" ht="12.95" customHeight="1" x14ac:dyDescent="0.2"/>
    <row r="1030" ht="12.95" customHeight="1" x14ac:dyDescent="0.2"/>
    <row r="1031" ht="12.95" customHeight="1" x14ac:dyDescent="0.2"/>
    <row r="1032" ht="12.95" customHeight="1" x14ac:dyDescent="0.2"/>
    <row r="1033" ht="12.95" customHeight="1" x14ac:dyDescent="0.2"/>
    <row r="1034" ht="12.95" customHeight="1" x14ac:dyDescent="0.2"/>
    <row r="1035" ht="12.95" customHeight="1" x14ac:dyDescent="0.2"/>
    <row r="1036" ht="12.95" customHeight="1" x14ac:dyDescent="0.2"/>
    <row r="1037" ht="12.95" customHeight="1" x14ac:dyDescent="0.2"/>
    <row r="1038" ht="12.95" customHeight="1" x14ac:dyDescent="0.2"/>
    <row r="1039" ht="12.95" customHeight="1" x14ac:dyDescent="0.2"/>
    <row r="1040" ht="12.95" customHeight="1" x14ac:dyDescent="0.2"/>
    <row r="1041" ht="12.95" customHeight="1" x14ac:dyDescent="0.2"/>
    <row r="1042" ht="12.95" customHeight="1" x14ac:dyDescent="0.2"/>
    <row r="1043" ht="12.95" customHeight="1" x14ac:dyDescent="0.2"/>
    <row r="1044" ht="12.95" customHeight="1" x14ac:dyDescent="0.2"/>
    <row r="1045" ht="12.95" customHeight="1" x14ac:dyDescent="0.2"/>
    <row r="1046" ht="12.95" customHeight="1" x14ac:dyDescent="0.2"/>
    <row r="1047" ht="12.95" customHeight="1" x14ac:dyDescent="0.2"/>
    <row r="1048" ht="12.95" customHeight="1" x14ac:dyDescent="0.2"/>
    <row r="1049" ht="12.95" customHeight="1" x14ac:dyDescent="0.2"/>
    <row r="1050" ht="12.95" customHeight="1" x14ac:dyDescent="0.2"/>
    <row r="1051" ht="12.95" customHeight="1" x14ac:dyDescent="0.2"/>
    <row r="1052" ht="12.95" customHeight="1" x14ac:dyDescent="0.2"/>
    <row r="1053" ht="12.95" customHeight="1" x14ac:dyDescent="0.2"/>
    <row r="1054" ht="12.95" customHeight="1" x14ac:dyDescent="0.2"/>
    <row r="1055" ht="12.95" customHeight="1" x14ac:dyDescent="0.2"/>
    <row r="1056" ht="12.95" customHeight="1" x14ac:dyDescent="0.2"/>
    <row r="1057" ht="12.95" customHeight="1" x14ac:dyDescent="0.2"/>
    <row r="1058" ht="12.95" customHeight="1" x14ac:dyDescent="0.2"/>
    <row r="1059" ht="12.95" customHeight="1" x14ac:dyDescent="0.2"/>
    <row r="1060" ht="12.95" customHeight="1" x14ac:dyDescent="0.2"/>
    <row r="1061" ht="12.95" customHeight="1" x14ac:dyDescent="0.2"/>
    <row r="1062" ht="12.95" customHeight="1" x14ac:dyDescent="0.2"/>
    <row r="1063" ht="12.95" customHeight="1" x14ac:dyDescent="0.2"/>
    <row r="1064" ht="12.95" customHeight="1" x14ac:dyDescent="0.2"/>
    <row r="1065" ht="12.95" customHeight="1" x14ac:dyDescent="0.2"/>
    <row r="1066" ht="12.95" customHeight="1" x14ac:dyDescent="0.2"/>
    <row r="1067" ht="12.95" customHeight="1" x14ac:dyDescent="0.2"/>
    <row r="1068" ht="12.95" customHeight="1" x14ac:dyDescent="0.2"/>
    <row r="1069" ht="12.95" customHeight="1" x14ac:dyDescent="0.2"/>
    <row r="1070" ht="12.95" customHeight="1" x14ac:dyDescent="0.2"/>
    <row r="1071" ht="12.95" customHeight="1" x14ac:dyDescent="0.2"/>
    <row r="1072" ht="12.95" customHeight="1" x14ac:dyDescent="0.2"/>
    <row r="1073" ht="12.95" customHeight="1" x14ac:dyDescent="0.2"/>
    <row r="1074" ht="12.95" customHeight="1" x14ac:dyDescent="0.2"/>
    <row r="1075" ht="12.95" customHeight="1" x14ac:dyDescent="0.2"/>
    <row r="1076" ht="12.95" customHeight="1" x14ac:dyDescent="0.2"/>
    <row r="1077" ht="12.95" customHeight="1" x14ac:dyDescent="0.2"/>
    <row r="1078" ht="12.95" customHeight="1" x14ac:dyDescent="0.2"/>
    <row r="1079" ht="12.95" customHeight="1" x14ac:dyDescent="0.2"/>
    <row r="1080" ht="12.95" customHeight="1" x14ac:dyDescent="0.2"/>
    <row r="1081" ht="12.95" customHeight="1" x14ac:dyDescent="0.2"/>
    <row r="1082" ht="12.95" customHeight="1" x14ac:dyDescent="0.2"/>
    <row r="1083" ht="12.95" customHeight="1" x14ac:dyDescent="0.2"/>
    <row r="1084" ht="12.95" customHeight="1" x14ac:dyDescent="0.2"/>
    <row r="1085" ht="12.95" customHeight="1" x14ac:dyDescent="0.2"/>
    <row r="1086" ht="12.95" customHeight="1" x14ac:dyDescent="0.2"/>
    <row r="1087" ht="12.95" customHeight="1" x14ac:dyDescent="0.2"/>
    <row r="1088" ht="12.95" customHeight="1" x14ac:dyDescent="0.2"/>
    <row r="1089" ht="12.95" customHeight="1" x14ac:dyDescent="0.2"/>
    <row r="1090" ht="12.95" customHeight="1" x14ac:dyDescent="0.2"/>
    <row r="1091" ht="12.95" customHeight="1" x14ac:dyDescent="0.2"/>
    <row r="1092" ht="12.95" customHeight="1" x14ac:dyDescent="0.2"/>
    <row r="1093" ht="12.95" customHeight="1" x14ac:dyDescent="0.2"/>
    <row r="1094" ht="12.95" customHeight="1" x14ac:dyDescent="0.2"/>
    <row r="1095" ht="12.95" customHeight="1" x14ac:dyDescent="0.2"/>
    <row r="1096" ht="12.95" customHeight="1" x14ac:dyDescent="0.2"/>
    <row r="1097" ht="12.95" customHeight="1" x14ac:dyDescent="0.2"/>
    <row r="1098" ht="12.95" customHeight="1" x14ac:dyDescent="0.2"/>
    <row r="1099" ht="12.95" customHeight="1" x14ac:dyDescent="0.2"/>
    <row r="1100" ht="12.95" customHeight="1" x14ac:dyDescent="0.2"/>
    <row r="1101" ht="12.95" customHeight="1" x14ac:dyDescent="0.2"/>
    <row r="1102" ht="12.95" customHeight="1" x14ac:dyDescent="0.2"/>
    <row r="1103" ht="12.95" customHeight="1" x14ac:dyDescent="0.2"/>
    <row r="1104" ht="12.95" customHeight="1" x14ac:dyDescent="0.2"/>
    <row r="1105" ht="12.95" customHeight="1" x14ac:dyDescent="0.2"/>
    <row r="1106" ht="12.95" customHeight="1" x14ac:dyDescent="0.2"/>
    <row r="1107" ht="12.95" customHeight="1" x14ac:dyDescent="0.2"/>
    <row r="1108" ht="12.95" customHeight="1" x14ac:dyDescent="0.2"/>
    <row r="1109" ht="12.95" customHeight="1" x14ac:dyDescent="0.2"/>
    <row r="1110" ht="12.95" customHeight="1" x14ac:dyDescent="0.2"/>
    <row r="1111" ht="12.95" customHeight="1" x14ac:dyDescent="0.2"/>
    <row r="1112" ht="12.95" customHeight="1" x14ac:dyDescent="0.2"/>
    <row r="1113" ht="12.95" customHeight="1" x14ac:dyDescent="0.2"/>
    <row r="1114" ht="12.95" customHeight="1" x14ac:dyDescent="0.2"/>
    <row r="1115" ht="12.95" customHeight="1" x14ac:dyDescent="0.2"/>
    <row r="1116" ht="12.95" customHeight="1" x14ac:dyDescent="0.2"/>
    <row r="1117" ht="12.95" customHeight="1" x14ac:dyDescent="0.2"/>
    <row r="1118" ht="12.95" customHeight="1" x14ac:dyDescent="0.2"/>
    <row r="1119" ht="12.95" customHeight="1" x14ac:dyDescent="0.2"/>
    <row r="1120" ht="12.95" customHeight="1" x14ac:dyDescent="0.2"/>
    <row r="1121" ht="12.95" customHeight="1" x14ac:dyDescent="0.2"/>
    <row r="1122" ht="12.95" customHeight="1" x14ac:dyDescent="0.2"/>
    <row r="1123" ht="12.95" customHeight="1" x14ac:dyDescent="0.2"/>
    <row r="1124" ht="12.95" customHeight="1" x14ac:dyDescent="0.2"/>
    <row r="1125" ht="12.95" customHeight="1" x14ac:dyDescent="0.2"/>
    <row r="1126" ht="12.95" customHeight="1" x14ac:dyDescent="0.2"/>
    <row r="1127" ht="12.95" customHeight="1" x14ac:dyDescent="0.2"/>
    <row r="1128" ht="12.95" customHeight="1" x14ac:dyDescent="0.2"/>
    <row r="1129" ht="12.95" customHeight="1" x14ac:dyDescent="0.2"/>
    <row r="1130" ht="12.95" customHeight="1" x14ac:dyDescent="0.2"/>
    <row r="1131" ht="12.95" customHeight="1" x14ac:dyDescent="0.2"/>
    <row r="1132" ht="12.95" customHeight="1" x14ac:dyDescent="0.2"/>
    <row r="1133" ht="12.95" customHeight="1" x14ac:dyDescent="0.2"/>
    <row r="1134" ht="12.95" customHeight="1" x14ac:dyDescent="0.2"/>
    <row r="1135" ht="12.95" customHeight="1" x14ac:dyDescent="0.2"/>
    <row r="1136" ht="12.95" customHeight="1" x14ac:dyDescent="0.2"/>
    <row r="1137" ht="12.95" customHeight="1" x14ac:dyDescent="0.2"/>
    <row r="1138" ht="12.95" customHeight="1" x14ac:dyDescent="0.2"/>
    <row r="1139" ht="12.95" customHeight="1" x14ac:dyDescent="0.2"/>
    <row r="1140" ht="12.95" customHeight="1" x14ac:dyDescent="0.2"/>
    <row r="1141" ht="12.95" customHeight="1" x14ac:dyDescent="0.2"/>
    <row r="1142" ht="12.95" customHeight="1" x14ac:dyDescent="0.2"/>
    <row r="1143" ht="12.95" customHeight="1" x14ac:dyDescent="0.2"/>
    <row r="1144" ht="12.95" customHeight="1" x14ac:dyDescent="0.2"/>
    <row r="1145" ht="12.95" customHeight="1" x14ac:dyDescent="0.2"/>
    <row r="1146" ht="12.95" customHeight="1" x14ac:dyDescent="0.2"/>
    <row r="1147" ht="12.95" customHeight="1" x14ac:dyDescent="0.2"/>
    <row r="1148" ht="12.95" customHeight="1" x14ac:dyDescent="0.2"/>
    <row r="1149" ht="12.95" customHeight="1" x14ac:dyDescent="0.2"/>
    <row r="1150" ht="12.95" customHeight="1" x14ac:dyDescent="0.2"/>
    <row r="1151" ht="12.95" customHeight="1" x14ac:dyDescent="0.2"/>
    <row r="1152" ht="12.95" customHeight="1" x14ac:dyDescent="0.2"/>
    <row r="1153" ht="12.95" customHeight="1" x14ac:dyDescent="0.2"/>
    <row r="1154" ht="12.95" customHeight="1" x14ac:dyDescent="0.2"/>
    <row r="1155" ht="12.95" customHeight="1" x14ac:dyDescent="0.2"/>
    <row r="1156" ht="12.95" customHeight="1" x14ac:dyDescent="0.2"/>
    <row r="1157" ht="12.95" customHeight="1" x14ac:dyDescent="0.2"/>
    <row r="1158" ht="12.95" customHeight="1" x14ac:dyDescent="0.2"/>
    <row r="1159" ht="12.95" customHeight="1" x14ac:dyDescent="0.2"/>
    <row r="1160" ht="12.95" customHeight="1" x14ac:dyDescent="0.2"/>
    <row r="1161" ht="12.95" customHeight="1" x14ac:dyDescent="0.2"/>
    <row r="1162" ht="12.95" customHeight="1" x14ac:dyDescent="0.2"/>
    <row r="1163" ht="12.95" customHeight="1" x14ac:dyDescent="0.2"/>
    <row r="1164" ht="12.95" customHeight="1" x14ac:dyDescent="0.2"/>
    <row r="1165" ht="12.95" customHeight="1" x14ac:dyDescent="0.2"/>
    <row r="1166" ht="12.95" customHeight="1" x14ac:dyDescent="0.2"/>
    <row r="1167" ht="12.95" customHeight="1" x14ac:dyDescent="0.2"/>
    <row r="1168" ht="12.95" customHeight="1" x14ac:dyDescent="0.2"/>
    <row r="1169" ht="12.95" customHeight="1" x14ac:dyDescent="0.2"/>
    <row r="1170" ht="12.95" customHeight="1" x14ac:dyDescent="0.2"/>
    <row r="1171" ht="12.95" customHeight="1" x14ac:dyDescent="0.2"/>
    <row r="1172" ht="12.95" customHeight="1" x14ac:dyDescent="0.2"/>
    <row r="1173" ht="12.95" customHeight="1" x14ac:dyDescent="0.2"/>
    <row r="1174" ht="12.95" customHeight="1" x14ac:dyDescent="0.2"/>
    <row r="1175" ht="12.95" customHeight="1" x14ac:dyDescent="0.2"/>
    <row r="1176" ht="12.95" customHeight="1" x14ac:dyDescent="0.2"/>
    <row r="1177" ht="12.95" customHeight="1" x14ac:dyDescent="0.2"/>
    <row r="1178" ht="12.95" customHeight="1" x14ac:dyDescent="0.2"/>
    <row r="1179" ht="12.95" customHeight="1" x14ac:dyDescent="0.2"/>
    <row r="1180" ht="12.95" customHeight="1" x14ac:dyDescent="0.2"/>
    <row r="1181" ht="12.95" customHeight="1" x14ac:dyDescent="0.2"/>
    <row r="1182" ht="12.95" customHeight="1" x14ac:dyDescent="0.2"/>
    <row r="1183" ht="12.95" customHeight="1" x14ac:dyDescent="0.2"/>
    <row r="1184" ht="12.95" customHeight="1" x14ac:dyDescent="0.2"/>
    <row r="1185" ht="12.95" customHeight="1" x14ac:dyDescent="0.2"/>
    <row r="1186" ht="12.95" customHeight="1" x14ac:dyDescent="0.2"/>
    <row r="1187" ht="12.95" customHeight="1" x14ac:dyDescent="0.2"/>
    <row r="1188" ht="12.95" customHeight="1" x14ac:dyDescent="0.2"/>
    <row r="1189" ht="12.95" customHeight="1" x14ac:dyDescent="0.2"/>
    <row r="1190" ht="12.95" customHeight="1" x14ac:dyDescent="0.2"/>
    <row r="1191" ht="12.95" customHeight="1" x14ac:dyDescent="0.2"/>
    <row r="1192" ht="12.95" customHeight="1" x14ac:dyDescent="0.2"/>
    <row r="1193" ht="12.95" customHeight="1" x14ac:dyDescent="0.2"/>
    <row r="1194" ht="12.95" customHeight="1" x14ac:dyDescent="0.2"/>
    <row r="1195" ht="12.95" customHeight="1" x14ac:dyDescent="0.2"/>
    <row r="1196" ht="12.95" customHeight="1" x14ac:dyDescent="0.2"/>
    <row r="1197" ht="12.95" customHeight="1" x14ac:dyDescent="0.2"/>
    <row r="1198" ht="12.95" customHeight="1" x14ac:dyDescent="0.2"/>
    <row r="1199" ht="12.95" customHeight="1" x14ac:dyDescent="0.2"/>
    <row r="1200" ht="12.95" customHeight="1" x14ac:dyDescent="0.2"/>
    <row r="1201" ht="12.95" customHeight="1" x14ac:dyDescent="0.2"/>
    <row r="1202" ht="12.95" customHeight="1" x14ac:dyDescent="0.2"/>
    <row r="1203" ht="12.95" customHeight="1" x14ac:dyDescent="0.2"/>
    <row r="1204" ht="12.95" customHeight="1" x14ac:dyDescent="0.2"/>
    <row r="1205" ht="12.95" customHeight="1" x14ac:dyDescent="0.2"/>
    <row r="1206" ht="12.95" customHeight="1" x14ac:dyDescent="0.2"/>
    <row r="1207" ht="12.95" customHeight="1" x14ac:dyDescent="0.2"/>
    <row r="1208" ht="12.95" customHeight="1" x14ac:dyDescent="0.2"/>
    <row r="1209" ht="12.95" customHeight="1" x14ac:dyDescent="0.2"/>
    <row r="1210" ht="12.95" customHeight="1" x14ac:dyDescent="0.2"/>
    <row r="1211" ht="12.95" customHeight="1" x14ac:dyDescent="0.2"/>
    <row r="1212" ht="12.95" customHeight="1" x14ac:dyDescent="0.2"/>
    <row r="1213" ht="12.95" customHeight="1" x14ac:dyDescent="0.2"/>
    <row r="1214" ht="12.95" customHeight="1" x14ac:dyDescent="0.2"/>
    <row r="1215" ht="12.95" customHeight="1" x14ac:dyDescent="0.2"/>
    <row r="1216" ht="12.95" customHeight="1" x14ac:dyDescent="0.2"/>
    <row r="1217" ht="12.95" customHeight="1" x14ac:dyDescent="0.2"/>
    <row r="1218" ht="12.95" customHeight="1" x14ac:dyDescent="0.2"/>
    <row r="1219" ht="12.95" customHeight="1" x14ac:dyDescent="0.2"/>
    <row r="1220" ht="12.95" customHeight="1" x14ac:dyDescent="0.2"/>
    <row r="1221" ht="12.95" customHeight="1" x14ac:dyDescent="0.2"/>
    <row r="1222" ht="12.95" customHeight="1" x14ac:dyDescent="0.2"/>
    <row r="1223" ht="12.95" customHeight="1" x14ac:dyDescent="0.2"/>
    <row r="1224" ht="12.95" customHeight="1" x14ac:dyDescent="0.2"/>
    <row r="1225" ht="12.95" customHeight="1" x14ac:dyDescent="0.2"/>
    <row r="1226" ht="12.95" customHeight="1" x14ac:dyDescent="0.2"/>
    <row r="1227" ht="12.95" customHeight="1" x14ac:dyDescent="0.2"/>
    <row r="1228" ht="12.95" customHeight="1" x14ac:dyDescent="0.2"/>
    <row r="1229" ht="12.95" customHeight="1" x14ac:dyDescent="0.2"/>
    <row r="1230" ht="12.95" customHeight="1" x14ac:dyDescent="0.2"/>
    <row r="1231" ht="12.95" customHeight="1" x14ac:dyDescent="0.2"/>
    <row r="1232" ht="12.95" customHeight="1" x14ac:dyDescent="0.2"/>
    <row r="1233" ht="12.95" customHeight="1" x14ac:dyDescent="0.2"/>
    <row r="1234" ht="12.95" customHeight="1" x14ac:dyDescent="0.2"/>
    <row r="1235" ht="12.95" customHeight="1" x14ac:dyDescent="0.2"/>
    <row r="1236" ht="12.95" customHeight="1" x14ac:dyDescent="0.2"/>
    <row r="1237" ht="12.95" customHeight="1" x14ac:dyDescent="0.2"/>
    <row r="1238" ht="12.95" customHeight="1" x14ac:dyDescent="0.2"/>
    <row r="1239" ht="12.95" customHeight="1" x14ac:dyDescent="0.2"/>
    <row r="1240" ht="12.95" customHeight="1" x14ac:dyDescent="0.2"/>
    <row r="1241" ht="12.95" customHeight="1" x14ac:dyDescent="0.2"/>
    <row r="1242" ht="12.95" customHeight="1" x14ac:dyDescent="0.2"/>
    <row r="1243" ht="12.95" customHeight="1" x14ac:dyDescent="0.2"/>
    <row r="1244" ht="12.95" customHeight="1" x14ac:dyDescent="0.2"/>
    <row r="1245" ht="12.95" customHeight="1" x14ac:dyDescent="0.2"/>
    <row r="1246" ht="12.95" customHeight="1" x14ac:dyDescent="0.2"/>
    <row r="1247" ht="12.95" customHeight="1" x14ac:dyDescent="0.2"/>
    <row r="1248" ht="12.95" customHeight="1" x14ac:dyDescent="0.2"/>
    <row r="1249" ht="12.95" customHeight="1" x14ac:dyDescent="0.2"/>
    <row r="1250" ht="12.95" customHeight="1" x14ac:dyDescent="0.2"/>
    <row r="1251" ht="12.95" customHeight="1" x14ac:dyDescent="0.2"/>
    <row r="1252" ht="12.95" customHeight="1" x14ac:dyDescent="0.2"/>
    <row r="1253" ht="12.95" customHeight="1" x14ac:dyDescent="0.2"/>
    <row r="1254" ht="12.95" customHeight="1" x14ac:dyDescent="0.2"/>
    <row r="1255" ht="12.95" customHeight="1" x14ac:dyDescent="0.2"/>
    <row r="1256" ht="12.95" customHeight="1" x14ac:dyDescent="0.2"/>
    <row r="1257" ht="12.95" customHeight="1" x14ac:dyDescent="0.2"/>
    <row r="1258" ht="12.95" customHeight="1" x14ac:dyDescent="0.2"/>
    <row r="1259" ht="12.95" customHeight="1" x14ac:dyDescent="0.2"/>
    <row r="1260" ht="12.95" customHeight="1" x14ac:dyDescent="0.2"/>
    <row r="1261" ht="12.95" customHeight="1" x14ac:dyDescent="0.2"/>
    <row r="1262" ht="12.95" customHeight="1" x14ac:dyDescent="0.2"/>
    <row r="1263" ht="12.95" customHeight="1" x14ac:dyDescent="0.2"/>
    <row r="1264" ht="12.95" customHeight="1" x14ac:dyDescent="0.2"/>
    <row r="1265" ht="12.95" customHeight="1" x14ac:dyDescent="0.2"/>
    <row r="1266" ht="12.95" customHeight="1" x14ac:dyDescent="0.2"/>
    <row r="1267" ht="12.95" customHeight="1" x14ac:dyDescent="0.2"/>
    <row r="1268" ht="12.95" customHeight="1" x14ac:dyDescent="0.2"/>
    <row r="1269" ht="12.95" customHeight="1" x14ac:dyDescent="0.2"/>
    <row r="1270" ht="12.95" customHeight="1" x14ac:dyDescent="0.2"/>
    <row r="1271" ht="12.95" customHeight="1" x14ac:dyDescent="0.2"/>
    <row r="1272" ht="12.95" customHeight="1" x14ac:dyDescent="0.2"/>
    <row r="1273" ht="12.95" customHeight="1" x14ac:dyDescent="0.2"/>
    <row r="1274" ht="12.95" customHeight="1" x14ac:dyDescent="0.2"/>
    <row r="1275" ht="12.95" customHeight="1" x14ac:dyDescent="0.2"/>
    <row r="1276" ht="12.95" customHeight="1" x14ac:dyDescent="0.2"/>
    <row r="1277" ht="12.95" customHeight="1" x14ac:dyDescent="0.2"/>
    <row r="1278" ht="12.95" customHeight="1" x14ac:dyDescent="0.2"/>
    <row r="1279" ht="12.95" customHeight="1" x14ac:dyDescent="0.2"/>
    <row r="1280" ht="12.95" customHeight="1" x14ac:dyDescent="0.2"/>
    <row r="1281" ht="12.95" customHeight="1" x14ac:dyDescent="0.2"/>
    <row r="1282" ht="12.95" customHeight="1" x14ac:dyDescent="0.2"/>
    <row r="1283" ht="12.95" customHeight="1" x14ac:dyDescent="0.2"/>
    <row r="1284" ht="12.95" customHeight="1" x14ac:dyDescent="0.2"/>
    <row r="1285" ht="12.95" customHeight="1" x14ac:dyDescent="0.2"/>
    <row r="1286" ht="12.95" customHeight="1" x14ac:dyDescent="0.2"/>
    <row r="1287" ht="12.95" customHeight="1" x14ac:dyDescent="0.2"/>
    <row r="1288" ht="12.95" customHeight="1" x14ac:dyDescent="0.2"/>
    <row r="1289" ht="12.95" customHeight="1" x14ac:dyDescent="0.2"/>
    <row r="1290" ht="12.95" customHeight="1" x14ac:dyDescent="0.2"/>
    <row r="1291" ht="12.95" customHeight="1" x14ac:dyDescent="0.2"/>
    <row r="1292" ht="12.95" customHeight="1" x14ac:dyDescent="0.2"/>
    <row r="1293" ht="12.95" customHeight="1" x14ac:dyDescent="0.2"/>
    <row r="1294" ht="12.95" customHeight="1" x14ac:dyDescent="0.2"/>
    <row r="1295" ht="12.95" customHeight="1" x14ac:dyDescent="0.2"/>
    <row r="1296" ht="12.95" customHeight="1" x14ac:dyDescent="0.2"/>
    <row r="1297" ht="12.95" customHeight="1" x14ac:dyDescent="0.2"/>
    <row r="1298" ht="12.95" customHeight="1" x14ac:dyDescent="0.2"/>
    <row r="1299" ht="12.95" customHeight="1" x14ac:dyDescent="0.2"/>
    <row r="1300" ht="12.95" customHeight="1" x14ac:dyDescent="0.2"/>
    <row r="1301" ht="12.95" customHeight="1" x14ac:dyDescent="0.2"/>
    <row r="1302" ht="12.95" customHeight="1" x14ac:dyDescent="0.2"/>
    <row r="1303" ht="12.95" customHeight="1" x14ac:dyDescent="0.2"/>
    <row r="1304" ht="12.95" customHeight="1" x14ac:dyDescent="0.2"/>
    <row r="1305" ht="12.95" customHeight="1" x14ac:dyDescent="0.2"/>
    <row r="1306" ht="12.95" customHeight="1" x14ac:dyDescent="0.2"/>
    <row r="1307" ht="12.95" customHeight="1" x14ac:dyDescent="0.2"/>
    <row r="1308" ht="12.95" customHeight="1" x14ac:dyDescent="0.2"/>
    <row r="1309" ht="12.95" customHeight="1" x14ac:dyDescent="0.2"/>
    <row r="1310" ht="12.95" customHeight="1" x14ac:dyDescent="0.2"/>
    <row r="1311" ht="12.95" customHeight="1" x14ac:dyDescent="0.2"/>
    <row r="1312" ht="12.95" customHeight="1" x14ac:dyDescent="0.2"/>
    <row r="1313" ht="12.95" customHeight="1" x14ac:dyDescent="0.2"/>
    <row r="1314" ht="12.95" customHeight="1" x14ac:dyDescent="0.2"/>
    <row r="1315" ht="12.95" customHeight="1" x14ac:dyDescent="0.2"/>
    <row r="1316" ht="12.95" customHeight="1" x14ac:dyDescent="0.2"/>
    <row r="1317" ht="12.95" customHeight="1" x14ac:dyDescent="0.2"/>
    <row r="1318" ht="12.95" customHeight="1" x14ac:dyDescent="0.2"/>
    <row r="1319" ht="12.95" customHeight="1" x14ac:dyDescent="0.2"/>
    <row r="1320" ht="12.95" customHeight="1" x14ac:dyDescent="0.2"/>
    <row r="1321" ht="12.95" customHeight="1" x14ac:dyDescent="0.2"/>
    <row r="1322" ht="12.95" customHeight="1" x14ac:dyDescent="0.2"/>
    <row r="1323" ht="12.95" customHeight="1" x14ac:dyDescent="0.2"/>
    <row r="1324" ht="12.95" customHeight="1" x14ac:dyDescent="0.2"/>
    <row r="1325" ht="12.95" customHeight="1" x14ac:dyDescent="0.2"/>
    <row r="1326" ht="12.95" customHeight="1" x14ac:dyDescent="0.2"/>
    <row r="1327" ht="12.95" customHeight="1" x14ac:dyDescent="0.2"/>
    <row r="1328" ht="12.95" customHeight="1" x14ac:dyDescent="0.2"/>
    <row r="1329" ht="12.95" customHeight="1" x14ac:dyDescent="0.2"/>
    <row r="1330" ht="12.95" customHeight="1" x14ac:dyDescent="0.2"/>
    <row r="1331" ht="12.95" customHeight="1" x14ac:dyDescent="0.2"/>
    <row r="1332" ht="12.95" customHeight="1" x14ac:dyDescent="0.2"/>
    <row r="1333" ht="12.95" customHeight="1" x14ac:dyDescent="0.2"/>
    <row r="1334" ht="12.95" customHeight="1" x14ac:dyDescent="0.2"/>
    <row r="1335" ht="12.95" customHeight="1" x14ac:dyDescent="0.2"/>
    <row r="1336" ht="12.95" customHeight="1" x14ac:dyDescent="0.2"/>
    <row r="1337" ht="12.95" customHeight="1" x14ac:dyDescent="0.2"/>
    <row r="1338" ht="12.95" customHeight="1" x14ac:dyDescent="0.2"/>
    <row r="1339" ht="12.95" customHeight="1" x14ac:dyDescent="0.2"/>
    <row r="1340" ht="12.95" customHeight="1" x14ac:dyDescent="0.2"/>
    <row r="1341" ht="12.95" customHeight="1" x14ac:dyDescent="0.2"/>
    <row r="1342" ht="12.95" customHeight="1" x14ac:dyDescent="0.2"/>
    <row r="1343" ht="12.95" customHeight="1" x14ac:dyDescent="0.2"/>
    <row r="1344" ht="12.95" customHeight="1" x14ac:dyDescent="0.2"/>
    <row r="1345" ht="12.95" customHeight="1" x14ac:dyDescent="0.2"/>
    <row r="1346" ht="12.95" customHeight="1" x14ac:dyDescent="0.2"/>
    <row r="1347" ht="12.95" customHeight="1" x14ac:dyDescent="0.2"/>
    <row r="1348" ht="12.95" customHeight="1" x14ac:dyDescent="0.2"/>
    <row r="1349" ht="12.95" customHeight="1" x14ac:dyDescent="0.2"/>
    <row r="1350" ht="12.95" customHeight="1" x14ac:dyDescent="0.2"/>
    <row r="1351" ht="12.95" customHeight="1" x14ac:dyDescent="0.2"/>
    <row r="1352" ht="12.95" customHeight="1" x14ac:dyDescent="0.2"/>
    <row r="1353" ht="12.95" customHeight="1" x14ac:dyDescent="0.2"/>
    <row r="1354" ht="12.95" customHeight="1" x14ac:dyDescent="0.2"/>
    <row r="1355" ht="12.95" customHeight="1" x14ac:dyDescent="0.2"/>
    <row r="1356" ht="12.95" customHeight="1" x14ac:dyDescent="0.2"/>
    <row r="1357" ht="12.95" customHeight="1" x14ac:dyDescent="0.2"/>
    <row r="1358" ht="12.95" customHeight="1" x14ac:dyDescent="0.2"/>
    <row r="1359" ht="12.95" customHeight="1" x14ac:dyDescent="0.2"/>
    <row r="1360" ht="12.95" customHeight="1" x14ac:dyDescent="0.2"/>
    <row r="1361" ht="12.95" customHeight="1" x14ac:dyDescent="0.2"/>
    <row r="1362" ht="12.95" customHeight="1" x14ac:dyDescent="0.2"/>
    <row r="1363" ht="12.95" customHeight="1" x14ac:dyDescent="0.2"/>
    <row r="1364" ht="12.95" customHeight="1" x14ac:dyDescent="0.2"/>
    <row r="1365" ht="12.95" customHeight="1" x14ac:dyDescent="0.2"/>
    <row r="1366" ht="12.95" customHeight="1" x14ac:dyDescent="0.2"/>
    <row r="1367" ht="12.95" customHeight="1" x14ac:dyDescent="0.2"/>
    <row r="1368" ht="12.95" customHeight="1" x14ac:dyDescent="0.2"/>
    <row r="1369" ht="12.95" customHeight="1" x14ac:dyDescent="0.2"/>
    <row r="1370" ht="12.95" customHeight="1" x14ac:dyDescent="0.2"/>
    <row r="1371" ht="12.95" customHeight="1" x14ac:dyDescent="0.2"/>
    <row r="1372" ht="12.95" customHeight="1" x14ac:dyDescent="0.2"/>
    <row r="1373" ht="12.95" customHeight="1" x14ac:dyDescent="0.2"/>
    <row r="1374" ht="12.95" customHeight="1" x14ac:dyDescent="0.2"/>
    <row r="1375" ht="12.95" customHeight="1" x14ac:dyDescent="0.2"/>
    <row r="1376" ht="12.95" customHeight="1" x14ac:dyDescent="0.2"/>
    <row r="1377" ht="12.95" customHeight="1" x14ac:dyDescent="0.2"/>
    <row r="1378" ht="12.95" customHeight="1" x14ac:dyDescent="0.2"/>
    <row r="1379" ht="12.95" customHeight="1" x14ac:dyDescent="0.2"/>
    <row r="1380" ht="12.95" customHeight="1" x14ac:dyDescent="0.2"/>
    <row r="1381" ht="12.95" customHeight="1" x14ac:dyDescent="0.2"/>
    <row r="1382" ht="12.95" customHeight="1" x14ac:dyDescent="0.2"/>
    <row r="1383" ht="12.95" customHeight="1" x14ac:dyDescent="0.2"/>
    <row r="1384" ht="12.95" customHeight="1" x14ac:dyDescent="0.2"/>
    <row r="1385" ht="12.95" customHeight="1" x14ac:dyDescent="0.2"/>
    <row r="1386" ht="12.95" customHeight="1" x14ac:dyDescent="0.2"/>
    <row r="1387" ht="12.95" customHeight="1" x14ac:dyDescent="0.2"/>
    <row r="1388" ht="12.95" customHeight="1" x14ac:dyDescent="0.2"/>
    <row r="1389" ht="12.95" customHeight="1" x14ac:dyDescent="0.2"/>
    <row r="1390" ht="12.95" customHeight="1" x14ac:dyDescent="0.2"/>
    <row r="1391" ht="12.95" customHeight="1" x14ac:dyDescent="0.2"/>
    <row r="1392" ht="12.95" customHeight="1" x14ac:dyDescent="0.2"/>
    <row r="1393" ht="12.95" customHeight="1" x14ac:dyDescent="0.2"/>
    <row r="1394" ht="12.95" customHeight="1" x14ac:dyDescent="0.2"/>
    <row r="1395" ht="12.95" customHeight="1" x14ac:dyDescent="0.2"/>
    <row r="1396" ht="12.95" customHeight="1" x14ac:dyDescent="0.2"/>
    <row r="1397" ht="12.95" customHeight="1" x14ac:dyDescent="0.2"/>
    <row r="1398" ht="12.95" customHeight="1" x14ac:dyDescent="0.2"/>
    <row r="1399" ht="12.95" customHeight="1" x14ac:dyDescent="0.2"/>
    <row r="1400" ht="12.95" customHeight="1" x14ac:dyDescent="0.2"/>
    <row r="1401" ht="12.95" customHeight="1" x14ac:dyDescent="0.2"/>
    <row r="1402" ht="12.95" customHeight="1" x14ac:dyDescent="0.2"/>
    <row r="1403" ht="12.95" customHeight="1" x14ac:dyDescent="0.2"/>
    <row r="1404" ht="12.95" customHeight="1" x14ac:dyDescent="0.2"/>
    <row r="1405" ht="12.95" customHeight="1" x14ac:dyDescent="0.2"/>
    <row r="1406" ht="12.95" customHeight="1" x14ac:dyDescent="0.2"/>
    <row r="1407" ht="12.95" customHeight="1" x14ac:dyDescent="0.2"/>
    <row r="1408" ht="12.95" customHeight="1" x14ac:dyDescent="0.2"/>
    <row r="1409" ht="12.95" customHeight="1" x14ac:dyDescent="0.2"/>
    <row r="1410" ht="12.95" customHeight="1" x14ac:dyDescent="0.2"/>
    <row r="1411" ht="12.95" customHeight="1" x14ac:dyDescent="0.2"/>
    <row r="1412" ht="12.95" customHeight="1" x14ac:dyDescent="0.2"/>
    <row r="1413" ht="12.95" customHeight="1" x14ac:dyDescent="0.2"/>
    <row r="1414" ht="12.95" customHeight="1" x14ac:dyDescent="0.2"/>
    <row r="1415" ht="12.95" customHeight="1" x14ac:dyDescent="0.2"/>
    <row r="1416" ht="12.95" customHeight="1" x14ac:dyDescent="0.2"/>
    <row r="1417" ht="12.95" customHeight="1" x14ac:dyDescent="0.2"/>
    <row r="1418" ht="12.95" customHeight="1" x14ac:dyDescent="0.2"/>
    <row r="1419" ht="12.95" customHeight="1" x14ac:dyDescent="0.2"/>
    <row r="1420" ht="12.95" customHeight="1" x14ac:dyDescent="0.2"/>
    <row r="1421" ht="12.95" customHeight="1" x14ac:dyDescent="0.2"/>
    <row r="1422" ht="12.95" customHeight="1" x14ac:dyDescent="0.2"/>
    <row r="1423" ht="12.95" customHeight="1" x14ac:dyDescent="0.2"/>
    <row r="1424" ht="12.95" customHeight="1" x14ac:dyDescent="0.2"/>
    <row r="1425" ht="12.95" customHeight="1" x14ac:dyDescent="0.2"/>
    <row r="1426" ht="12.95" customHeight="1" x14ac:dyDescent="0.2"/>
    <row r="1427" ht="12.95" customHeight="1" x14ac:dyDescent="0.2"/>
    <row r="1428" ht="12.95" customHeight="1" x14ac:dyDescent="0.2"/>
    <row r="1429" ht="12.95" customHeight="1" x14ac:dyDescent="0.2"/>
    <row r="1430" ht="12.95" customHeight="1" x14ac:dyDescent="0.2"/>
    <row r="1431" ht="12.95" customHeight="1" x14ac:dyDescent="0.2"/>
    <row r="1432" ht="12.95" customHeight="1" x14ac:dyDescent="0.2"/>
    <row r="1433" ht="12.95" customHeight="1" x14ac:dyDescent="0.2"/>
    <row r="1434" ht="12.95" customHeight="1" x14ac:dyDescent="0.2"/>
    <row r="1435" ht="12.95" customHeight="1" x14ac:dyDescent="0.2"/>
    <row r="1436" ht="12.95" customHeight="1" x14ac:dyDescent="0.2"/>
    <row r="1437" ht="12.95" customHeight="1" x14ac:dyDescent="0.2"/>
    <row r="1438" ht="12.95" customHeight="1" x14ac:dyDescent="0.2"/>
    <row r="1439" ht="12.95" customHeight="1" x14ac:dyDescent="0.2"/>
    <row r="1440" ht="12.95" customHeight="1" x14ac:dyDescent="0.2"/>
    <row r="1441" ht="12.95" customHeight="1" x14ac:dyDescent="0.2"/>
    <row r="1442" ht="12.95" customHeight="1" x14ac:dyDescent="0.2"/>
    <row r="1443" ht="12.95" customHeight="1" x14ac:dyDescent="0.2"/>
    <row r="1444" ht="12.95" customHeight="1" x14ac:dyDescent="0.2"/>
    <row r="1445" ht="12.95" customHeight="1" x14ac:dyDescent="0.2"/>
    <row r="1446" ht="12.95" customHeight="1" x14ac:dyDescent="0.2"/>
    <row r="1447" ht="12.95" customHeight="1" x14ac:dyDescent="0.2"/>
    <row r="1448" ht="12.95" customHeight="1" x14ac:dyDescent="0.2"/>
    <row r="1449" ht="12.95" customHeight="1" x14ac:dyDescent="0.2"/>
    <row r="1450" ht="12.95" customHeight="1" x14ac:dyDescent="0.2"/>
    <row r="1451" ht="12.95" customHeight="1" x14ac:dyDescent="0.2"/>
    <row r="1452" ht="12.95" customHeight="1" x14ac:dyDescent="0.2"/>
    <row r="1453" ht="12.95" customHeight="1" x14ac:dyDescent="0.2"/>
    <row r="1454" ht="12.95" customHeight="1" x14ac:dyDescent="0.2"/>
    <row r="1455" ht="12.95" customHeight="1" x14ac:dyDescent="0.2"/>
    <row r="1456" ht="12.95" customHeight="1" x14ac:dyDescent="0.2"/>
    <row r="1457" ht="12.95" customHeight="1" x14ac:dyDescent="0.2"/>
    <row r="1458" ht="12.95" customHeight="1" x14ac:dyDescent="0.2"/>
    <row r="1459" ht="12.95" customHeight="1" x14ac:dyDescent="0.2"/>
    <row r="1460" ht="12.95" customHeight="1" x14ac:dyDescent="0.2"/>
    <row r="1461" ht="12.95" customHeight="1" x14ac:dyDescent="0.2"/>
    <row r="1462" ht="12.95" customHeight="1" x14ac:dyDescent="0.2"/>
    <row r="1463" ht="12.95" customHeight="1" x14ac:dyDescent="0.2"/>
    <row r="1464" ht="12.95" customHeight="1" x14ac:dyDescent="0.2"/>
    <row r="1465" ht="12.95" customHeight="1" x14ac:dyDescent="0.2"/>
    <row r="1466" ht="12.95" customHeight="1" x14ac:dyDescent="0.2"/>
    <row r="1467" ht="12.95" customHeight="1" x14ac:dyDescent="0.2"/>
    <row r="1468" ht="12.95" customHeight="1" x14ac:dyDescent="0.2"/>
    <row r="1469" ht="12.95" customHeight="1" x14ac:dyDescent="0.2"/>
    <row r="1470" ht="12.95" customHeight="1" x14ac:dyDescent="0.2"/>
    <row r="1471" ht="12.95" customHeight="1" x14ac:dyDescent="0.2"/>
    <row r="1472" ht="12.95" customHeight="1" x14ac:dyDescent="0.2"/>
    <row r="1473" ht="12.95" customHeight="1" x14ac:dyDescent="0.2"/>
    <row r="1474" ht="12.95" customHeight="1" x14ac:dyDescent="0.2"/>
    <row r="1475" ht="12.95" customHeight="1" x14ac:dyDescent="0.2"/>
    <row r="1476" ht="12.95" customHeight="1" x14ac:dyDescent="0.2"/>
    <row r="1477" ht="12.95" customHeight="1" x14ac:dyDescent="0.2"/>
    <row r="1478" ht="12.95" customHeight="1" x14ac:dyDescent="0.2"/>
    <row r="1479" ht="12.95" customHeight="1" x14ac:dyDescent="0.2"/>
    <row r="1480" ht="12.95" customHeight="1" x14ac:dyDescent="0.2"/>
    <row r="1481" ht="12.95" customHeight="1" x14ac:dyDescent="0.2"/>
    <row r="1482" ht="12.95" customHeight="1" x14ac:dyDescent="0.2"/>
    <row r="1483" ht="12.95" customHeight="1" x14ac:dyDescent="0.2"/>
    <row r="1484" ht="12.95" customHeight="1" x14ac:dyDescent="0.2"/>
    <row r="1485" ht="12.95" customHeight="1" x14ac:dyDescent="0.2"/>
    <row r="1486" ht="12.95" customHeight="1" x14ac:dyDescent="0.2"/>
    <row r="1487" ht="12.95" customHeight="1" x14ac:dyDescent="0.2"/>
    <row r="1488" ht="12.95" customHeight="1" x14ac:dyDescent="0.2"/>
    <row r="1489" ht="12.95" customHeight="1" x14ac:dyDescent="0.2"/>
    <row r="1490" ht="12.95" customHeight="1" x14ac:dyDescent="0.2"/>
    <row r="1491" ht="12.95" customHeight="1" x14ac:dyDescent="0.2"/>
    <row r="1492" ht="12.95" customHeight="1" x14ac:dyDescent="0.2"/>
    <row r="1493" ht="12.95" customHeight="1" x14ac:dyDescent="0.2"/>
    <row r="1494" ht="12.95" customHeight="1" x14ac:dyDescent="0.2"/>
    <row r="1495" ht="12.95" customHeight="1" x14ac:dyDescent="0.2"/>
    <row r="1496" ht="12.95" customHeight="1" x14ac:dyDescent="0.2"/>
    <row r="1497" ht="12.95" customHeight="1" x14ac:dyDescent="0.2"/>
    <row r="1498" ht="12.95" customHeight="1" x14ac:dyDescent="0.2"/>
    <row r="1499" ht="12.95" customHeight="1" x14ac:dyDescent="0.2"/>
    <row r="1500" ht="12.95" customHeight="1" x14ac:dyDescent="0.2"/>
    <row r="1501" ht="12.95" customHeight="1" x14ac:dyDescent="0.2"/>
    <row r="1502" ht="12.95" customHeight="1" x14ac:dyDescent="0.2"/>
    <row r="1503" ht="12.95" customHeight="1" x14ac:dyDescent="0.2"/>
    <row r="1504" ht="12.95" customHeight="1" x14ac:dyDescent="0.2"/>
    <row r="1505" ht="12.95" customHeight="1" x14ac:dyDescent="0.2"/>
    <row r="1506" ht="12.95" customHeight="1" x14ac:dyDescent="0.2"/>
    <row r="1507" ht="12.95" customHeight="1" x14ac:dyDescent="0.2"/>
    <row r="1508" ht="12.95" customHeight="1" x14ac:dyDescent="0.2"/>
    <row r="1509" ht="12.95" customHeight="1" x14ac:dyDescent="0.2"/>
    <row r="1510" ht="12.95" customHeight="1" x14ac:dyDescent="0.2"/>
    <row r="1511" ht="12.95" customHeight="1" x14ac:dyDescent="0.2"/>
    <row r="1512" ht="12.95" customHeight="1" x14ac:dyDescent="0.2"/>
    <row r="1513" ht="12.95" customHeight="1" x14ac:dyDescent="0.2"/>
    <row r="1514" ht="12.95" customHeight="1" x14ac:dyDescent="0.2"/>
    <row r="1515" ht="12.95" customHeight="1" x14ac:dyDescent="0.2"/>
    <row r="1516" ht="12.95" customHeight="1" x14ac:dyDescent="0.2"/>
    <row r="1517" ht="12.95" customHeight="1" x14ac:dyDescent="0.2"/>
    <row r="1518" ht="12.95" customHeight="1" x14ac:dyDescent="0.2"/>
    <row r="1519" ht="12.95" customHeight="1" x14ac:dyDescent="0.2"/>
    <row r="1520" ht="12.95" customHeight="1" x14ac:dyDescent="0.2"/>
    <row r="1521" ht="12.95" customHeight="1" x14ac:dyDescent="0.2"/>
    <row r="1522" ht="12.95" customHeight="1" x14ac:dyDescent="0.2"/>
    <row r="1523" ht="12.95" customHeight="1" x14ac:dyDescent="0.2"/>
    <row r="1524" ht="12.95" customHeight="1" x14ac:dyDescent="0.2"/>
    <row r="1525" ht="12.95" customHeight="1" x14ac:dyDescent="0.2"/>
    <row r="1526" ht="12.95" customHeight="1" x14ac:dyDescent="0.2"/>
    <row r="1527" ht="12.95" customHeight="1" x14ac:dyDescent="0.2"/>
    <row r="1528" ht="12.95" customHeight="1" x14ac:dyDescent="0.2"/>
    <row r="1529" ht="12.95" customHeight="1" x14ac:dyDescent="0.2"/>
    <row r="1530" ht="12.95" customHeight="1" x14ac:dyDescent="0.2"/>
    <row r="1531" ht="12.95" customHeight="1" x14ac:dyDescent="0.2"/>
    <row r="1532" ht="12.95" customHeight="1" x14ac:dyDescent="0.2"/>
    <row r="1533" ht="12.95" customHeight="1" x14ac:dyDescent="0.2"/>
    <row r="1534" ht="12.95" customHeight="1" x14ac:dyDescent="0.2"/>
    <row r="1535" ht="12.95" customHeight="1" x14ac:dyDescent="0.2"/>
    <row r="1536" ht="12.95" customHeight="1" x14ac:dyDescent="0.2"/>
    <row r="1537" ht="12.95" customHeight="1" x14ac:dyDescent="0.2"/>
    <row r="1538" ht="12.95" customHeight="1" x14ac:dyDescent="0.2"/>
    <row r="1539" ht="12.95" customHeight="1" x14ac:dyDescent="0.2"/>
    <row r="1540" ht="12.95" customHeight="1" x14ac:dyDescent="0.2"/>
    <row r="1541" ht="12.95" customHeight="1" x14ac:dyDescent="0.2"/>
    <row r="1542" ht="12.95" customHeight="1" x14ac:dyDescent="0.2"/>
    <row r="1543" ht="12.95" customHeight="1" x14ac:dyDescent="0.2"/>
    <row r="1544" ht="12.95" customHeight="1" x14ac:dyDescent="0.2"/>
    <row r="1545" ht="12.95" customHeight="1" x14ac:dyDescent="0.2"/>
    <row r="1546" ht="12.95" customHeight="1" x14ac:dyDescent="0.2"/>
    <row r="1547" ht="12.95" customHeight="1" x14ac:dyDescent="0.2"/>
    <row r="1548" ht="12.95" customHeight="1" x14ac:dyDescent="0.2"/>
    <row r="1549" ht="12.95" customHeight="1" x14ac:dyDescent="0.2"/>
    <row r="1550" ht="12.95" customHeight="1" x14ac:dyDescent="0.2"/>
    <row r="1551" ht="12.95" customHeight="1" x14ac:dyDescent="0.2"/>
    <row r="1552" ht="12.95" customHeight="1" x14ac:dyDescent="0.2"/>
    <row r="1553" ht="12.95" customHeight="1" x14ac:dyDescent="0.2"/>
    <row r="1554" ht="12.95" customHeight="1" x14ac:dyDescent="0.2"/>
    <row r="1555" ht="12.95" customHeight="1" x14ac:dyDescent="0.2"/>
    <row r="1556" ht="12.95" customHeight="1" x14ac:dyDescent="0.2"/>
    <row r="1557" ht="12.95" customHeight="1" x14ac:dyDescent="0.2"/>
    <row r="1558" ht="12.95" customHeight="1" x14ac:dyDescent="0.2"/>
    <row r="1559" ht="12.95" customHeight="1" x14ac:dyDescent="0.2"/>
    <row r="1560" ht="12.95" customHeight="1" x14ac:dyDescent="0.2"/>
    <row r="1561" ht="12.95" customHeight="1" x14ac:dyDescent="0.2"/>
    <row r="1562" ht="12.95" customHeight="1" x14ac:dyDescent="0.2"/>
    <row r="1563" ht="12.95" customHeight="1" x14ac:dyDescent="0.2"/>
    <row r="1564" ht="12.95" customHeight="1" x14ac:dyDescent="0.2"/>
    <row r="1565" ht="12.95" customHeight="1" x14ac:dyDescent="0.2"/>
    <row r="1566" ht="12.95" customHeight="1" x14ac:dyDescent="0.2"/>
    <row r="1567" ht="12.95" customHeight="1" x14ac:dyDescent="0.2"/>
    <row r="1568" ht="12.95" customHeight="1" x14ac:dyDescent="0.2"/>
    <row r="1569" ht="12.95" customHeight="1" x14ac:dyDescent="0.2"/>
    <row r="1570" ht="12.95" customHeight="1" x14ac:dyDescent="0.2"/>
    <row r="1571" ht="12.95" customHeight="1" x14ac:dyDescent="0.2"/>
    <row r="1572" ht="12.95" customHeight="1" x14ac:dyDescent="0.2"/>
    <row r="1573" ht="12.95" customHeight="1" x14ac:dyDescent="0.2"/>
    <row r="1574" ht="12.95" customHeight="1" x14ac:dyDescent="0.2"/>
    <row r="1575" ht="12.95" customHeight="1" x14ac:dyDescent="0.2"/>
    <row r="1576" ht="12.95" customHeight="1" x14ac:dyDescent="0.2"/>
    <row r="1577" ht="12.95" customHeight="1" x14ac:dyDescent="0.2"/>
    <row r="1578" ht="12.95" customHeight="1" x14ac:dyDescent="0.2"/>
    <row r="1579" ht="12.95" customHeight="1" x14ac:dyDescent="0.2"/>
    <row r="1580" ht="12.95" customHeight="1" x14ac:dyDescent="0.2"/>
    <row r="1581" ht="12.95" customHeight="1" x14ac:dyDescent="0.2"/>
    <row r="1582" ht="12.95" customHeight="1" x14ac:dyDescent="0.2"/>
    <row r="1583" ht="12.95" customHeight="1" x14ac:dyDescent="0.2"/>
    <row r="1584" ht="12.95" customHeight="1" x14ac:dyDescent="0.2"/>
    <row r="1585" ht="12.95" customHeight="1" x14ac:dyDescent="0.2"/>
    <row r="1586" ht="12.95" customHeight="1" x14ac:dyDescent="0.2"/>
    <row r="1587" ht="12.95" customHeight="1" x14ac:dyDescent="0.2"/>
    <row r="1588" ht="12.95" customHeight="1" x14ac:dyDescent="0.2"/>
    <row r="1589" ht="12.95" customHeight="1" x14ac:dyDescent="0.2"/>
    <row r="1590" ht="12.95" customHeight="1" x14ac:dyDescent="0.2"/>
    <row r="1591" ht="12.95" customHeight="1" x14ac:dyDescent="0.2"/>
    <row r="1592" ht="12.95" customHeight="1" x14ac:dyDescent="0.2"/>
    <row r="1593" ht="12.95" customHeight="1" x14ac:dyDescent="0.2"/>
    <row r="1594" ht="12.95" customHeight="1" x14ac:dyDescent="0.2"/>
    <row r="1595" ht="12.95" customHeight="1" x14ac:dyDescent="0.2"/>
    <row r="1596" ht="12.95" customHeight="1" x14ac:dyDescent="0.2"/>
    <row r="1597" ht="12.95" customHeight="1" x14ac:dyDescent="0.2"/>
    <row r="1598" ht="12.95" customHeight="1" x14ac:dyDescent="0.2"/>
    <row r="1599" ht="12.95" customHeight="1" x14ac:dyDescent="0.2"/>
    <row r="1600" ht="12.95" customHeight="1" x14ac:dyDescent="0.2"/>
    <row r="1601" ht="12.95" customHeight="1" x14ac:dyDescent="0.2"/>
    <row r="1602" ht="12.95" customHeight="1" x14ac:dyDescent="0.2"/>
    <row r="1603" ht="12.95" customHeight="1" x14ac:dyDescent="0.2"/>
    <row r="1604" ht="12.95" customHeight="1" x14ac:dyDescent="0.2"/>
    <row r="1605" ht="12.95" customHeight="1" x14ac:dyDescent="0.2"/>
    <row r="1606" ht="12.95" customHeight="1" x14ac:dyDescent="0.2"/>
    <row r="1607" ht="12.95" customHeight="1" x14ac:dyDescent="0.2"/>
    <row r="1608" ht="12.95" customHeight="1" x14ac:dyDescent="0.2"/>
    <row r="1609" ht="12.95" customHeight="1" x14ac:dyDescent="0.2"/>
    <row r="1610" ht="12.95" customHeight="1" x14ac:dyDescent="0.2"/>
    <row r="1611" ht="12.95" customHeight="1" x14ac:dyDescent="0.2"/>
    <row r="1612" ht="12.95" customHeight="1" x14ac:dyDescent="0.2"/>
    <row r="1613" ht="12.95" customHeight="1" x14ac:dyDescent="0.2"/>
    <row r="1614" ht="12.95" customHeight="1" x14ac:dyDescent="0.2"/>
    <row r="1615" ht="12.95" customHeight="1" x14ac:dyDescent="0.2"/>
    <row r="1616" ht="12.95" customHeight="1" x14ac:dyDescent="0.2"/>
    <row r="1617" ht="12.95" customHeight="1" x14ac:dyDescent="0.2"/>
    <row r="1618" ht="12.95" customHeight="1" x14ac:dyDescent="0.2"/>
    <row r="1619" ht="12.95" customHeight="1" x14ac:dyDescent="0.2"/>
    <row r="1620" ht="12.95" customHeight="1" x14ac:dyDescent="0.2"/>
    <row r="1621" ht="12.95" customHeight="1" x14ac:dyDescent="0.2"/>
    <row r="1622" ht="12.95" customHeight="1" x14ac:dyDescent="0.2"/>
    <row r="1623" ht="12.95" customHeight="1" x14ac:dyDescent="0.2"/>
    <row r="1624" ht="12.95" customHeight="1" x14ac:dyDescent="0.2"/>
    <row r="1625" ht="12.95" customHeight="1" x14ac:dyDescent="0.2"/>
    <row r="1626" ht="12.95" customHeight="1" x14ac:dyDescent="0.2"/>
    <row r="1627" ht="12.95" customHeight="1" x14ac:dyDescent="0.2"/>
    <row r="1628" ht="12.95" customHeight="1" x14ac:dyDescent="0.2"/>
    <row r="1629" ht="12.95" customHeight="1" x14ac:dyDescent="0.2"/>
    <row r="1630" ht="12.95" customHeight="1" x14ac:dyDescent="0.2"/>
    <row r="1631" ht="12.95" customHeight="1" x14ac:dyDescent="0.2"/>
    <row r="1632" ht="12.95" customHeight="1" x14ac:dyDescent="0.2"/>
    <row r="1633" ht="12.95" customHeight="1" x14ac:dyDescent="0.2"/>
    <row r="1634" ht="12.95" customHeight="1" x14ac:dyDescent="0.2"/>
    <row r="1635" ht="12.95" customHeight="1" x14ac:dyDescent="0.2"/>
    <row r="1636" ht="12.95" customHeight="1" x14ac:dyDescent="0.2"/>
    <row r="1637" ht="12.95" customHeight="1" x14ac:dyDescent="0.2"/>
    <row r="1638" ht="12.95" customHeight="1" x14ac:dyDescent="0.2"/>
    <row r="1639" ht="12.95" customHeight="1" x14ac:dyDescent="0.2"/>
    <row r="1640" ht="12.95" customHeight="1" x14ac:dyDescent="0.2"/>
    <row r="1641" ht="12.95" customHeight="1" x14ac:dyDescent="0.2"/>
    <row r="1642" ht="12.95" customHeight="1" x14ac:dyDescent="0.2"/>
    <row r="1643" ht="12.95" customHeight="1" x14ac:dyDescent="0.2"/>
    <row r="1644" ht="12.95" customHeight="1" x14ac:dyDescent="0.2"/>
    <row r="1645" ht="12.95" customHeight="1" x14ac:dyDescent="0.2"/>
    <row r="1646" ht="12.95" customHeight="1" x14ac:dyDescent="0.2"/>
    <row r="1647" ht="12.95" customHeight="1" x14ac:dyDescent="0.2"/>
    <row r="1648" ht="12.95" customHeight="1" x14ac:dyDescent="0.2"/>
    <row r="1649" ht="12.95" customHeight="1" x14ac:dyDescent="0.2"/>
    <row r="1650" ht="12.95" customHeight="1" x14ac:dyDescent="0.2"/>
    <row r="1651" ht="12.95" customHeight="1" x14ac:dyDescent="0.2"/>
    <row r="1652" ht="12.95" customHeight="1" x14ac:dyDescent="0.2"/>
    <row r="1653" ht="12.95" customHeight="1" x14ac:dyDescent="0.2"/>
    <row r="1654" ht="12.95" customHeight="1" x14ac:dyDescent="0.2"/>
    <row r="1655" ht="12.95" customHeight="1" x14ac:dyDescent="0.2"/>
    <row r="1656" ht="12.95" customHeight="1" x14ac:dyDescent="0.2"/>
    <row r="1657" ht="12.95" customHeight="1" x14ac:dyDescent="0.2"/>
    <row r="1658" ht="12.95" customHeight="1" x14ac:dyDescent="0.2"/>
    <row r="1659" ht="12.95" customHeight="1" x14ac:dyDescent="0.2"/>
    <row r="1660" ht="12.95" customHeight="1" x14ac:dyDescent="0.2"/>
    <row r="1661" ht="12.95" customHeight="1" x14ac:dyDescent="0.2"/>
    <row r="1662" ht="12.95" customHeight="1" x14ac:dyDescent="0.2"/>
    <row r="1663" ht="12.95" customHeight="1" x14ac:dyDescent="0.2"/>
    <row r="1664" ht="12.95" customHeight="1" x14ac:dyDescent="0.2"/>
    <row r="1665" ht="12.95" customHeight="1" x14ac:dyDescent="0.2"/>
    <row r="1666" ht="12.95" customHeight="1" x14ac:dyDescent="0.2"/>
    <row r="1667" ht="12.95" customHeight="1" x14ac:dyDescent="0.2"/>
    <row r="1668" ht="12.95" customHeight="1" x14ac:dyDescent="0.2"/>
    <row r="1669" ht="12.95" customHeight="1" x14ac:dyDescent="0.2"/>
    <row r="1670" ht="12.95" customHeight="1" x14ac:dyDescent="0.2"/>
    <row r="1671" ht="12.95" customHeight="1" x14ac:dyDescent="0.2"/>
    <row r="1672" ht="12.95" customHeight="1" x14ac:dyDescent="0.2"/>
    <row r="1673" ht="12.95" customHeight="1" x14ac:dyDescent="0.2"/>
    <row r="1674" ht="12.95" customHeight="1" x14ac:dyDescent="0.2"/>
    <row r="1675" ht="12.95" customHeight="1" x14ac:dyDescent="0.2"/>
    <row r="1676" ht="12.95" customHeight="1" x14ac:dyDescent="0.2"/>
    <row r="1677" ht="12.95" customHeight="1" x14ac:dyDescent="0.2"/>
    <row r="1678" ht="12.95" customHeight="1" x14ac:dyDescent="0.2"/>
    <row r="1679" ht="12.95" customHeight="1" x14ac:dyDescent="0.2"/>
    <row r="1680" ht="12.95" customHeight="1" x14ac:dyDescent="0.2"/>
    <row r="1681" ht="12.95" customHeight="1" x14ac:dyDescent="0.2"/>
    <row r="1682" ht="12.95" customHeight="1" x14ac:dyDescent="0.2"/>
    <row r="1683" ht="12.95" customHeight="1" x14ac:dyDescent="0.2"/>
    <row r="1684" ht="12.95" customHeight="1" x14ac:dyDescent="0.2"/>
    <row r="1685" ht="12.95" customHeight="1" x14ac:dyDescent="0.2"/>
    <row r="1686" ht="12.95" customHeight="1" x14ac:dyDescent="0.2"/>
    <row r="1687" ht="12.95" customHeight="1" x14ac:dyDescent="0.2"/>
    <row r="1688" ht="12.95" customHeight="1" x14ac:dyDescent="0.2"/>
    <row r="1689" ht="12.95" customHeight="1" x14ac:dyDescent="0.2"/>
    <row r="1690" ht="12.95" customHeight="1" x14ac:dyDescent="0.2"/>
    <row r="1691" ht="12.95" customHeight="1" x14ac:dyDescent="0.2"/>
    <row r="1692" ht="12.95" customHeight="1" x14ac:dyDescent="0.2"/>
    <row r="1693" ht="12.95" customHeight="1" x14ac:dyDescent="0.2"/>
    <row r="1694" ht="12.95" customHeight="1" x14ac:dyDescent="0.2"/>
    <row r="1695" ht="12.95" customHeight="1" x14ac:dyDescent="0.2"/>
    <row r="1696" ht="12.95" customHeight="1" x14ac:dyDescent="0.2"/>
    <row r="1697" ht="12.95" customHeight="1" x14ac:dyDescent="0.2"/>
    <row r="1698" ht="12.95" customHeight="1" x14ac:dyDescent="0.2"/>
    <row r="1699" ht="12.95" customHeight="1" x14ac:dyDescent="0.2"/>
    <row r="1700" ht="12.95" customHeight="1" x14ac:dyDescent="0.2"/>
    <row r="1701" ht="12.95" customHeight="1" x14ac:dyDescent="0.2"/>
    <row r="1702" ht="12.95" customHeight="1" x14ac:dyDescent="0.2"/>
    <row r="1703" ht="12.95" customHeight="1" x14ac:dyDescent="0.2"/>
    <row r="1704" ht="12.95" customHeight="1" x14ac:dyDescent="0.2"/>
    <row r="1705" ht="12.95" customHeight="1" x14ac:dyDescent="0.2"/>
    <row r="1706" ht="12.95" customHeight="1" x14ac:dyDescent="0.2"/>
  </sheetData>
  <sheetProtection algorithmName="SHA-512" hashValue="6xGCo+1KZqumvw2EDDVE6pi9jnwH4afQRG4AbaxWYULGCqQZBS2xIaXayG6PXkyeffLV6IvQeQWIUg46SxEzwQ==" saltValue="vgPSHJU3A1BnhupGuy6wpA==" spinCount="100000" sheet="1" objects="1" scenarios="1"/>
  <phoneticPr fontId="6" type="noConversion"/>
  <conditionalFormatting sqref="E20">
    <cfRule type="expression" dxfId="69" priority="1" stopIfTrue="1">
      <formula>TRUE</formula>
    </cfRule>
  </conditionalFormatting>
  <conditionalFormatting sqref="E23">
    <cfRule type="expression" dxfId="68" priority="2" stopIfTrue="1">
      <formula>TRUE</formula>
    </cfRule>
  </conditionalFormatting>
  <conditionalFormatting sqref="E24">
    <cfRule type="expression" dxfId="67" priority="3" stopIfTrue="1">
      <formula>TRUE</formula>
    </cfRule>
  </conditionalFormatting>
  <conditionalFormatting sqref="E25">
    <cfRule type="expression" dxfId="66" priority="4" stopIfTrue="1">
      <formula>TRUE</formula>
    </cfRule>
  </conditionalFormatting>
  <conditionalFormatting sqref="E27">
    <cfRule type="expression" dxfId="65" priority="5" stopIfTrue="1">
      <formula>TRUE</formula>
    </cfRule>
  </conditionalFormatting>
  <conditionalFormatting sqref="E31">
    <cfRule type="expression" dxfId="64" priority="6" stopIfTrue="1">
      <formula>TRUE</formula>
    </cfRule>
  </conditionalFormatting>
  <conditionalFormatting sqref="E33">
    <cfRule type="expression" dxfId="63" priority="7" stopIfTrue="1">
      <formula>TRUE</formula>
    </cfRule>
  </conditionalFormatting>
  <conditionalFormatting sqref="E34">
    <cfRule type="expression" dxfId="62" priority="8" stopIfTrue="1">
      <formula>TRUE</formula>
    </cfRule>
  </conditionalFormatting>
  <conditionalFormatting sqref="E37">
    <cfRule type="expression" dxfId="61" priority="9" stopIfTrue="1">
      <formula>TRUE</formula>
    </cfRule>
  </conditionalFormatting>
  <conditionalFormatting sqref="E38">
    <cfRule type="expression" dxfId="60" priority="10" stopIfTrue="1">
      <formula>TRUE</formula>
    </cfRule>
  </conditionalFormatting>
  <conditionalFormatting sqref="E39">
    <cfRule type="expression" dxfId="59" priority="11" stopIfTrue="1">
      <formula>TRUE</formula>
    </cfRule>
  </conditionalFormatting>
  <conditionalFormatting sqref="E43">
    <cfRule type="expression" dxfId="58" priority="12" stopIfTrue="1">
      <formula>TRUE</formula>
    </cfRule>
  </conditionalFormatting>
  <conditionalFormatting sqref="E45">
    <cfRule type="expression" dxfId="57" priority="13" stopIfTrue="1">
      <formula>TRUE</formula>
    </cfRule>
  </conditionalFormatting>
  <conditionalFormatting sqref="E46">
    <cfRule type="expression" dxfId="56" priority="14" stopIfTrue="1">
      <formula>TRUE</formula>
    </cfRule>
  </conditionalFormatting>
  <conditionalFormatting sqref="E47">
    <cfRule type="expression" dxfId="55" priority="15" stopIfTrue="1">
      <formula>TRUE</formula>
    </cfRule>
  </conditionalFormatting>
  <conditionalFormatting sqref="E49">
    <cfRule type="expression" dxfId="54" priority="16" stopIfTrue="1">
      <formula>TRUE</formula>
    </cfRule>
  </conditionalFormatting>
  <conditionalFormatting sqref="E53">
    <cfRule type="expression" dxfId="53" priority="17" stopIfTrue="1">
      <formula>TRUE</formula>
    </cfRule>
  </conditionalFormatting>
  <conditionalFormatting sqref="E54">
    <cfRule type="expression" dxfId="52" priority="18" stopIfTrue="1">
      <formula>TRUE</formula>
    </cfRule>
  </conditionalFormatting>
  <conditionalFormatting sqref="E56">
    <cfRule type="expression" dxfId="51" priority="19" stopIfTrue="1">
      <formula>TRUE</formula>
    </cfRule>
  </conditionalFormatting>
  <conditionalFormatting sqref="E57">
    <cfRule type="expression" dxfId="50" priority="20" stopIfTrue="1">
      <formula>TRUE</formula>
    </cfRule>
  </conditionalFormatting>
  <conditionalFormatting sqref="E60">
    <cfRule type="expression" dxfId="49" priority="21" stopIfTrue="1">
      <formula>TRUE</formula>
    </cfRule>
  </conditionalFormatting>
  <conditionalFormatting sqref="E61">
    <cfRule type="expression" dxfId="48" priority="22" stopIfTrue="1">
      <formula>TRUE</formula>
    </cfRule>
  </conditionalFormatting>
  <conditionalFormatting sqref="E63">
    <cfRule type="expression" dxfId="47" priority="23" stopIfTrue="1">
      <formula>TRUE</formula>
    </cfRule>
  </conditionalFormatting>
  <conditionalFormatting sqref="E65">
    <cfRule type="expression" dxfId="46" priority="24" stopIfTrue="1">
      <formula>TRUE</formula>
    </cfRule>
  </conditionalFormatting>
  <conditionalFormatting sqref="E68">
    <cfRule type="expression" dxfId="45" priority="25" stopIfTrue="1">
      <formula>TRUE</formula>
    </cfRule>
  </conditionalFormatting>
  <conditionalFormatting sqref="E69">
    <cfRule type="expression" dxfId="44" priority="26" stopIfTrue="1">
      <formula>TRUE</formula>
    </cfRule>
  </conditionalFormatting>
  <conditionalFormatting sqref="E70">
    <cfRule type="expression" dxfId="43" priority="27" stopIfTrue="1">
      <formula>TRUE</formula>
    </cfRule>
  </conditionalFormatting>
  <conditionalFormatting sqref="E72">
    <cfRule type="expression" dxfId="42" priority="28"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SKUPNI UVOZ V GARAŽO&amp;R&amp;"Trebuchet MS,Navadno"&amp;8Id. št.: JULFSF-6A2001
Datum: junij 2025</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92E86-6858-4DF5-BDAA-CFD4B2EAC0CE}">
  <sheetPr codeName="List12">
    <tabColor theme="6" tint="0.39997558519241921"/>
    <pageSetUpPr fitToPage="1"/>
  </sheetPr>
  <dimension ref="A1:J285"/>
  <sheetViews>
    <sheetView view="pageBreakPreview" zoomScaleNormal="100" zoomScaleSheetLayoutView="100" workbookViewId="0"/>
  </sheetViews>
  <sheetFormatPr defaultColWidth="9.140625" defaultRowHeight="12.75" x14ac:dyDescent="0.2"/>
  <cols>
    <col min="1" max="1" width="7.7109375" style="352" customWidth="1"/>
    <col min="2" max="2" width="41.7109375" style="356" customWidth="1"/>
    <col min="3" max="3" width="4.7109375" style="353" customWidth="1"/>
    <col min="4" max="4" width="8.7109375" style="354" customWidth="1"/>
    <col min="5" max="5" width="10.7109375" style="355" customWidth="1"/>
    <col min="6" max="6" width="12.7109375" style="355" customWidth="1"/>
    <col min="7" max="9" width="9.140625" style="106"/>
    <col min="10" max="10" width="48.28515625" style="106" customWidth="1"/>
    <col min="11" max="16384" width="9.140625" style="106"/>
  </cols>
  <sheetData>
    <row r="1" spans="1:10" s="104" customFormat="1" x14ac:dyDescent="0.2">
      <c r="A1" s="101" t="s">
        <v>25</v>
      </c>
      <c r="B1" s="102" t="str">
        <f>'0_Osebe'!B1</f>
        <v>UNIVERZA V LJUBLJANI</v>
      </c>
      <c r="C1" s="107"/>
      <c r="D1" s="156"/>
      <c r="E1" s="156"/>
      <c r="F1" s="156"/>
      <c r="G1" s="139"/>
    </row>
    <row r="2" spans="1:10" s="104" customFormat="1" x14ac:dyDescent="0.2">
      <c r="A2" s="101"/>
      <c r="B2" s="102"/>
      <c r="C2" s="107"/>
      <c r="D2" s="156"/>
      <c r="E2" s="156"/>
      <c r="F2" s="156"/>
      <c r="G2" s="101"/>
    </row>
    <row r="3" spans="1:10" s="104" customFormat="1" x14ac:dyDescent="0.2">
      <c r="A3" s="101" t="s">
        <v>28</v>
      </c>
      <c r="B3" s="102" t="str">
        <f>'0_Osebe'!B3</f>
        <v>Skupni uvoz in zunanja ureditev območja Fakultete za strojništvo in Fakultete za farmacijo</v>
      </c>
      <c r="C3" s="107"/>
      <c r="D3" s="156"/>
      <c r="E3" s="156"/>
      <c r="F3" s="156"/>
      <c r="G3" s="139"/>
    </row>
    <row r="4" spans="1:10" s="104" customFormat="1" x14ac:dyDescent="0.2">
      <c r="A4" s="101" t="s">
        <v>27</v>
      </c>
      <c r="B4" s="102" t="str">
        <f>'0_Osebe'!B4</f>
        <v>SKUPNI UVOZ V GARAŽO</v>
      </c>
      <c r="C4" s="107"/>
      <c r="D4" s="156"/>
      <c r="E4" s="156"/>
      <c r="F4" s="156"/>
      <c r="G4" s="139"/>
    </row>
    <row r="5" spans="1:10" x14ac:dyDescent="0.2">
      <c r="A5" s="307"/>
      <c r="B5" s="308"/>
      <c r="C5" s="309"/>
      <c r="D5" s="307"/>
      <c r="E5" s="307"/>
      <c r="F5" s="307"/>
    </row>
    <row r="6" spans="1:10" x14ac:dyDescent="0.2">
      <c r="A6" s="310"/>
      <c r="B6" s="311"/>
      <c r="C6" s="309"/>
      <c r="D6" s="307"/>
      <c r="E6" s="307"/>
      <c r="F6" s="307"/>
    </row>
    <row r="7" spans="1:10" x14ac:dyDescent="0.2">
      <c r="A7" s="312" t="s">
        <v>9</v>
      </c>
      <c r="B7" s="313" t="s">
        <v>12</v>
      </c>
      <c r="C7" s="314"/>
      <c r="D7" s="315"/>
      <c r="E7" s="243"/>
      <c r="F7" s="243"/>
    </row>
    <row r="8" spans="1:10" x14ac:dyDescent="0.2">
      <c r="A8" s="316" t="s">
        <v>89</v>
      </c>
      <c r="B8" s="317" t="s">
        <v>180</v>
      </c>
      <c r="C8" s="317"/>
      <c r="D8" s="315"/>
      <c r="E8" s="243"/>
      <c r="F8" s="318">
        <f>F25</f>
        <v>0</v>
      </c>
    </row>
    <row r="9" spans="1:10" x14ac:dyDescent="0.2">
      <c r="A9" s="316"/>
      <c r="B9" s="317"/>
      <c r="C9" s="319"/>
      <c r="D9" s="315"/>
      <c r="E9" s="243"/>
      <c r="F9" s="243"/>
    </row>
    <row r="10" spans="1:10" x14ac:dyDescent="0.2">
      <c r="A10" s="176" t="s">
        <v>87</v>
      </c>
      <c r="B10" s="105"/>
      <c r="C10" s="241"/>
      <c r="D10" s="242"/>
      <c r="E10" s="103"/>
      <c r="F10" s="103"/>
    </row>
    <row r="11" spans="1:10" x14ac:dyDescent="0.2">
      <c r="A11" s="320"/>
      <c r="B11" s="321"/>
      <c r="C11" s="322"/>
      <c r="D11" s="323"/>
      <c r="E11" s="324"/>
      <c r="F11" s="324"/>
    </row>
    <row r="12" spans="1:10" x14ac:dyDescent="0.2">
      <c r="A12" s="325" t="s">
        <v>5</v>
      </c>
      <c r="B12" s="185" t="s">
        <v>6</v>
      </c>
      <c r="C12" s="326" t="s">
        <v>55</v>
      </c>
      <c r="D12" s="327" t="s">
        <v>7</v>
      </c>
      <c r="E12" s="328" t="s">
        <v>54</v>
      </c>
      <c r="F12" s="328" t="s">
        <v>8</v>
      </c>
    </row>
    <row r="13" spans="1:10" x14ac:dyDescent="0.2">
      <c r="A13" s="329"/>
      <c r="B13" s="245"/>
      <c r="C13" s="330"/>
      <c r="D13" s="331"/>
      <c r="E13" s="332"/>
      <c r="F13" s="333"/>
    </row>
    <row r="14" spans="1:10" ht="84" x14ac:dyDescent="0.2">
      <c r="A14" s="334"/>
      <c r="B14" s="195" t="s">
        <v>123</v>
      </c>
      <c r="C14" s="335"/>
      <c r="D14" s="336"/>
      <c r="E14" s="337"/>
      <c r="F14" s="338"/>
    </row>
    <row r="15" spans="1:10" x14ac:dyDescent="0.2">
      <c r="A15" s="334"/>
      <c r="B15" s="195"/>
      <c r="C15" s="335"/>
      <c r="D15" s="336"/>
      <c r="E15" s="337"/>
      <c r="F15" s="338"/>
    </row>
    <row r="16" spans="1:10" ht="36" x14ac:dyDescent="0.2">
      <c r="A16" s="334"/>
      <c r="B16" s="339" t="s">
        <v>179</v>
      </c>
      <c r="C16" s="335"/>
      <c r="D16" s="336"/>
      <c r="E16" s="337"/>
      <c r="F16" s="338"/>
      <c r="J16" s="340"/>
    </row>
    <row r="17" spans="1:6" ht="264" x14ac:dyDescent="0.2">
      <c r="A17" s="334"/>
      <c r="B17" s="249" t="s">
        <v>407</v>
      </c>
      <c r="C17" s="335"/>
      <c r="D17" s="336"/>
      <c r="E17" s="337"/>
      <c r="F17" s="338"/>
    </row>
    <row r="18" spans="1:6" x14ac:dyDescent="0.2">
      <c r="A18" s="341"/>
      <c r="B18" s="305"/>
      <c r="C18" s="342"/>
      <c r="D18" s="343"/>
      <c r="E18" s="344"/>
      <c r="F18" s="345"/>
    </row>
    <row r="19" spans="1:6" ht="86.25" customHeight="1" x14ac:dyDescent="0.2">
      <c r="A19" s="346" t="str">
        <f>CONCATENATE($A$8,".",TEXT(COUNTA(A$18:A18)-COUNTIF(A$18:A18,"*.")+1,0))</f>
        <v>1.6.1</v>
      </c>
      <c r="B19" s="251" t="s">
        <v>178</v>
      </c>
      <c r="C19" s="191" t="s">
        <v>3</v>
      </c>
      <c r="D19" s="216">
        <v>20</v>
      </c>
      <c r="E19" s="417"/>
      <c r="F19" s="269">
        <f>ROUND(D19*E19,2)</f>
        <v>0</v>
      </c>
    </row>
    <row r="20" spans="1:6" x14ac:dyDescent="0.2">
      <c r="A20" s="347"/>
      <c r="B20" s="251"/>
      <c r="C20" s="191"/>
      <c r="D20" s="216"/>
      <c r="E20" s="193"/>
      <c r="F20" s="209"/>
    </row>
    <row r="21" spans="1:6" ht="85.5" customHeight="1" x14ac:dyDescent="0.2">
      <c r="A21" s="277" t="str">
        <f>CONCATENATE($A$8,".",TEXT(COUNTA(A$18:A20)-COUNTIF(A$18:A20,"*.")+1,0))</f>
        <v>1.6.2</v>
      </c>
      <c r="B21" s="251" t="s">
        <v>408</v>
      </c>
      <c r="C21" s="191" t="s">
        <v>3</v>
      </c>
      <c r="D21" s="216">
        <v>1</v>
      </c>
      <c r="E21" s="417"/>
      <c r="F21" s="269">
        <f>ROUND(D21*E21,2)</f>
        <v>0</v>
      </c>
    </row>
    <row r="22" spans="1:6" x14ac:dyDescent="0.2">
      <c r="A22" s="346"/>
      <c r="B22" s="251"/>
      <c r="C22" s="191"/>
      <c r="D22" s="216"/>
      <c r="E22" s="193"/>
      <c r="F22" s="209"/>
    </row>
    <row r="23" spans="1:6" ht="89.25" customHeight="1" x14ac:dyDescent="0.2">
      <c r="A23" s="277" t="str">
        <f>CONCATENATE($A$8,".",TEXT(COUNTA(A$18:A22)-COUNTIF(A$18:A22,"*.")+1,0))</f>
        <v>1.6.3</v>
      </c>
      <c r="B23" s="251" t="s">
        <v>409</v>
      </c>
      <c r="C23" s="191" t="s">
        <v>3</v>
      </c>
      <c r="D23" s="216">
        <v>19</v>
      </c>
      <c r="E23" s="417"/>
      <c r="F23" s="269">
        <f>ROUND(D23*E23,2)</f>
        <v>0</v>
      </c>
    </row>
    <row r="24" spans="1:6" x14ac:dyDescent="0.2">
      <c r="A24" s="348"/>
      <c r="B24" s="298"/>
      <c r="C24" s="330"/>
      <c r="D24" s="349"/>
      <c r="E24" s="332"/>
      <c r="F24" s="333"/>
    </row>
    <row r="25" spans="1:6" x14ac:dyDescent="0.2">
      <c r="A25" s="185"/>
      <c r="B25" s="350" t="str">
        <f>B8</f>
        <v>KANALIZACIJA V OBJEKTU</v>
      </c>
      <c r="C25" s="326"/>
      <c r="D25" s="327"/>
      <c r="E25" s="328"/>
      <c r="F25" s="351">
        <f>SUM(F19:F23)</f>
        <v>0</v>
      </c>
    </row>
    <row r="26" spans="1:6" x14ac:dyDescent="0.2">
      <c r="B26" s="260"/>
    </row>
    <row r="27" spans="1:6" x14ac:dyDescent="0.2">
      <c r="B27" s="260"/>
    </row>
    <row r="28" spans="1:6" x14ac:dyDescent="0.2">
      <c r="B28" s="260"/>
    </row>
    <row r="29" spans="1:6" x14ac:dyDescent="0.2">
      <c r="B29" s="260"/>
    </row>
    <row r="30" spans="1:6" x14ac:dyDescent="0.2">
      <c r="B30" s="260"/>
    </row>
    <row r="31" spans="1:6" x14ac:dyDescent="0.2">
      <c r="B31" s="260"/>
    </row>
    <row r="32" spans="1:6" x14ac:dyDescent="0.2">
      <c r="B32" s="260"/>
    </row>
    <row r="33" spans="2:2" x14ac:dyDescent="0.2">
      <c r="B33" s="260"/>
    </row>
    <row r="34" spans="2:2" x14ac:dyDescent="0.2">
      <c r="B34" s="260"/>
    </row>
    <row r="35" spans="2:2" x14ac:dyDescent="0.2">
      <c r="B35" s="260"/>
    </row>
    <row r="36" spans="2:2" x14ac:dyDescent="0.2">
      <c r="B36" s="260"/>
    </row>
    <row r="37" spans="2:2" x14ac:dyDescent="0.2">
      <c r="B37" s="260"/>
    </row>
    <row r="38" spans="2:2" x14ac:dyDescent="0.2">
      <c r="B38" s="260"/>
    </row>
    <row r="39" spans="2:2" x14ac:dyDescent="0.2">
      <c r="B39" s="260"/>
    </row>
    <row r="40" spans="2:2" x14ac:dyDescent="0.2">
      <c r="B40" s="260"/>
    </row>
    <row r="41" spans="2:2" x14ac:dyDescent="0.2">
      <c r="B41" s="260"/>
    </row>
    <row r="42" spans="2:2" x14ac:dyDescent="0.2">
      <c r="B42" s="260"/>
    </row>
    <row r="43" spans="2:2" x14ac:dyDescent="0.2">
      <c r="B43" s="260"/>
    </row>
    <row r="44" spans="2:2" x14ac:dyDescent="0.2">
      <c r="B44" s="260"/>
    </row>
    <row r="45" spans="2:2" x14ac:dyDescent="0.2">
      <c r="B45" s="260"/>
    </row>
    <row r="46" spans="2:2" x14ac:dyDescent="0.2">
      <c r="B46" s="260"/>
    </row>
    <row r="47" spans="2:2" x14ac:dyDescent="0.2">
      <c r="B47" s="260"/>
    </row>
    <row r="48" spans="2:2" x14ac:dyDescent="0.2">
      <c r="B48" s="260"/>
    </row>
    <row r="49" spans="2:2" x14ac:dyDescent="0.2">
      <c r="B49" s="260"/>
    </row>
    <row r="50" spans="2:2" x14ac:dyDescent="0.2">
      <c r="B50" s="260"/>
    </row>
    <row r="51" spans="2:2" x14ac:dyDescent="0.2">
      <c r="B51" s="260"/>
    </row>
    <row r="52" spans="2:2" x14ac:dyDescent="0.2">
      <c r="B52" s="260"/>
    </row>
    <row r="53" spans="2:2" x14ac:dyDescent="0.2">
      <c r="B53" s="260"/>
    </row>
    <row r="54" spans="2:2" x14ac:dyDescent="0.2">
      <c r="B54" s="260"/>
    </row>
    <row r="55" spans="2:2" x14ac:dyDescent="0.2">
      <c r="B55" s="260"/>
    </row>
    <row r="56" spans="2:2" x14ac:dyDescent="0.2">
      <c r="B56" s="260"/>
    </row>
    <row r="57" spans="2:2" x14ac:dyDescent="0.2">
      <c r="B57" s="260"/>
    </row>
    <row r="58" spans="2:2" x14ac:dyDescent="0.2">
      <c r="B58" s="260"/>
    </row>
    <row r="59" spans="2:2" x14ac:dyDescent="0.2">
      <c r="B59" s="260"/>
    </row>
    <row r="60" spans="2:2" x14ac:dyDescent="0.2">
      <c r="B60" s="260"/>
    </row>
    <row r="61" spans="2:2" x14ac:dyDescent="0.2">
      <c r="B61" s="260"/>
    </row>
    <row r="62" spans="2:2" x14ac:dyDescent="0.2">
      <c r="B62" s="260"/>
    </row>
    <row r="63" spans="2:2" x14ac:dyDescent="0.2">
      <c r="B63" s="260"/>
    </row>
    <row r="64" spans="2:2" x14ac:dyDescent="0.2">
      <c r="B64" s="260"/>
    </row>
    <row r="65" spans="2:2" x14ac:dyDescent="0.2">
      <c r="B65" s="260"/>
    </row>
    <row r="66" spans="2:2" x14ac:dyDescent="0.2">
      <c r="B66" s="260"/>
    </row>
    <row r="67" spans="2:2" x14ac:dyDescent="0.2">
      <c r="B67" s="260"/>
    </row>
    <row r="68" spans="2:2" x14ac:dyDescent="0.2">
      <c r="B68" s="260"/>
    </row>
    <row r="69" spans="2:2" x14ac:dyDescent="0.2">
      <c r="B69" s="260"/>
    </row>
    <row r="70" spans="2:2" x14ac:dyDescent="0.2">
      <c r="B70" s="260"/>
    </row>
    <row r="71" spans="2:2" x14ac:dyDescent="0.2">
      <c r="B71" s="260"/>
    </row>
    <row r="72" spans="2:2" x14ac:dyDescent="0.2">
      <c r="B72" s="260"/>
    </row>
    <row r="73" spans="2:2" x14ac:dyDescent="0.2">
      <c r="B73" s="260"/>
    </row>
    <row r="74" spans="2:2" x14ac:dyDescent="0.2">
      <c r="B74" s="260"/>
    </row>
    <row r="75" spans="2:2" x14ac:dyDescent="0.2">
      <c r="B75" s="260"/>
    </row>
    <row r="76" spans="2:2" x14ac:dyDescent="0.2">
      <c r="B76" s="260"/>
    </row>
    <row r="77" spans="2:2" x14ac:dyDescent="0.2">
      <c r="B77" s="260"/>
    </row>
    <row r="78" spans="2:2" x14ac:dyDescent="0.2">
      <c r="B78" s="260"/>
    </row>
    <row r="79" spans="2:2" x14ac:dyDescent="0.2">
      <c r="B79" s="260"/>
    </row>
    <row r="80" spans="2:2" x14ac:dyDescent="0.2">
      <c r="B80" s="260"/>
    </row>
    <row r="81" spans="2:2" x14ac:dyDescent="0.2">
      <c r="B81" s="260"/>
    </row>
    <row r="82" spans="2:2" x14ac:dyDescent="0.2">
      <c r="B82" s="260"/>
    </row>
    <row r="83" spans="2:2" x14ac:dyDescent="0.2">
      <c r="B83" s="260"/>
    </row>
    <row r="84" spans="2:2" x14ac:dyDescent="0.2">
      <c r="B84" s="260"/>
    </row>
    <row r="85" spans="2:2" x14ac:dyDescent="0.2">
      <c r="B85" s="260"/>
    </row>
    <row r="86" spans="2:2" x14ac:dyDescent="0.2">
      <c r="B86" s="260"/>
    </row>
    <row r="87" spans="2:2" x14ac:dyDescent="0.2">
      <c r="B87" s="260"/>
    </row>
    <row r="88" spans="2:2" x14ac:dyDescent="0.2">
      <c r="B88" s="260"/>
    </row>
    <row r="89" spans="2:2" x14ac:dyDescent="0.2">
      <c r="B89" s="260"/>
    </row>
    <row r="90" spans="2:2" x14ac:dyDescent="0.2">
      <c r="B90" s="260"/>
    </row>
    <row r="91" spans="2:2" x14ac:dyDescent="0.2">
      <c r="B91" s="260"/>
    </row>
    <row r="92" spans="2:2" x14ac:dyDescent="0.2">
      <c r="B92" s="260"/>
    </row>
    <row r="93" spans="2:2" x14ac:dyDescent="0.2">
      <c r="B93" s="260"/>
    </row>
    <row r="94" spans="2:2" x14ac:dyDescent="0.2">
      <c r="B94" s="260"/>
    </row>
    <row r="95" spans="2:2" x14ac:dyDescent="0.2">
      <c r="B95" s="260"/>
    </row>
    <row r="96" spans="2:2" x14ac:dyDescent="0.2">
      <c r="B96" s="260"/>
    </row>
    <row r="97" spans="2:2" x14ac:dyDescent="0.2">
      <c r="B97" s="260"/>
    </row>
    <row r="98" spans="2:2" x14ac:dyDescent="0.2">
      <c r="B98" s="260"/>
    </row>
    <row r="99" spans="2:2" x14ac:dyDescent="0.2">
      <c r="B99" s="260"/>
    </row>
    <row r="100" spans="2:2" x14ac:dyDescent="0.2">
      <c r="B100" s="260"/>
    </row>
    <row r="101" spans="2:2" x14ac:dyDescent="0.2">
      <c r="B101" s="260"/>
    </row>
    <row r="102" spans="2:2" x14ac:dyDescent="0.2">
      <c r="B102" s="260"/>
    </row>
    <row r="103" spans="2:2" x14ac:dyDescent="0.2">
      <c r="B103" s="260"/>
    </row>
    <row r="104" spans="2:2" x14ac:dyDescent="0.2">
      <c r="B104" s="260"/>
    </row>
    <row r="105" spans="2:2" x14ac:dyDescent="0.2">
      <c r="B105" s="260"/>
    </row>
    <row r="106" spans="2:2" x14ac:dyDescent="0.2">
      <c r="B106" s="260"/>
    </row>
    <row r="107" spans="2:2" x14ac:dyDescent="0.2">
      <c r="B107" s="260"/>
    </row>
    <row r="108" spans="2:2" x14ac:dyDescent="0.2">
      <c r="B108" s="260"/>
    </row>
    <row r="109" spans="2:2" x14ac:dyDescent="0.2">
      <c r="B109" s="260"/>
    </row>
    <row r="110" spans="2:2" x14ac:dyDescent="0.2">
      <c r="B110" s="260"/>
    </row>
    <row r="111" spans="2:2" x14ac:dyDescent="0.2">
      <c r="B111" s="260"/>
    </row>
    <row r="112" spans="2:2" x14ac:dyDescent="0.2">
      <c r="B112" s="260"/>
    </row>
    <row r="113" spans="2:2" x14ac:dyDescent="0.2">
      <c r="B113" s="260"/>
    </row>
    <row r="114" spans="2:2" x14ac:dyDescent="0.2">
      <c r="B114" s="260"/>
    </row>
    <row r="115" spans="2:2" x14ac:dyDescent="0.2">
      <c r="B115" s="260"/>
    </row>
    <row r="116" spans="2:2" x14ac:dyDescent="0.2">
      <c r="B116" s="260"/>
    </row>
    <row r="117" spans="2:2" x14ac:dyDescent="0.2">
      <c r="B117" s="260"/>
    </row>
    <row r="118" spans="2:2" x14ac:dyDescent="0.2">
      <c r="B118" s="260"/>
    </row>
    <row r="119" spans="2:2" x14ac:dyDescent="0.2">
      <c r="B119" s="260"/>
    </row>
    <row r="120" spans="2:2" x14ac:dyDescent="0.2">
      <c r="B120" s="260"/>
    </row>
    <row r="121" spans="2:2" x14ac:dyDescent="0.2">
      <c r="B121" s="260"/>
    </row>
    <row r="122" spans="2:2" x14ac:dyDescent="0.2">
      <c r="B122" s="260"/>
    </row>
    <row r="123" spans="2:2" x14ac:dyDescent="0.2">
      <c r="B123" s="260"/>
    </row>
    <row r="124" spans="2:2" x14ac:dyDescent="0.2">
      <c r="B124" s="260"/>
    </row>
    <row r="125" spans="2:2" x14ac:dyDescent="0.2">
      <c r="B125" s="260"/>
    </row>
    <row r="126" spans="2:2" x14ac:dyDescent="0.2">
      <c r="B126" s="260"/>
    </row>
    <row r="127" spans="2:2" x14ac:dyDescent="0.2">
      <c r="B127" s="260"/>
    </row>
    <row r="128" spans="2:2" x14ac:dyDescent="0.2">
      <c r="B128" s="260"/>
    </row>
    <row r="129" spans="2:2" x14ac:dyDescent="0.2">
      <c r="B129" s="260"/>
    </row>
    <row r="130" spans="2:2" x14ac:dyDescent="0.2">
      <c r="B130" s="260"/>
    </row>
    <row r="131" spans="2:2" x14ac:dyDescent="0.2">
      <c r="B131" s="260"/>
    </row>
    <row r="132" spans="2:2" x14ac:dyDescent="0.2">
      <c r="B132" s="260"/>
    </row>
    <row r="133" spans="2:2" x14ac:dyDescent="0.2">
      <c r="B133" s="260"/>
    </row>
    <row r="134" spans="2:2" x14ac:dyDescent="0.2">
      <c r="B134" s="260"/>
    </row>
    <row r="135" spans="2:2" x14ac:dyDescent="0.2">
      <c r="B135" s="260"/>
    </row>
    <row r="136" spans="2:2" x14ac:dyDescent="0.2">
      <c r="B136" s="260"/>
    </row>
    <row r="137" spans="2:2" x14ac:dyDescent="0.2">
      <c r="B137" s="260"/>
    </row>
    <row r="138" spans="2:2" x14ac:dyDescent="0.2">
      <c r="B138" s="260"/>
    </row>
    <row r="139" spans="2:2" x14ac:dyDescent="0.2">
      <c r="B139" s="260"/>
    </row>
    <row r="140" spans="2:2" x14ac:dyDescent="0.2">
      <c r="B140" s="260"/>
    </row>
    <row r="141" spans="2:2" x14ac:dyDescent="0.2">
      <c r="B141" s="260"/>
    </row>
    <row r="142" spans="2:2" x14ac:dyDescent="0.2">
      <c r="B142" s="260"/>
    </row>
    <row r="143" spans="2:2" x14ac:dyDescent="0.2">
      <c r="B143" s="260"/>
    </row>
    <row r="144" spans="2:2" x14ac:dyDescent="0.2">
      <c r="B144" s="260"/>
    </row>
    <row r="145" spans="2:2" x14ac:dyDescent="0.2">
      <c r="B145" s="260"/>
    </row>
    <row r="146" spans="2:2" x14ac:dyDescent="0.2">
      <c r="B146" s="260"/>
    </row>
    <row r="147" spans="2:2" x14ac:dyDescent="0.2">
      <c r="B147" s="260"/>
    </row>
    <row r="148" spans="2:2" x14ac:dyDescent="0.2">
      <c r="B148" s="260"/>
    </row>
    <row r="149" spans="2:2" x14ac:dyDescent="0.2">
      <c r="B149" s="260"/>
    </row>
    <row r="150" spans="2:2" x14ac:dyDescent="0.2">
      <c r="B150" s="260"/>
    </row>
    <row r="151" spans="2:2" x14ac:dyDescent="0.2">
      <c r="B151" s="260"/>
    </row>
    <row r="152" spans="2:2" x14ac:dyDescent="0.2">
      <c r="B152" s="260"/>
    </row>
    <row r="153" spans="2:2" x14ac:dyDescent="0.2">
      <c r="B153" s="260"/>
    </row>
    <row r="154" spans="2:2" x14ac:dyDescent="0.2">
      <c r="B154" s="260"/>
    </row>
    <row r="155" spans="2:2" x14ac:dyDescent="0.2">
      <c r="B155" s="260"/>
    </row>
    <row r="156" spans="2:2" x14ac:dyDescent="0.2">
      <c r="B156" s="260"/>
    </row>
    <row r="157" spans="2:2" x14ac:dyDescent="0.2">
      <c r="B157" s="260"/>
    </row>
    <row r="158" spans="2:2" x14ac:dyDescent="0.2">
      <c r="B158" s="260"/>
    </row>
    <row r="159" spans="2:2" x14ac:dyDescent="0.2">
      <c r="B159" s="260"/>
    </row>
    <row r="160" spans="2:2" x14ac:dyDescent="0.2">
      <c r="B160" s="260"/>
    </row>
    <row r="161" spans="2:2" x14ac:dyDescent="0.2">
      <c r="B161" s="260"/>
    </row>
    <row r="162" spans="2:2" x14ac:dyDescent="0.2">
      <c r="B162" s="260"/>
    </row>
    <row r="163" spans="2:2" x14ac:dyDescent="0.2">
      <c r="B163" s="260"/>
    </row>
    <row r="164" spans="2:2" x14ac:dyDescent="0.2">
      <c r="B164" s="260"/>
    </row>
    <row r="165" spans="2:2" x14ac:dyDescent="0.2">
      <c r="B165" s="260"/>
    </row>
    <row r="166" spans="2:2" x14ac:dyDescent="0.2">
      <c r="B166" s="260"/>
    </row>
    <row r="167" spans="2:2" x14ac:dyDescent="0.2">
      <c r="B167" s="260"/>
    </row>
    <row r="168" spans="2:2" x14ac:dyDescent="0.2">
      <c r="B168" s="260"/>
    </row>
    <row r="169" spans="2:2" x14ac:dyDescent="0.2">
      <c r="B169" s="260"/>
    </row>
    <row r="170" spans="2:2" x14ac:dyDescent="0.2">
      <c r="B170" s="260"/>
    </row>
    <row r="171" spans="2:2" x14ac:dyDescent="0.2">
      <c r="B171" s="260"/>
    </row>
    <row r="172" spans="2:2" x14ac:dyDescent="0.2">
      <c r="B172" s="260"/>
    </row>
    <row r="173" spans="2:2" x14ac:dyDescent="0.2">
      <c r="B173" s="260"/>
    </row>
    <row r="174" spans="2:2" x14ac:dyDescent="0.2">
      <c r="B174" s="260"/>
    </row>
    <row r="175" spans="2:2" x14ac:dyDescent="0.2">
      <c r="B175" s="260"/>
    </row>
    <row r="176" spans="2:2" x14ac:dyDescent="0.2">
      <c r="B176" s="260"/>
    </row>
    <row r="177" spans="2:2" x14ac:dyDescent="0.2">
      <c r="B177" s="260"/>
    </row>
    <row r="178" spans="2:2" x14ac:dyDescent="0.2">
      <c r="B178" s="260"/>
    </row>
    <row r="179" spans="2:2" x14ac:dyDescent="0.2">
      <c r="B179" s="260"/>
    </row>
    <row r="180" spans="2:2" x14ac:dyDescent="0.2">
      <c r="B180" s="260"/>
    </row>
    <row r="181" spans="2:2" x14ac:dyDescent="0.2">
      <c r="B181" s="260"/>
    </row>
    <row r="182" spans="2:2" x14ac:dyDescent="0.2">
      <c r="B182" s="260"/>
    </row>
    <row r="183" spans="2:2" x14ac:dyDescent="0.2">
      <c r="B183" s="260"/>
    </row>
    <row r="184" spans="2:2" x14ac:dyDescent="0.2">
      <c r="B184" s="260"/>
    </row>
    <row r="185" spans="2:2" x14ac:dyDescent="0.2">
      <c r="B185" s="260"/>
    </row>
    <row r="186" spans="2:2" x14ac:dyDescent="0.2">
      <c r="B186" s="260"/>
    </row>
    <row r="187" spans="2:2" x14ac:dyDescent="0.2">
      <c r="B187" s="260"/>
    </row>
    <row r="188" spans="2:2" x14ac:dyDescent="0.2">
      <c r="B188" s="260"/>
    </row>
    <row r="189" spans="2:2" x14ac:dyDescent="0.2">
      <c r="B189" s="260"/>
    </row>
    <row r="190" spans="2:2" x14ac:dyDescent="0.2">
      <c r="B190" s="260"/>
    </row>
    <row r="191" spans="2:2" x14ac:dyDescent="0.2">
      <c r="B191" s="260"/>
    </row>
    <row r="192" spans="2:2" x14ac:dyDescent="0.2">
      <c r="B192" s="260"/>
    </row>
    <row r="193" spans="2:2" x14ac:dyDescent="0.2">
      <c r="B193" s="260"/>
    </row>
    <row r="194" spans="2:2" x14ac:dyDescent="0.2">
      <c r="B194" s="260"/>
    </row>
    <row r="195" spans="2:2" x14ac:dyDescent="0.2">
      <c r="B195" s="260"/>
    </row>
    <row r="196" spans="2:2" x14ac:dyDescent="0.2">
      <c r="B196" s="260"/>
    </row>
    <row r="197" spans="2:2" x14ac:dyDescent="0.2">
      <c r="B197" s="260"/>
    </row>
    <row r="198" spans="2:2" x14ac:dyDescent="0.2">
      <c r="B198" s="260"/>
    </row>
    <row r="199" spans="2:2" x14ac:dyDescent="0.2">
      <c r="B199" s="260"/>
    </row>
    <row r="200" spans="2:2" x14ac:dyDescent="0.2">
      <c r="B200" s="260"/>
    </row>
    <row r="201" spans="2:2" x14ac:dyDescent="0.2">
      <c r="B201" s="260"/>
    </row>
    <row r="202" spans="2:2" x14ac:dyDescent="0.2">
      <c r="B202" s="260"/>
    </row>
    <row r="203" spans="2:2" x14ac:dyDescent="0.2">
      <c r="B203" s="260"/>
    </row>
    <row r="204" spans="2:2" x14ac:dyDescent="0.2">
      <c r="B204" s="260"/>
    </row>
    <row r="205" spans="2:2" x14ac:dyDescent="0.2">
      <c r="B205" s="260"/>
    </row>
    <row r="206" spans="2:2" x14ac:dyDescent="0.2">
      <c r="B206" s="260"/>
    </row>
    <row r="207" spans="2:2" x14ac:dyDescent="0.2">
      <c r="B207" s="260"/>
    </row>
    <row r="208" spans="2:2" x14ac:dyDescent="0.2">
      <c r="B208" s="260"/>
    </row>
    <row r="209" spans="2:2" x14ac:dyDescent="0.2">
      <c r="B209" s="260"/>
    </row>
    <row r="210" spans="2:2" x14ac:dyDescent="0.2">
      <c r="B210" s="260"/>
    </row>
    <row r="211" spans="2:2" x14ac:dyDescent="0.2">
      <c r="B211" s="260"/>
    </row>
    <row r="212" spans="2:2" x14ac:dyDescent="0.2">
      <c r="B212" s="260"/>
    </row>
    <row r="213" spans="2:2" x14ac:dyDescent="0.2">
      <c r="B213" s="260"/>
    </row>
    <row r="214" spans="2:2" x14ac:dyDescent="0.2">
      <c r="B214" s="260"/>
    </row>
    <row r="215" spans="2:2" x14ac:dyDescent="0.2">
      <c r="B215" s="260"/>
    </row>
    <row r="216" spans="2:2" x14ac:dyDescent="0.2">
      <c r="B216" s="260"/>
    </row>
    <row r="217" spans="2:2" x14ac:dyDescent="0.2">
      <c r="B217" s="260"/>
    </row>
    <row r="218" spans="2:2" x14ac:dyDescent="0.2">
      <c r="B218" s="260"/>
    </row>
    <row r="219" spans="2:2" x14ac:dyDescent="0.2">
      <c r="B219" s="260"/>
    </row>
    <row r="220" spans="2:2" x14ac:dyDescent="0.2">
      <c r="B220" s="260"/>
    </row>
    <row r="221" spans="2:2" x14ac:dyDescent="0.2">
      <c r="B221" s="260"/>
    </row>
    <row r="222" spans="2:2" x14ac:dyDescent="0.2">
      <c r="B222" s="260"/>
    </row>
    <row r="223" spans="2:2" x14ac:dyDescent="0.2">
      <c r="B223" s="260"/>
    </row>
    <row r="224" spans="2:2" x14ac:dyDescent="0.2">
      <c r="B224" s="260"/>
    </row>
    <row r="225" spans="2:2" x14ac:dyDescent="0.2">
      <c r="B225" s="260"/>
    </row>
    <row r="226" spans="2:2" x14ac:dyDescent="0.2">
      <c r="B226" s="260"/>
    </row>
    <row r="227" spans="2:2" x14ac:dyDescent="0.2">
      <c r="B227" s="260"/>
    </row>
    <row r="228" spans="2:2" x14ac:dyDescent="0.2">
      <c r="B228" s="260"/>
    </row>
    <row r="229" spans="2:2" x14ac:dyDescent="0.2">
      <c r="B229" s="260"/>
    </row>
    <row r="230" spans="2:2" x14ac:dyDescent="0.2">
      <c r="B230" s="260"/>
    </row>
    <row r="231" spans="2:2" x14ac:dyDescent="0.2">
      <c r="B231" s="260"/>
    </row>
    <row r="232" spans="2:2" x14ac:dyDescent="0.2">
      <c r="B232" s="260"/>
    </row>
    <row r="233" spans="2:2" x14ac:dyDescent="0.2">
      <c r="B233" s="260"/>
    </row>
    <row r="234" spans="2:2" x14ac:dyDescent="0.2">
      <c r="B234" s="260"/>
    </row>
    <row r="235" spans="2:2" x14ac:dyDescent="0.2">
      <c r="B235" s="260"/>
    </row>
    <row r="236" spans="2:2" x14ac:dyDescent="0.2">
      <c r="B236" s="260"/>
    </row>
    <row r="237" spans="2:2" x14ac:dyDescent="0.2">
      <c r="B237" s="260"/>
    </row>
    <row r="238" spans="2:2" x14ac:dyDescent="0.2">
      <c r="B238" s="260"/>
    </row>
    <row r="239" spans="2:2" x14ac:dyDescent="0.2">
      <c r="B239" s="260"/>
    </row>
    <row r="240" spans="2:2" x14ac:dyDescent="0.2">
      <c r="B240" s="260"/>
    </row>
    <row r="241" spans="2:2" x14ac:dyDescent="0.2">
      <c r="B241" s="260"/>
    </row>
    <row r="242" spans="2:2" x14ac:dyDescent="0.2">
      <c r="B242" s="260"/>
    </row>
    <row r="243" spans="2:2" x14ac:dyDescent="0.2">
      <c r="B243" s="260"/>
    </row>
    <row r="244" spans="2:2" x14ac:dyDescent="0.2">
      <c r="B244" s="260"/>
    </row>
    <row r="245" spans="2:2" x14ac:dyDescent="0.2">
      <c r="B245" s="260"/>
    </row>
    <row r="246" spans="2:2" x14ac:dyDescent="0.2">
      <c r="B246" s="260"/>
    </row>
    <row r="247" spans="2:2" x14ac:dyDescent="0.2">
      <c r="B247" s="260"/>
    </row>
    <row r="248" spans="2:2" x14ac:dyDescent="0.2">
      <c r="B248" s="260"/>
    </row>
    <row r="249" spans="2:2" x14ac:dyDescent="0.2">
      <c r="B249" s="260"/>
    </row>
    <row r="250" spans="2:2" x14ac:dyDescent="0.2">
      <c r="B250" s="260"/>
    </row>
    <row r="251" spans="2:2" x14ac:dyDescent="0.2">
      <c r="B251" s="260"/>
    </row>
    <row r="252" spans="2:2" x14ac:dyDescent="0.2">
      <c r="B252" s="260"/>
    </row>
    <row r="253" spans="2:2" x14ac:dyDescent="0.2">
      <c r="B253" s="260"/>
    </row>
    <row r="254" spans="2:2" x14ac:dyDescent="0.2">
      <c r="B254" s="260"/>
    </row>
    <row r="255" spans="2:2" x14ac:dyDescent="0.2">
      <c r="B255" s="260"/>
    </row>
    <row r="256" spans="2:2" x14ac:dyDescent="0.2">
      <c r="B256" s="260"/>
    </row>
    <row r="257" spans="2:2" x14ac:dyDescent="0.2">
      <c r="B257" s="260"/>
    </row>
    <row r="258" spans="2:2" x14ac:dyDescent="0.2">
      <c r="B258" s="260"/>
    </row>
    <row r="259" spans="2:2" x14ac:dyDescent="0.2">
      <c r="B259" s="260"/>
    </row>
    <row r="260" spans="2:2" x14ac:dyDescent="0.2">
      <c r="B260" s="260"/>
    </row>
    <row r="261" spans="2:2" x14ac:dyDescent="0.2">
      <c r="B261" s="260"/>
    </row>
    <row r="262" spans="2:2" x14ac:dyDescent="0.2">
      <c r="B262" s="260"/>
    </row>
    <row r="263" spans="2:2" x14ac:dyDescent="0.2">
      <c r="B263" s="260"/>
    </row>
    <row r="264" spans="2:2" x14ac:dyDescent="0.2">
      <c r="B264" s="260"/>
    </row>
    <row r="265" spans="2:2" x14ac:dyDescent="0.2">
      <c r="B265" s="260"/>
    </row>
    <row r="266" spans="2:2" x14ac:dyDescent="0.2">
      <c r="B266" s="260"/>
    </row>
    <row r="267" spans="2:2" x14ac:dyDescent="0.2">
      <c r="B267" s="260"/>
    </row>
    <row r="268" spans="2:2" x14ac:dyDescent="0.2">
      <c r="B268" s="260"/>
    </row>
    <row r="269" spans="2:2" x14ac:dyDescent="0.2">
      <c r="B269" s="260"/>
    </row>
    <row r="270" spans="2:2" x14ac:dyDescent="0.2">
      <c r="B270" s="260"/>
    </row>
    <row r="271" spans="2:2" x14ac:dyDescent="0.2">
      <c r="B271" s="260"/>
    </row>
    <row r="272" spans="2:2" x14ac:dyDescent="0.2">
      <c r="B272" s="260"/>
    </row>
    <row r="273" spans="2:2" x14ac:dyDescent="0.2">
      <c r="B273" s="260"/>
    </row>
    <row r="274" spans="2:2" x14ac:dyDescent="0.2">
      <c r="B274" s="260"/>
    </row>
    <row r="275" spans="2:2" x14ac:dyDescent="0.2">
      <c r="B275" s="260"/>
    </row>
    <row r="276" spans="2:2" x14ac:dyDescent="0.2">
      <c r="B276" s="260"/>
    </row>
    <row r="277" spans="2:2" x14ac:dyDescent="0.2">
      <c r="B277" s="260"/>
    </row>
    <row r="278" spans="2:2" x14ac:dyDescent="0.2">
      <c r="B278" s="260"/>
    </row>
    <row r="279" spans="2:2" x14ac:dyDescent="0.2">
      <c r="B279" s="260"/>
    </row>
    <row r="280" spans="2:2" x14ac:dyDescent="0.2">
      <c r="B280" s="260"/>
    </row>
    <row r="281" spans="2:2" x14ac:dyDescent="0.2">
      <c r="B281" s="260"/>
    </row>
    <row r="282" spans="2:2" x14ac:dyDescent="0.2">
      <c r="B282" s="260"/>
    </row>
    <row r="283" spans="2:2" x14ac:dyDescent="0.2">
      <c r="B283" s="260"/>
    </row>
    <row r="284" spans="2:2" x14ac:dyDescent="0.2">
      <c r="B284" s="260"/>
    </row>
    <row r="285" spans="2:2" x14ac:dyDescent="0.2">
      <c r="B285" s="260"/>
    </row>
  </sheetData>
  <sheetProtection algorithmName="SHA-512" hashValue="XLu0lcUSNqq25HcHRPD2NWvyN1VeFWbErIng2B8igCwFyOHCtV4yKqCtLRWrtjH1mRpCf2Mb/RbVIg6a6npX1Q==" saltValue="YQxOkRXwSFUy6yfg92fMxQ==" spinCount="100000" sheet="1" objects="1" scenarios="1"/>
  <phoneticPr fontId="6" type="noConversion"/>
  <conditionalFormatting sqref="E19">
    <cfRule type="expression" dxfId="41" priority="1" stopIfTrue="1">
      <formula>TRUE</formula>
    </cfRule>
  </conditionalFormatting>
  <conditionalFormatting sqref="E21">
    <cfRule type="expression" dxfId="40" priority="2" stopIfTrue="1">
      <formula>TRUE</formula>
    </cfRule>
  </conditionalFormatting>
  <conditionalFormatting sqref="E23">
    <cfRule type="expression" dxfId="39" priority="3"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SKUPNI UVOZ V GARAŽO&amp;R&amp;"Trebuchet MS,Navadno"&amp;8Id. št.: JULFSF-6A2001
Datum: junij 2025</oddFooter>
  </headerFooter>
  <rowBreaks count="1" manualBreakCount="1">
    <brk id="17" max="5"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7E8C5-F9AE-465F-A3ED-A09E676106E0}">
  <sheetPr codeName="List13">
    <tabColor theme="6" tint="0.39997558519241921"/>
    <pageSetUpPr fitToPage="1"/>
  </sheetPr>
  <dimension ref="A1:G22"/>
  <sheetViews>
    <sheetView view="pageBreakPreview" topLeftCell="B1" zoomScaleNormal="100" zoomScaleSheetLayoutView="100" workbookViewId="0"/>
  </sheetViews>
  <sheetFormatPr defaultColWidth="9.140625" defaultRowHeight="12.75" x14ac:dyDescent="0.2"/>
  <cols>
    <col min="1" max="1" width="7.7109375" style="389" customWidth="1"/>
    <col min="2" max="2" width="62.7109375" style="390" customWidth="1"/>
    <col min="3" max="3" width="16.7109375" style="391" customWidth="1"/>
    <col min="4" max="4" width="9.140625" style="359"/>
    <col min="5" max="5" width="52.85546875" style="359" customWidth="1"/>
    <col min="6" max="16384" width="9.140625" style="359"/>
  </cols>
  <sheetData>
    <row r="1" spans="1:7" x14ac:dyDescent="0.2">
      <c r="A1" s="357" t="s">
        <v>25</v>
      </c>
      <c r="B1" s="358" t="str">
        <f>'0_Osebe'!B1</f>
        <v>UNIVERZA V LJUBLJANI</v>
      </c>
      <c r="C1" s="359"/>
      <c r="G1" s="358"/>
    </row>
    <row r="2" spans="1:7" x14ac:dyDescent="0.2">
      <c r="A2" s="357"/>
      <c r="B2" s="358"/>
      <c r="C2" s="359"/>
      <c r="G2" s="360"/>
    </row>
    <row r="3" spans="1:7" x14ac:dyDescent="0.2">
      <c r="A3" s="357" t="s">
        <v>28</v>
      </c>
      <c r="B3" s="358" t="str">
        <f>'0_Osebe'!B3</f>
        <v>Skupni uvoz in zunanja ureditev območja Fakultete za strojništvo in Fakultete za farmacijo</v>
      </c>
      <c r="C3" s="359"/>
      <c r="G3" s="358"/>
    </row>
    <row r="4" spans="1:7" x14ac:dyDescent="0.2">
      <c r="A4" s="357" t="s">
        <v>27</v>
      </c>
      <c r="B4" s="358" t="str">
        <f>'0_Osebe'!B4</f>
        <v>SKUPNI UVOZ V GARAŽO</v>
      </c>
      <c r="C4" s="359"/>
      <c r="G4" s="358"/>
    </row>
    <row r="5" spans="1:7" x14ac:dyDescent="0.2">
      <c r="A5" s="357"/>
      <c r="B5" s="358"/>
      <c r="C5" s="359"/>
    </row>
    <row r="6" spans="1:7" x14ac:dyDescent="0.2">
      <c r="A6" s="357"/>
      <c r="B6" s="358"/>
      <c r="C6" s="359"/>
    </row>
    <row r="7" spans="1:7" ht="43.5" customHeight="1" x14ac:dyDescent="0.2">
      <c r="A7" s="478" t="s">
        <v>22</v>
      </c>
      <c r="B7" s="479"/>
      <c r="C7" s="479"/>
    </row>
    <row r="8" spans="1:7" x14ac:dyDescent="0.2">
      <c r="A8" s="361"/>
      <c r="B8" s="362"/>
      <c r="C8" s="363"/>
    </row>
    <row r="9" spans="1:7" ht="20.100000000000001" customHeight="1" thickBot="1" x14ac:dyDescent="0.25">
      <c r="A9" s="364" t="s">
        <v>1</v>
      </c>
      <c r="B9" s="365" t="s">
        <v>21</v>
      </c>
      <c r="C9" s="366"/>
    </row>
    <row r="10" spans="1:7" ht="20.100000000000001" customHeight="1" x14ac:dyDescent="0.2">
      <c r="A10" s="367" t="str">
        <f>'2.1_Fasaderska dela'!A8</f>
        <v>2.1</v>
      </c>
      <c r="B10" s="368" t="str">
        <f>'2.1_Fasaderska dela'!B8</f>
        <v>FASADERSKA DELA</v>
      </c>
      <c r="C10" s="369">
        <f>'2.1_Fasaderska dela'!F8</f>
        <v>0</v>
      </c>
    </row>
    <row r="11" spans="1:7" ht="20.100000000000001" customHeight="1" x14ac:dyDescent="0.2">
      <c r="A11" s="370" t="str">
        <f>'2.2_Krovsko kleparska dela'!A8</f>
        <v>2.2</v>
      </c>
      <c r="B11" s="371" t="str">
        <f>'2.2_Krovsko kleparska dela'!B8</f>
        <v>KROVSKO KLEPARSKA DELA</v>
      </c>
      <c r="C11" s="372">
        <f>'2.2_Krovsko kleparska dela'!F8</f>
        <v>0</v>
      </c>
    </row>
    <row r="12" spans="1:7" ht="20.100000000000001" customHeight="1" x14ac:dyDescent="0.2">
      <c r="A12" s="370" t="str">
        <f>'2.3_Ključ. dela in ograje'!A8</f>
        <v>2.3</v>
      </c>
      <c r="B12" s="371" t="str">
        <f>'2.3_Ključ. dela in ograje'!B8</f>
        <v>KLJUČAVNIČARSKA DELA</v>
      </c>
      <c r="C12" s="372">
        <f>'2.3_Ključ. dela in ograje'!F8</f>
        <v>0</v>
      </c>
    </row>
    <row r="13" spans="1:7" ht="20.100000000000001" customHeight="1" x14ac:dyDescent="0.2">
      <c r="A13" s="370" t="str">
        <f>'2.4_Vrata'!A8</f>
        <v>2.4</v>
      </c>
      <c r="B13" s="371" t="str">
        <f>'2.4_Vrata'!B8</f>
        <v>VRATA</v>
      </c>
      <c r="C13" s="372">
        <f>'2.4_Vrata'!F8</f>
        <v>0</v>
      </c>
    </row>
    <row r="14" spans="1:7" ht="20.100000000000001" customHeight="1" x14ac:dyDescent="0.2">
      <c r="A14" s="370" t="str">
        <f>'2.5_Tlakarska dela'!A8</f>
        <v>2.5</v>
      </c>
      <c r="B14" s="371" t="str">
        <f>'2.5_Tlakarska dela'!B8</f>
        <v>TLAKARSKA DELA</v>
      </c>
      <c r="C14" s="372">
        <f>'2.5_Tlakarska dela'!F8</f>
        <v>0</v>
      </c>
    </row>
    <row r="15" spans="1:7" ht="20.100000000000001" customHeight="1" x14ac:dyDescent="0.2">
      <c r="A15" s="370" t="str">
        <f>'2.6_Protipoplavna zaščita'!A8</f>
        <v>2.6</v>
      </c>
      <c r="B15" s="373" t="str">
        <f>'2.6_Protipoplavna zaščita'!B8</f>
        <v>PROTIPOPLAVNA ZAŠČITA</v>
      </c>
      <c r="C15" s="372">
        <f>'2.6_Protipoplavna zaščita'!F8</f>
        <v>0</v>
      </c>
    </row>
    <row r="16" spans="1:7" ht="20.100000000000001" customHeight="1" x14ac:dyDescent="0.2">
      <c r="A16" s="374"/>
      <c r="B16" s="374"/>
      <c r="C16" s="375">
        <f>SUM(C10:C15)</f>
        <v>0</v>
      </c>
    </row>
    <row r="17" spans="1:3" ht="20.100000000000001" customHeight="1" x14ac:dyDescent="0.2">
      <c r="A17" s="360"/>
      <c r="B17" s="360"/>
      <c r="C17" s="376"/>
    </row>
    <row r="18" spans="1:3" ht="20.100000000000001" customHeight="1" x14ac:dyDescent="0.2">
      <c r="A18" s="377">
        <v>0.05</v>
      </c>
      <c r="B18" s="378" t="s">
        <v>93</v>
      </c>
      <c r="C18" s="379">
        <f>C16*A18</f>
        <v>0</v>
      </c>
    </row>
    <row r="19" spans="1:3" ht="20.100000000000001" customHeight="1" thickBot="1" x14ac:dyDescent="0.25">
      <c r="A19" s="380"/>
      <c r="B19" s="374"/>
      <c r="C19" s="381"/>
    </row>
    <row r="20" spans="1:3" ht="20.100000000000001" customHeight="1" thickBot="1" x14ac:dyDescent="0.25">
      <c r="A20" s="382"/>
      <c r="B20" s="383" t="s">
        <v>96</v>
      </c>
      <c r="C20" s="384">
        <f>C16+C18</f>
        <v>0</v>
      </c>
    </row>
    <row r="21" spans="1:3" ht="3.4" customHeight="1" x14ac:dyDescent="0.2">
      <c r="A21" s="357"/>
      <c r="B21" s="360"/>
      <c r="C21" s="385"/>
    </row>
    <row r="22" spans="1:3" ht="20.100000000000001" customHeight="1" x14ac:dyDescent="0.2">
      <c r="A22" s="386" t="s">
        <v>87</v>
      </c>
      <c r="B22" s="387"/>
      <c r="C22" s="388"/>
    </row>
  </sheetData>
  <sheetProtection algorithmName="SHA-512" hashValue="gO7orXB1xVaQLjl1bCrT3BhfmikUG0r3zNCFcHN9TCDlXk/mWE9iYDVE0WPghPoVZEsBUys0dsnt6aR6PAzylQ==" saltValue="l/dMBcGr6/roLtr2Cg/GOw==" spinCount="100000" sheet="1" objects="1" scenarios="1"/>
  <mergeCells count="1">
    <mergeCell ref="A7:C7"/>
  </mergeCells>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SKUPNI UVOZ V GARAŽO&amp;R&amp;"Trebuchet MS,Navadno"&amp;8Id. št.: JULFSF-6A2001
Datum: junij 2025</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0F6310-1C84-4FFC-B86D-83361C0B0F34}">
  <sheetPr codeName="List14">
    <tabColor theme="6" tint="0.39997558519241921"/>
    <pageSetUpPr fitToPage="1"/>
  </sheetPr>
  <dimension ref="A1:G1680"/>
  <sheetViews>
    <sheetView view="pageBreakPreview" topLeftCell="A40" zoomScaleNormal="100" zoomScaleSheetLayoutView="100" workbookViewId="0"/>
  </sheetViews>
  <sheetFormatPr defaultColWidth="9.140625" defaultRowHeight="12.75" x14ac:dyDescent="0.2"/>
  <cols>
    <col min="1" max="1" width="7.7109375" style="255" customWidth="1"/>
    <col min="2" max="2" width="41.7109375" style="406" customWidth="1"/>
    <col min="3" max="3" width="4.7109375" style="257" customWidth="1"/>
    <col min="4" max="4" width="8.7109375" style="405" customWidth="1"/>
    <col min="5" max="5" width="10.7109375" style="155" customWidth="1"/>
    <col min="6" max="6" width="12.7109375" style="155" customWidth="1"/>
    <col min="7" max="16384" width="9.140625" style="104"/>
  </cols>
  <sheetData>
    <row r="1" spans="1:7" x14ac:dyDescent="0.2">
      <c r="A1" s="101" t="s">
        <v>25</v>
      </c>
      <c r="B1" s="102" t="str">
        <f>'0_Osebe'!B1</f>
        <v>UNIVERZA V LJUBLJANI</v>
      </c>
      <c r="C1" s="107"/>
      <c r="D1" s="392"/>
      <c r="E1" s="156"/>
      <c r="F1" s="156"/>
      <c r="G1" s="139"/>
    </row>
    <row r="2" spans="1:7" x14ac:dyDescent="0.2">
      <c r="A2" s="101"/>
      <c r="B2" s="102"/>
      <c r="C2" s="107"/>
      <c r="D2" s="392"/>
      <c r="E2" s="156"/>
      <c r="F2" s="156"/>
      <c r="G2" s="101"/>
    </row>
    <row r="3" spans="1:7" x14ac:dyDescent="0.2">
      <c r="A3" s="101" t="s">
        <v>28</v>
      </c>
      <c r="B3" s="102" t="str">
        <f>'0_Osebe'!B3</f>
        <v>Skupni uvoz in zunanja ureditev območja Fakultete za strojništvo in Fakultete za farmacijo</v>
      </c>
      <c r="C3" s="107"/>
      <c r="D3" s="392"/>
      <c r="E3" s="156"/>
      <c r="F3" s="156"/>
      <c r="G3" s="139"/>
    </row>
    <row r="4" spans="1:7" x14ac:dyDescent="0.2">
      <c r="A4" s="101" t="s">
        <v>27</v>
      </c>
      <c r="B4" s="102" t="str">
        <f>'0_Osebe'!B4</f>
        <v>SKUPNI UVOZ V GARAŽO</v>
      </c>
      <c r="C4" s="107"/>
      <c r="D4" s="392"/>
      <c r="E4" s="156"/>
      <c r="F4" s="156"/>
      <c r="G4" s="139"/>
    </row>
    <row r="5" spans="1:7" x14ac:dyDescent="0.2">
      <c r="A5" s="107"/>
      <c r="B5" s="101"/>
      <c r="C5" s="238"/>
      <c r="D5" s="393"/>
      <c r="E5" s="107"/>
      <c r="F5" s="107"/>
    </row>
    <row r="6" spans="1:7" x14ac:dyDescent="0.2">
      <c r="A6" s="101"/>
      <c r="B6" s="101"/>
      <c r="C6" s="101"/>
      <c r="D6" s="393"/>
      <c r="E6" s="107"/>
      <c r="F6" s="107"/>
    </row>
    <row r="7" spans="1:7" x14ac:dyDescent="0.2">
      <c r="A7" s="139" t="s">
        <v>1</v>
      </c>
      <c r="B7" s="102" t="s">
        <v>21</v>
      </c>
      <c r="C7" s="105"/>
      <c r="D7" s="394"/>
      <c r="E7" s="103"/>
      <c r="F7" s="103"/>
    </row>
    <row r="8" spans="1:7" x14ac:dyDescent="0.2">
      <c r="A8" s="101" t="s">
        <v>19</v>
      </c>
      <c r="B8" s="105" t="s">
        <v>202</v>
      </c>
      <c r="C8" s="105"/>
      <c r="D8" s="394"/>
      <c r="E8" s="103"/>
      <c r="F8" s="123">
        <f>F50</f>
        <v>0</v>
      </c>
    </row>
    <row r="9" spans="1:7" x14ac:dyDescent="0.2">
      <c r="A9" s="101"/>
      <c r="B9" s="105"/>
      <c r="C9" s="241"/>
      <c r="D9" s="394"/>
      <c r="E9" s="103"/>
      <c r="F9" s="103"/>
    </row>
    <row r="10" spans="1:7" x14ac:dyDescent="0.2">
      <c r="A10" s="176" t="s">
        <v>87</v>
      </c>
      <c r="B10" s="105"/>
      <c r="C10" s="241"/>
      <c r="D10" s="394"/>
      <c r="E10" s="103"/>
      <c r="F10" s="103"/>
    </row>
    <row r="11" spans="1:7" x14ac:dyDescent="0.2">
      <c r="A11" s="299"/>
      <c r="B11" s="395"/>
      <c r="C11" s="301"/>
      <c r="D11" s="396"/>
      <c r="E11" s="303"/>
      <c r="F11" s="303"/>
    </row>
    <row r="12" spans="1:7" x14ac:dyDescent="0.2">
      <c r="A12" s="232" t="s">
        <v>5</v>
      </c>
      <c r="B12" s="185" t="s">
        <v>6</v>
      </c>
      <c r="C12" s="186" t="s">
        <v>55</v>
      </c>
      <c r="D12" s="187" t="s">
        <v>7</v>
      </c>
      <c r="E12" s="188" t="s">
        <v>54</v>
      </c>
      <c r="F12" s="188" t="s">
        <v>8</v>
      </c>
    </row>
    <row r="13" spans="1:7" x14ac:dyDescent="0.2">
      <c r="A13" s="244"/>
      <c r="B13" s="245"/>
      <c r="C13" s="246"/>
      <c r="D13" s="397"/>
      <c r="E13" s="248"/>
      <c r="F13" s="248"/>
    </row>
    <row r="14" spans="1:7" ht="84" x14ac:dyDescent="0.2">
      <c r="A14" s="189"/>
      <c r="B14" s="195" t="s">
        <v>123</v>
      </c>
      <c r="C14" s="191"/>
      <c r="D14" s="398"/>
      <c r="E14" s="193"/>
      <c r="F14" s="209"/>
    </row>
    <row r="15" spans="1:7" x14ac:dyDescent="0.2">
      <c r="A15" s="189"/>
      <c r="B15" s="195"/>
      <c r="C15" s="191"/>
      <c r="D15" s="398"/>
      <c r="E15" s="193"/>
      <c r="F15" s="209"/>
    </row>
    <row r="16" spans="1:7" ht="108" x14ac:dyDescent="0.2">
      <c r="A16" s="189"/>
      <c r="B16" s="305" t="s">
        <v>200</v>
      </c>
      <c r="C16" s="191"/>
      <c r="D16" s="398"/>
      <c r="E16" s="193"/>
      <c r="F16" s="209"/>
    </row>
    <row r="17" spans="1:6" ht="36" x14ac:dyDescent="0.2">
      <c r="A17" s="189"/>
      <c r="B17" s="305" t="s">
        <v>201</v>
      </c>
      <c r="C17" s="191"/>
      <c r="D17" s="398"/>
      <c r="E17" s="193"/>
      <c r="F17" s="209"/>
    </row>
    <row r="18" spans="1:6" x14ac:dyDescent="0.2">
      <c r="A18" s="189"/>
      <c r="B18" s="215"/>
      <c r="C18" s="191"/>
      <c r="D18" s="398"/>
      <c r="E18" s="193"/>
      <c r="F18" s="209"/>
    </row>
    <row r="19" spans="1:6" ht="108" x14ac:dyDescent="0.2">
      <c r="A19" s="189" t="str">
        <f>CONCATENATE($A$8,".",TEXT(COUNTA(A$18:A18)-COUNTIF(A$18:A18,"*.")+1,0))</f>
        <v>2.1.1</v>
      </c>
      <c r="B19" s="215" t="s">
        <v>410</v>
      </c>
      <c r="C19" s="191" t="s">
        <v>10</v>
      </c>
      <c r="D19" s="285">
        <v>145</v>
      </c>
      <c r="E19" s="417"/>
      <c r="F19" s="269">
        <f>ROUND(D19*E19,2)</f>
        <v>0</v>
      </c>
    </row>
    <row r="20" spans="1:6" x14ac:dyDescent="0.2">
      <c r="A20" s="189"/>
      <c r="B20" s="215"/>
      <c r="C20" s="191"/>
      <c r="D20" s="285"/>
      <c r="E20" s="193"/>
      <c r="F20" s="209"/>
    </row>
    <row r="21" spans="1:6" ht="96" x14ac:dyDescent="0.2">
      <c r="A21" s="189" t="str">
        <f>CONCATENATE($A$8,".",TEXT(COUNTA(A$18:A20)-COUNTIF(A$18:A20,"*.")+1,0))</f>
        <v>2.1.2</v>
      </c>
      <c r="B21" s="249" t="s">
        <v>298</v>
      </c>
      <c r="C21" s="191"/>
      <c r="D21" s="216"/>
      <c r="E21" s="193"/>
      <c r="F21" s="209"/>
    </row>
    <row r="22" spans="1:6" ht="36" x14ac:dyDescent="0.2">
      <c r="A22" s="268"/>
      <c r="B22" s="399" t="s">
        <v>299</v>
      </c>
      <c r="C22" s="191"/>
      <c r="D22" s="216"/>
      <c r="E22" s="193"/>
      <c r="F22" s="209"/>
    </row>
    <row r="23" spans="1:6" ht="24" x14ac:dyDescent="0.2">
      <c r="A23" s="268"/>
      <c r="B23" s="399" t="s">
        <v>300</v>
      </c>
      <c r="C23" s="191"/>
      <c r="D23" s="216"/>
      <c r="E23" s="193"/>
      <c r="F23" s="209"/>
    </row>
    <row r="24" spans="1:6" ht="36" x14ac:dyDescent="0.2">
      <c r="A24" s="268"/>
      <c r="B24" s="399" t="s">
        <v>301</v>
      </c>
      <c r="C24" s="191"/>
      <c r="D24" s="216"/>
      <c r="E24" s="193"/>
      <c r="F24" s="209"/>
    </row>
    <row r="25" spans="1:6" ht="36" x14ac:dyDescent="0.2">
      <c r="A25" s="272" t="s">
        <v>14</v>
      </c>
      <c r="B25" s="251" t="s">
        <v>302</v>
      </c>
      <c r="C25" s="191" t="s">
        <v>10</v>
      </c>
      <c r="D25" s="285">
        <v>58</v>
      </c>
      <c r="E25" s="417"/>
      <c r="F25" s="269">
        <f>ROUND(D25*E25,2)</f>
        <v>0</v>
      </c>
    </row>
    <row r="26" spans="1:6" ht="72" x14ac:dyDescent="0.2">
      <c r="A26" s="272"/>
      <c r="B26" s="399" t="s">
        <v>303</v>
      </c>
      <c r="C26" s="191"/>
      <c r="D26" s="216"/>
      <c r="E26" s="193"/>
      <c r="F26" s="209"/>
    </row>
    <row r="27" spans="1:6" ht="72" x14ac:dyDescent="0.2">
      <c r="A27" s="272" t="s">
        <v>15</v>
      </c>
      <c r="B27" s="251" t="s">
        <v>304</v>
      </c>
      <c r="C27" s="400" t="s">
        <v>10</v>
      </c>
      <c r="D27" s="285">
        <v>58</v>
      </c>
      <c r="E27" s="417"/>
      <c r="F27" s="269">
        <f>ROUND(D27*E27,2)</f>
        <v>0</v>
      </c>
    </row>
    <row r="28" spans="1:6" ht="36" x14ac:dyDescent="0.2">
      <c r="A28" s="272"/>
      <c r="B28" s="401" t="s">
        <v>305</v>
      </c>
      <c r="C28" s="191"/>
      <c r="D28" s="216"/>
      <c r="E28" s="193"/>
      <c r="F28" s="209"/>
    </row>
    <row r="29" spans="1:6" ht="36" x14ac:dyDescent="0.2">
      <c r="A29" s="272"/>
      <c r="B29" s="401" t="s">
        <v>306</v>
      </c>
      <c r="C29" s="191"/>
      <c r="D29" s="216"/>
      <c r="E29" s="193"/>
      <c r="F29" s="209"/>
    </row>
    <row r="30" spans="1:6" x14ac:dyDescent="0.2">
      <c r="A30" s="189"/>
      <c r="B30" s="215"/>
      <c r="C30" s="191"/>
      <c r="D30" s="398"/>
      <c r="E30" s="193"/>
      <c r="F30" s="209"/>
    </row>
    <row r="31" spans="1:6" ht="72" x14ac:dyDescent="0.2">
      <c r="A31" s="189" t="str">
        <f>CONCATENATE($A$8,".",TEXT(COUNTA(A$18:A30)-COUNTIF(A$18:A30,"*.")+1,0))</f>
        <v>2.1.3</v>
      </c>
      <c r="B31" s="249" t="s">
        <v>307</v>
      </c>
      <c r="C31" s="191"/>
      <c r="D31" s="216"/>
      <c r="E31" s="193"/>
      <c r="F31" s="209"/>
    </row>
    <row r="32" spans="1:6" x14ac:dyDescent="0.2">
      <c r="A32" s="189"/>
      <c r="B32" s="251" t="s">
        <v>285</v>
      </c>
      <c r="C32" s="191"/>
      <c r="D32" s="216"/>
      <c r="E32" s="193"/>
      <c r="F32" s="209"/>
    </row>
    <row r="33" spans="1:6" ht="36" x14ac:dyDescent="0.2">
      <c r="A33" s="189"/>
      <c r="B33" s="399" t="s">
        <v>286</v>
      </c>
      <c r="C33" s="191"/>
      <c r="D33" s="216"/>
      <c r="E33" s="193"/>
      <c r="F33" s="209"/>
    </row>
    <row r="34" spans="1:6" ht="36" x14ac:dyDescent="0.2">
      <c r="A34" s="189"/>
      <c r="B34" s="399" t="s">
        <v>308</v>
      </c>
      <c r="C34" s="191"/>
      <c r="D34" s="216"/>
      <c r="E34" s="193"/>
      <c r="F34" s="209"/>
    </row>
    <row r="35" spans="1:6" ht="48" x14ac:dyDescent="0.2">
      <c r="A35" s="189"/>
      <c r="B35" s="399" t="s">
        <v>309</v>
      </c>
      <c r="C35" s="191"/>
      <c r="D35" s="216"/>
      <c r="E35" s="193"/>
      <c r="F35" s="209"/>
    </row>
    <row r="36" spans="1:6" ht="36" x14ac:dyDescent="0.2">
      <c r="A36" s="189"/>
      <c r="B36" s="399" t="s">
        <v>310</v>
      </c>
      <c r="C36" s="191"/>
      <c r="D36" s="216"/>
      <c r="E36" s="193"/>
      <c r="F36" s="209"/>
    </row>
    <row r="37" spans="1:6" ht="72" x14ac:dyDescent="0.2">
      <c r="A37" s="189"/>
      <c r="B37" s="399" t="s">
        <v>314</v>
      </c>
      <c r="C37" s="191"/>
      <c r="D37" s="216"/>
      <c r="E37" s="193"/>
      <c r="F37" s="209"/>
    </row>
    <row r="38" spans="1:6" ht="84" x14ac:dyDescent="0.2">
      <c r="A38" s="268" t="s">
        <v>14</v>
      </c>
      <c r="B38" s="251" t="s">
        <v>311</v>
      </c>
      <c r="C38" s="191" t="s">
        <v>3</v>
      </c>
      <c r="D38" s="216">
        <v>58</v>
      </c>
      <c r="E38" s="417"/>
      <c r="F38" s="269">
        <f>ROUND(D38*E38,2)</f>
        <v>0</v>
      </c>
    </row>
    <row r="39" spans="1:6" ht="48" x14ac:dyDescent="0.2">
      <c r="A39" s="189"/>
      <c r="B39" s="401" t="s">
        <v>312</v>
      </c>
      <c r="C39" s="191"/>
      <c r="D39" s="216"/>
      <c r="E39" s="193"/>
      <c r="F39" s="209"/>
    </row>
    <row r="40" spans="1:6" ht="48" x14ac:dyDescent="0.2">
      <c r="A40" s="189"/>
      <c r="B40" s="401" t="s">
        <v>313</v>
      </c>
      <c r="C40" s="191"/>
      <c r="D40" s="216"/>
      <c r="E40" s="193"/>
      <c r="F40" s="209"/>
    </row>
    <row r="41" spans="1:6" x14ac:dyDescent="0.2">
      <c r="A41" s="189"/>
      <c r="B41" s="215"/>
      <c r="C41" s="191"/>
      <c r="D41" s="398"/>
      <c r="E41" s="193"/>
      <c r="F41" s="209"/>
    </row>
    <row r="42" spans="1:6" ht="108" x14ac:dyDescent="0.2">
      <c r="A42" s="189" t="str">
        <f>CONCATENATE($A$8,".",TEXT(COUNTA(A$18:A41)-COUNTIF(A$18:A41,"*.")+1,0))</f>
        <v>2.1.4</v>
      </c>
      <c r="B42" s="273" t="s">
        <v>124</v>
      </c>
      <c r="C42" s="274"/>
      <c r="D42" s="343"/>
      <c r="E42" s="193"/>
      <c r="F42" s="209"/>
    </row>
    <row r="43" spans="1:6" x14ac:dyDescent="0.2">
      <c r="A43" s="189"/>
      <c r="B43" s="273" t="s">
        <v>125</v>
      </c>
      <c r="C43" s="402" t="s">
        <v>3</v>
      </c>
      <c r="D43" s="343">
        <v>54</v>
      </c>
      <c r="E43" s="417"/>
      <c r="F43" s="269">
        <f>ROUND(D43*E43,2)</f>
        <v>0</v>
      </c>
    </row>
    <row r="44" spans="1:6" x14ac:dyDescent="0.2">
      <c r="A44" s="189"/>
      <c r="B44" s="273" t="s">
        <v>126</v>
      </c>
      <c r="C44" s="402" t="s">
        <v>11</v>
      </c>
      <c r="D44" s="343">
        <v>33</v>
      </c>
      <c r="E44" s="417"/>
      <c r="F44" s="269">
        <f>ROUND(D44*E44,2)</f>
        <v>0</v>
      </c>
    </row>
    <row r="45" spans="1:6" x14ac:dyDescent="0.2">
      <c r="A45" s="189"/>
      <c r="B45" s="403"/>
      <c r="C45" s="246"/>
      <c r="D45" s="247"/>
      <c r="E45" s="248"/>
      <c r="F45" s="267"/>
    </row>
    <row r="46" spans="1:6" ht="156" x14ac:dyDescent="0.2">
      <c r="A46" s="189" t="str">
        <f>CONCATENATE($A$8,".",TEXT(COUNTA(A$18:A45)-COUNTIF(A$18:A45,"*.")+1,0))</f>
        <v>2.1.5</v>
      </c>
      <c r="B46" s="251" t="s">
        <v>315</v>
      </c>
      <c r="C46" s="191" t="s">
        <v>3</v>
      </c>
      <c r="D46" s="216">
        <v>33</v>
      </c>
      <c r="E46" s="417"/>
      <c r="F46" s="269">
        <f>ROUND(D46*E46,2)</f>
        <v>0</v>
      </c>
    </row>
    <row r="47" spans="1:6" x14ac:dyDescent="0.2">
      <c r="A47" s="189"/>
      <c r="B47" s="251"/>
      <c r="C47" s="246"/>
      <c r="D47" s="247"/>
      <c r="E47" s="248"/>
      <c r="F47" s="267"/>
    </row>
    <row r="48" spans="1:6" ht="132" x14ac:dyDescent="0.2">
      <c r="A48" s="189" t="str">
        <f>CONCATENATE($A$8,".",TEXT(COUNTA(A$18:A47)-COUNTIF(A$18:A47,"*.")+1,0))</f>
        <v>2.1.6</v>
      </c>
      <c r="B48" s="251" t="s">
        <v>316</v>
      </c>
      <c r="C48" s="191" t="s">
        <v>3</v>
      </c>
      <c r="D48" s="216">
        <v>42</v>
      </c>
      <c r="E48" s="417"/>
      <c r="F48" s="269">
        <f>ROUND(D48*E48,2)</f>
        <v>0</v>
      </c>
    </row>
    <row r="49" spans="1:7" x14ac:dyDescent="0.2">
      <c r="A49" s="189"/>
      <c r="B49" s="298"/>
      <c r="C49" s="246"/>
      <c r="D49" s="397"/>
      <c r="E49" s="248"/>
      <c r="F49" s="267"/>
    </row>
    <row r="50" spans="1:7" s="281" customFormat="1" x14ac:dyDescent="0.2">
      <c r="A50" s="232"/>
      <c r="B50" s="185" t="str">
        <f>B8</f>
        <v>FASADERSKA DELA</v>
      </c>
      <c r="C50" s="186"/>
      <c r="D50" s="404"/>
      <c r="E50" s="188"/>
      <c r="F50" s="233">
        <f>SUM(F19:F49)</f>
        <v>0</v>
      </c>
    </row>
    <row r="51" spans="1:7" x14ac:dyDescent="0.2">
      <c r="B51" s="260"/>
    </row>
    <row r="52" spans="1:7" x14ac:dyDescent="0.2">
      <c r="B52" s="260"/>
    </row>
    <row r="53" spans="1:7" x14ac:dyDescent="0.2">
      <c r="B53" s="260"/>
    </row>
    <row r="54" spans="1:7" x14ac:dyDescent="0.2">
      <c r="B54" s="260"/>
    </row>
    <row r="55" spans="1:7" s="257" customFormat="1" x14ac:dyDescent="0.2">
      <c r="A55" s="255"/>
      <c r="B55" s="260"/>
      <c r="D55" s="405"/>
      <c r="E55" s="155"/>
      <c r="F55" s="155"/>
      <c r="G55" s="104"/>
    </row>
    <row r="56" spans="1:7" s="257" customFormat="1" x14ac:dyDescent="0.2">
      <c r="A56" s="255"/>
      <c r="B56" s="260"/>
      <c r="D56" s="405"/>
      <c r="E56" s="155"/>
      <c r="F56" s="155"/>
      <c r="G56" s="104"/>
    </row>
    <row r="57" spans="1:7" s="257" customFormat="1" x14ac:dyDescent="0.2">
      <c r="A57" s="255"/>
      <c r="B57" s="260"/>
      <c r="D57" s="405"/>
      <c r="E57" s="155"/>
      <c r="F57" s="155"/>
      <c r="G57" s="104"/>
    </row>
    <row r="58" spans="1:7" s="257" customFormat="1" x14ac:dyDescent="0.2">
      <c r="A58" s="255"/>
      <c r="B58" s="260"/>
      <c r="D58" s="405"/>
      <c r="E58" s="155"/>
      <c r="F58" s="155"/>
      <c r="G58" s="104"/>
    </row>
    <row r="59" spans="1:7" s="257" customFormat="1" x14ac:dyDescent="0.2">
      <c r="A59" s="255"/>
      <c r="B59" s="260"/>
      <c r="D59" s="405"/>
      <c r="E59" s="155"/>
      <c r="F59" s="155"/>
      <c r="G59" s="104"/>
    </row>
    <row r="60" spans="1:7" s="257" customFormat="1" x14ac:dyDescent="0.2">
      <c r="A60" s="255"/>
      <c r="B60" s="260"/>
      <c r="D60" s="405"/>
      <c r="E60" s="155"/>
      <c r="F60" s="155"/>
      <c r="G60" s="104"/>
    </row>
    <row r="61" spans="1:7" s="257" customFormat="1" x14ac:dyDescent="0.2">
      <c r="A61" s="255"/>
      <c r="B61" s="260"/>
      <c r="D61" s="405"/>
      <c r="E61" s="155"/>
      <c r="F61" s="155"/>
      <c r="G61" s="104"/>
    </row>
    <row r="62" spans="1:7" s="257" customFormat="1" x14ac:dyDescent="0.2">
      <c r="A62" s="255"/>
      <c r="B62" s="260"/>
      <c r="D62" s="405"/>
      <c r="E62" s="155"/>
      <c r="F62" s="155"/>
      <c r="G62" s="104"/>
    </row>
    <row r="63" spans="1:7" s="257" customFormat="1" x14ac:dyDescent="0.2">
      <c r="A63" s="255"/>
      <c r="B63" s="260"/>
      <c r="D63" s="405"/>
      <c r="E63" s="155"/>
      <c r="F63" s="155"/>
      <c r="G63" s="104"/>
    </row>
    <row r="64" spans="1:7" s="257" customFormat="1" x14ac:dyDescent="0.2">
      <c r="A64" s="255"/>
      <c r="B64" s="260"/>
      <c r="D64" s="405"/>
      <c r="E64" s="155"/>
      <c r="F64" s="155"/>
      <c r="G64" s="104"/>
    </row>
    <row r="65" spans="1:7" s="257" customFormat="1" x14ac:dyDescent="0.2">
      <c r="A65" s="255"/>
      <c r="B65" s="260"/>
      <c r="D65" s="405"/>
      <c r="E65" s="155"/>
      <c r="F65" s="155"/>
      <c r="G65" s="104"/>
    </row>
    <row r="66" spans="1:7" s="257" customFormat="1" x14ac:dyDescent="0.2">
      <c r="A66" s="255"/>
      <c r="B66" s="260"/>
      <c r="D66" s="405"/>
      <c r="E66" s="155"/>
      <c r="F66" s="155"/>
      <c r="G66" s="104"/>
    </row>
    <row r="67" spans="1:7" s="257" customFormat="1" x14ac:dyDescent="0.2">
      <c r="A67" s="255"/>
      <c r="B67" s="260"/>
      <c r="D67" s="405"/>
      <c r="E67" s="155"/>
      <c r="F67" s="155"/>
      <c r="G67" s="104"/>
    </row>
    <row r="68" spans="1:7" s="257" customFormat="1" x14ac:dyDescent="0.2">
      <c r="A68" s="255"/>
      <c r="B68" s="260"/>
      <c r="D68" s="405"/>
      <c r="E68" s="155"/>
      <c r="F68" s="155"/>
      <c r="G68" s="104"/>
    </row>
    <row r="69" spans="1:7" s="257" customFormat="1" x14ac:dyDescent="0.2">
      <c r="A69" s="255"/>
      <c r="B69" s="260"/>
      <c r="D69" s="405"/>
      <c r="E69" s="155"/>
      <c r="F69" s="155"/>
      <c r="G69" s="104"/>
    </row>
    <row r="70" spans="1:7" s="257" customFormat="1" x14ac:dyDescent="0.2">
      <c r="A70" s="255"/>
      <c r="B70" s="260"/>
      <c r="D70" s="405"/>
      <c r="E70" s="155"/>
      <c r="F70" s="155"/>
      <c r="G70" s="104"/>
    </row>
    <row r="71" spans="1:7" s="257" customFormat="1" x14ac:dyDescent="0.2">
      <c r="A71" s="255"/>
      <c r="B71" s="260"/>
      <c r="D71" s="405"/>
      <c r="E71" s="155"/>
      <c r="F71" s="155"/>
      <c r="G71" s="104"/>
    </row>
    <row r="72" spans="1:7" s="257" customFormat="1" x14ac:dyDescent="0.2">
      <c r="A72" s="255"/>
      <c r="B72" s="260"/>
      <c r="D72" s="405"/>
      <c r="E72" s="155"/>
      <c r="F72" s="155"/>
      <c r="G72" s="104"/>
    </row>
    <row r="73" spans="1:7" s="257" customFormat="1" x14ac:dyDescent="0.2">
      <c r="A73" s="255"/>
      <c r="B73" s="260"/>
      <c r="D73" s="405"/>
      <c r="E73" s="155"/>
      <c r="F73" s="155"/>
      <c r="G73" s="104"/>
    </row>
    <row r="74" spans="1:7" s="257" customFormat="1" x14ac:dyDescent="0.2">
      <c r="A74" s="255"/>
      <c r="B74" s="260"/>
      <c r="D74" s="405"/>
      <c r="E74" s="155"/>
      <c r="F74" s="155"/>
      <c r="G74" s="104"/>
    </row>
    <row r="75" spans="1:7" s="257" customFormat="1" x14ac:dyDescent="0.2">
      <c r="A75" s="255"/>
      <c r="B75" s="260"/>
      <c r="D75" s="405"/>
      <c r="E75" s="155"/>
      <c r="F75" s="155"/>
      <c r="G75" s="104"/>
    </row>
    <row r="76" spans="1:7" s="257" customFormat="1" x14ac:dyDescent="0.2">
      <c r="A76" s="255"/>
      <c r="B76" s="260"/>
      <c r="D76" s="405"/>
      <c r="E76" s="155"/>
      <c r="F76" s="155"/>
      <c r="G76" s="104"/>
    </row>
    <row r="77" spans="1:7" s="257" customFormat="1" x14ac:dyDescent="0.2">
      <c r="A77" s="255"/>
      <c r="B77" s="260"/>
      <c r="D77" s="405"/>
      <c r="E77" s="155"/>
      <c r="F77" s="155"/>
      <c r="G77" s="104"/>
    </row>
    <row r="78" spans="1:7" s="257" customFormat="1" x14ac:dyDescent="0.2">
      <c r="A78" s="255"/>
      <c r="B78" s="260"/>
      <c r="D78" s="405"/>
      <c r="E78" s="155"/>
      <c r="F78" s="155"/>
      <c r="G78" s="104"/>
    </row>
    <row r="79" spans="1:7" s="257" customFormat="1" x14ac:dyDescent="0.2">
      <c r="A79" s="255"/>
      <c r="B79" s="260"/>
      <c r="D79" s="405"/>
      <c r="E79" s="155"/>
      <c r="F79" s="155"/>
      <c r="G79" s="104"/>
    </row>
    <row r="80" spans="1:7" s="257" customFormat="1" x14ac:dyDescent="0.2">
      <c r="A80" s="255"/>
      <c r="B80" s="260"/>
      <c r="D80" s="405"/>
      <c r="E80" s="155"/>
      <c r="F80" s="155"/>
      <c r="G80" s="104"/>
    </row>
    <row r="81" spans="1:7" s="257" customFormat="1" x14ac:dyDescent="0.2">
      <c r="A81" s="255"/>
      <c r="B81" s="260"/>
      <c r="D81" s="405"/>
      <c r="E81" s="155"/>
      <c r="F81" s="155"/>
      <c r="G81" s="104"/>
    </row>
    <row r="82" spans="1:7" s="257" customFormat="1" x14ac:dyDescent="0.2">
      <c r="A82" s="255"/>
      <c r="B82" s="260"/>
      <c r="D82" s="405"/>
      <c r="E82" s="155"/>
      <c r="F82" s="155"/>
      <c r="G82" s="104"/>
    </row>
    <row r="83" spans="1:7" s="257" customFormat="1" x14ac:dyDescent="0.2">
      <c r="A83" s="255"/>
      <c r="B83" s="260"/>
      <c r="D83" s="405"/>
      <c r="E83" s="155"/>
      <c r="F83" s="155"/>
      <c r="G83" s="104"/>
    </row>
    <row r="84" spans="1:7" s="257" customFormat="1" x14ac:dyDescent="0.2">
      <c r="A84" s="255"/>
      <c r="B84" s="260"/>
      <c r="D84" s="405"/>
      <c r="E84" s="155"/>
      <c r="F84" s="155"/>
      <c r="G84" s="104"/>
    </row>
    <row r="85" spans="1:7" s="257" customFormat="1" x14ac:dyDescent="0.2">
      <c r="A85" s="255"/>
      <c r="B85" s="260"/>
      <c r="D85" s="405"/>
      <c r="E85" s="155"/>
      <c r="F85" s="155"/>
      <c r="G85" s="104"/>
    </row>
    <row r="86" spans="1:7" s="257" customFormat="1" x14ac:dyDescent="0.2">
      <c r="A86" s="255"/>
      <c r="B86" s="260"/>
      <c r="D86" s="405"/>
      <c r="E86" s="155"/>
      <c r="F86" s="155"/>
      <c r="G86" s="104"/>
    </row>
    <row r="87" spans="1:7" s="257" customFormat="1" x14ac:dyDescent="0.2">
      <c r="A87" s="255"/>
      <c r="B87" s="260"/>
      <c r="D87" s="405"/>
      <c r="E87" s="155"/>
      <c r="F87" s="155"/>
      <c r="G87" s="104"/>
    </row>
    <row r="88" spans="1:7" s="257" customFormat="1" x14ac:dyDescent="0.2">
      <c r="A88" s="255"/>
      <c r="B88" s="260"/>
      <c r="D88" s="405"/>
      <c r="E88" s="155"/>
      <c r="F88" s="155"/>
      <c r="G88" s="104"/>
    </row>
    <row r="89" spans="1:7" s="257" customFormat="1" x14ac:dyDescent="0.2">
      <c r="A89" s="255"/>
      <c r="B89" s="260"/>
      <c r="D89" s="405"/>
      <c r="E89" s="155"/>
      <c r="F89" s="155"/>
      <c r="G89" s="104"/>
    </row>
    <row r="90" spans="1:7" s="257" customFormat="1" x14ac:dyDescent="0.2">
      <c r="A90" s="255"/>
      <c r="B90" s="260"/>
      <c r="D90" s="405"/>
      <c r="E90" s="155"/>
      <c r="F90" s="155"/>
      <c r="G90" s="104"/>
    </row>
    <row r="91" spans="1:7" s="257" customFormat="1" x14ac:dyDescent="0.2">
      <c r="A91" s="255"/>
      <c r="B91" s="260"/>
      <c r="D91" s="405"/>
      <c r="E91" s="155"/>
      <c r="F91" s="155"/>
      <c r="G91" s="104"/>
    </row>
    <row r="92" spans="1:7" s="257" customFormat="1" x14ac:dyDescent="0.2">
      <c r="A92" s="255"/>
      <c r="B92" s="260"/>
      <c r="D92" s="405"/>
      <c r="E92" s="155"/>
      <c r="F92" s="155"/>
      <c r="G92" s="104"/>
    </row>
    <row r="93" spans="1:7" s="257" customFormat="1" x14ac:dyDescent="0.2">
      <c r="A93" s="255"/>
      <c r="B93" s="260"/>
      <c r="D93" s="405"/>
      <c r="E93" s="155"/>
      <c r="F93" s="155"/>
      <c r="G93" s="104"/>
    </row>
    <row r="94" spans="1:7" s="257" customFormat="1" x14ac:dyDescent="0.2">
      <c r="A94" s="255"/>
      <c r="B94" s="260"/>
      <c r="D94" s="405"/>
      <c r="E94" s="155"/>
      <c r="F94" s="155"/>
      <c r="G94" s="104"/>
    </row>
    <row r="95" spans="1:7" s="257" customFormat="1" x14ac:dyDescent="0.2">
      <c r="A95" s="255"/>
      <c r="B95" s="260"/>
      <c r="D95" s="405"/>
      <c r="E95" s="155"/>
      <c r="F95" s="155"/>
      <c r="G95" s="104"/>
    </row>
    <row r="96" spans="1:7" s="257" customFormat="1" x14ac:dyDescent="0.2">
      <c r="A96" s="255"/>
      <c r="B96" s="260"/>
      <c r="D96" s="405"/>
      <c r="E96" s="155"/>
      <c r="F96" s="155"/>
      <c r="G96" s="104"/>
    </row>
    <row r="97" spans="1:7" s="257" customFormat="1" x14ac:dyDescent="0.2">
      <c r="A97" s="255"/>
      <c r="B97" s="260"/>
      <c r="D97" s="405"/>
      <c r="E97" s="155"/>
      <c r="F97" s="155"/>
      <c r="G97" s="104"/>
    </row>
    <row r="98" spans="1:7" s="257" customFormat="1" x14ac:dyDescent="0.2">
      <c r="A98" s="255"/>
      <c r="B98" s="260"/>
      <c r="D98" s="405"/>
      <c r="E98" s="155"/>
      <c r="F98" s="155"/>
      <c r="G98" s="104"/>
    </row>
    <row r="99" spans="1:7" s="257" customFormat="1" x14ac:dyDescent="0.2">
      <c r="A99" s="255"/>
      <c r="B99" s="260"/>
      <c r="D99" s="405"/>
      <c r="E99" s="155"/>
      <c r="F99" s="155"/>
      <c r="G99" s="104"/>
    </row>
    <row r="100" spans="1:7" s="257" customFormat="1" x14ac:dyDescent="0.2">
      <c r="A100" s="255"/>
      <c r="B100" s="260"/>
      <c r="D100" s="405"/>
      <c r="E100" s="155"/>
      <c r="F100" s="155"/>
      <c r="G100" s="104"/>
    </row>
    <row r="101" spans="1:7" s="257" customFormat="1" x14ac:dyDescent="0.2">
      <c r="A101" s="255"/>
      <c r="B101" s="260"/>
      <c r="D101" s="405"/>
      <c r="E101" s="155"/>
      <c r="F101" s="155"/>
      <c r="G101" s="104"/>
    </row>
    <row r="102" spans="1:7" s="257" customFormat="1" x14ac:dyDescent="0.2">
      <c r="A102" s="255"/>
      <c r="B102" s="260"/>
      <c r="D102" s="405"/>
      <c r="E102" s="155"/>
      <c r="F102" s="155"/>
      <c r="G102" s="104"/>
    </row>
    <row r="103" spans="1:7" s="257" customFormat="1" x14ac:dyDescent="0.2">
      <c r="A103" s="255"/>
      <c r="B103" s="260"/>
      <c r="D103" s="405"/>
      <c r="E103" s="155"/>
      <c r="F103" s="155"/>
      <c r="G103" s="104"/>
    </row>
    <row r="104" spans="1:7" s="257" customFormat="1" x14ac:dyDescent="0.2">
      <c r="A104" s="255"/>
      <c r="B104" s="260"/>
      <c r="D104" s="405"/>
      <c r="E104" s="155"/>
      <c r="F104" s="155"/>
      <c r="G104" s="104"/>
    </row>
    <row r="105" spans="1:7" s="257" customFormat="1" x14ac:dyDescent="0.2">
      <c r="A105" s="255"/>
      <c r="B105" s="260"/>
      <c r="D105" s="405"/>
      <c r="E105" s="155"/>
      <c r="F105" s="155"/>
      <c r="G105" s="104"/>
    </row>
    <row r="106" spans="1:7" s="257" customFormat="1" x14ac:dyDescent="0.2">
      <c r="A106" s="255"/>
      <c r="B106" s="260"/>
      <c r="D106" s="405"/>
      <c r="E106" s="155"/>
      <c r="F106" s="155"/>
      <c r="G106" s="104"/>
    </row>
    <row r="107" spans="1:7" s="257" customFormat="1" x14ac:dyDescent="0.2">
      <c r="A107" s="255"/>
      <c r="B107" s="260"/>
      <c r="D107" s="405"/>
      <c r="E107" s="155"/>
      <c r="F107" s="155"/>
      <c r="G107" s="104"/>
    </row>
    <row r="108" spans="1:7" s="257" customFormat="1" x14ac:dyDescent="0.2">
      <c r="A108" s="255"/>
      <c r="B108" s="260"/>
      <c r="D108" s="405"/>
      <c r="E108" s="155"/>
      <c r="F108" s="155"/>
      <c r="G108" s="104"/>
    </row>
    <row r="109" spans="1:7" s="257" customFormat="1" x14ac:dyDescent="0.2">
      <c r="A109" s="255"/>
      <c r="B109" s="260"/>
      <c r="D109" s="405"/>
      <c r="E109" s="155"/>
      <c r="F109" s="155"/>
      <c r="G109" s="104"/>
    </row>
    <row r="110" spans="1:7" s="257" customFormat="1" x14ac:dyDescent="0.2">
      <c r="A110" s="255"/>
      <c r="B110" s="260"/>
      <c r="D110" s="405"/>
      <c r="E110" s="155"/>
      <c r="F110" s="155"/>
      <c r="G110" s="104"/>
    </row>
    <row r="111" spans="1:7" s="257" customFormat="1" x14ac:dyDescent="0.2">
      <c r="A111" s="255"/>
      <c r="B111" s="260"/>
      <c r="D111" s="405"/>
      <c r="E111" s="155"/>
      <c r="F111" s="155"/>
      <c r="G111" s="104"/>
    </row>
    <row r="112" spans="1:7" s="257" customFormat="1" x14ac:dyDescent="0.2">
      <c r="A112" s="255"/>
      <c r="B112" s="260"/>
      <c r="D112" s="405"/>
      <c r="E112" s="155"/>
      <c r="F112" s="155"/>
      <c r="G112" s="104"/>
    </row>
    <row r="113" spans="1:7" s="257" customFormat="1" x14ac:dyDescent="0.2">
      <c r="A113" s="255"/>
      <c r="B113" s="260"/>
      <c r="D113" s="405"/>
      <c r="E113" s="155"/>
      <c r="F113" s="155"/>
      <c r="G113" s="104"/>
    </row>
    <row r="114" spans="1:7" s="257" customFormat="1" x14ac:dyDescent="0.2">
      <c r="A114" s="255"/>
      <c r="B114" s="260"/>
      <c r="D114" s="405"/>
      <c r="E114" s="155"/>
      <c r="F114" s="155"/>
      <c r="G114" s="104"/>
    </row>
    <row r="115" spans="1:7" s="257" customFormat="1" x14ac:dyDescent="0.2">
      <c r="A115" s="255"/>
      <c r="B115" s="260"/>
      <c r="D115" s="405"/>
      <c r="E115" s="155"/>
      <c r="F115" s="155"/>
      <c r="G115" s="104"/>
    </row>
    <row r="116" spans="1:7" s="257" customFormat="1" x14ac:dyDescent="0.2">
      <c r="A116" s="255"/>
      <c r="B116" s="260"/>
      <c r="D116" s="405"/>
      <c r="E116" s="155"/>
      <c r="F116" s="155"/>
      <c r="G116" s="104"/>
    </row>
    <row r="117" spans="1:7" s="257" customFormat="1" x14ac:dyDescent="0.2">
      <c r="A117" s="255"/>
      <c r="B117" s="260"/>
      <c r="D117" s="405"/>
      <c r="E117" s="155"/>
      <c r="F117" s="155"/>
      <c r="G117" s="104"/>
    </row>
    <row r="118" spans="1:7" s="257" customFormat="1" x14ac:dyDescent="0.2">
      <c r="A118" s="255"/>
      <c r="B118" s="260"/>
      <c r="D118" s="405"/>
      <c r="E118" s="155"/>
      <c r="F118" s="155"/>
      <c r="G118" s="104"/>
    </row>
    <row r="119" spans="1:7" s="257" customFormat="1" x14ac:dyDescent="0.2">
      <c r="A119" s="255"/>
      <c r="B119" s="260"/>
      <c r="D119" s="405"/>
      <c r="E119" s="155"/>
      <c r="F119" s="155"/>
      <c r="G119" s="104"/>
    </row>
    <row r="120" spans="1:7" s="257" customFormat="1" x14ac:dyDescent="0.2">
      <c r="A120" s="255"/>
      <c r="B120" s="260"/>
      <c r="D120" s="405"/>
      <c r="E120" s="155"/>
      <c r="F120" s="155"/>
      <c r="G120" s="104"/>
    </row>
    <row r="121" spans="1:7" s="257" customFormat="1" x14ac:dyDescent="0.2">
      <c r="A121" s="255"/>
      <c r="B121" s="260"/>
      <c r="D121" s="405"/>
      <c r="E121" s="155"/>
      <c r="F121" s="155"/>
      <c r="G121" s="104"/>
    </row>
    <row r="122" spans="1:7" s="257" customFormat="1" x14ac:dyDescent="0.2">
      <c r="A122" s="255"/>
      <c r="B122" s="260"/>
      <c r="D122" s="405"/>
      <c r="E122" s="155"/>
      <c r="F122" s="155"/>
      <c r="G122" s="104"/>
    </row>
    <row r="123" spans="1:7" s="257" customFormat="1" x14ac:dyDescent="0.2">
      <c r="A123" s="255"/>
      <c r="B123" s="260"/>
      <c r="D123" s="405"/>
      <c r="E123" s="155"/>
      <c r="F123" s="155"/>
      <c r="G123" s="104"/>
    </row>
    <row r="124" spans="1:7" s="257" customFormat="1" x14ac:dyDescent="0.2">
      <c r="A124" s="255"/>
      <c r="B124" s="260"/>
      <c r="D124" s="405"/>
      <c r="E124" s="155"/>
      <c r="F124" s="155"/>
      <c r="G124" s="104"/>
    </row>
    <row r="125" spans="1:7" s="257" customFormat="1" x14ac:dyDescent="0.2">
      <c r="A125" s="255"/>
      <c r="B125" s="260"/>
      <c r="D125" s="405"/>
      <c r="E125" s="155"/>
      <c r="F125" s="155"/>
      <c r="G125" s="104"/>
    </row>
    <row r="126" spans="1:7" s="257" customFormat="1" x14ac:dyDescent="0.2">
      <c r="A126" s="255"/>
      <c r="B126" s="260"/>
      <c r="D126" s="405"/>
      <c r="E126" s="155"/>
      <c r="F126" s="155"/>
      <c r="G126" s="104"/>
    </row>
    <row r="127" spans="1:7" s="257" customFormat="1" x14ac:dyDescent="0.2">
      <c r="A127" s="255"/>
      <c r="B127" s="260"/>
      <c r="D127" s="405"/>
      <c r="E127" s="155"/>
      <c r="F127" s="155"/>
      <c r="G127" s="104"/>
    </row>
    <row r="128" spans="1:7" s="257" customFormat="1" x14ac:dyDescent="0.2">
      <c r="A128" s="255"/>
      <c r="B128" s="260"/>
      <c r="D128" s="405"/>
      <c r="E128" s="155"/>
      <c r="F128" s="155"/>
      <c r="G128" s="104"/>
    </row>
    <row r="129" spans="1:7" s="257" customFormat="1" x14ac:dyDescent="0.2">
      <c r="A129" s="255"/>
      <c r="B129" s="260"/>
      <c r="D129" s="405"/>
      <c r="E129" s="155"/>
      <c r="F129" s="155"/>
      <c r="G129" s="104"/>
    </row>
    <row r="130" spans="1:7" s="257" customFormat="1" x14ac:dyDescent="0.2">
      <c r="A130" s="255"/>
      <c r="B130" s="260"/>
      <c r="D130" s="405"/>
      <c r="E130" s="155"/>
      <c r="F130" s="155"/>
      <c r="G130" s="104"/>
    </row>
    <row r="131" spans="1:7" s="257" customFormat="1" x14ac:dyDescent="0.2">
      <c r="A131" s="255"/>
      <c r="B131" s="260"/>
      <c r="D131" s="405"/>
      <c r="E131" s="155"/>
      <c r="F131" s="155"/>
      <c r="G131" s="104"/>
    </row>
    <row r="132" spans="1:7" s="257" customFormat="1" x14ac:dyDescent="0.2">
      <c r="A132" s="255"/>
      <c r="B132" s="260"/>
      <c r="D132" s="405"/>
      <c r="E132" s="155"/>
      <c r="F132" s="155"/>
      <c r="G132" s="104"/>
    </row>
    <row r="133" spans="1:7" s="257" customFormat="1" x14ac:dyDescent="0.2">
      <c r="A133" s="255"/>
      <c r="B133" s="260"/>
      <c r="D133" s="405"/>
      <c r="E133" s="155"/>
      <c r="F133" s="155"/>
      <c r="G133" s="104"/>
    </row>
    <row r="134" spans="1:7" s="257" customFormat="1" x14ac:dyDescent="0.2">
      <c r="A134" s="255"/>
      <c r="B134" s="260"/>
      <c r="D134" s="405"/>
      <c r="E134" s="155"/>
      <c r="F134" s="155"/>
      <c r="G134" s="104"/>
    </row>
    <row r="135" spans="1:7" s="257" customFormat="1" x14ac:dyDescent="0.2">
      <c r="A135" s="255"/>
      <c r="B135" s="260"/>
      <c r="D135" s="405"/>
      <c r="E135" s="155"/>
      <c r="F135" s="155"/>
      <c r="G135" s="104"/>
    </row>
    <row r="136" spans="1:7" s="257" customFormat="1" x14ac:dyDescent="0.2">
      <c r="A136" s="255"/>
      <c r="B136" s="260"/>
      <c r="D136" s="405"/>
      <c r="E136" s="155"/>
      <c r="F136" s="155"/>
      <c r="G136" s="104"/>
    </row>
    <row r="137" spans="1:7" s="257" customFormat="1" x14ac:dyDescent="0.2">
      <c r="A137" s="255"/>
      <c r="B137" s="260"/>
      <c r="D137" s="405"/>
      <c r="E137" s="155"/>
      <c r="F137" s="155"/>
      <c r="G137" s="104"/>
    </row>
    <row r="138" spans="1:7" s="257" customFormat="1" x14ac:dyDescent="0.2">
      <c r="A138" s="255"/>
      <c r="B138" s="260"/>
      <c r="D138" s="405"/>
      <c r="E138" s="155"/>
      <c r="F138" s="155"/>
      <c r="G138" s="104"/>
    </row>
    <row r="139" spans="1:7" s="257" customFormat="1" x14ac:dyDescent="0.2">
      <c r="A139" s="255"/>
      <c r="B139" s="260"/>
      <c r="D139" s="405"/>
      <c r="E139" s="155"/>
      <c r="F139" s="155"/>
      <c r="G139" s="104"/>
    </row>
    <row r="140" spans="1:7" s="257" customFormat="1" x14ac:dyDescent="0.2">
      <c r="A140" s="255"/>
      <c r="B140" s="260"/>
      <c r="D140" s="405"/>
      <c r="E140" s="155"/>
      <c r="F140" s="155"/>
      <c r="G140" s="104"/>
    </row>
    <row r="141" spans="1:7" s="257" customFormat="1" x14ac:dyDescent="0.2">
      <c r="A141" s="255"/>
      <c r="B141" s="260"/>
      <c r="D141" s="405"/>
      <c r="E141" s="155"/>
      <c r="F141" s="155"/>
      <c r="G141" s="104"/>
    </row>
    <row r="142" spans="1:7" s="257" customFormat="1" x14ac:dyDescent="0.2">
      <c r="A142" s="255"/>
      <c r="B142" s="260"/>
      <c r="D142" s="405"/>
      <c r="E142" s="155"/>
      <c r="F142" s="155"/>
      <c r="G142" s="104"/>
    </row>
    <row r="143" spans="1:7" s="257" customFormat="1" x14ac:dyDescent="0.2">
      <c r="A143" s="255"/>
      <c r="B143" s="260"/>
      <c r="D143" s="405"/>
      <c r="E143" s="155"/>
      <c r="F143" s="155"/>
      <c r="G143" s="104"/>
    </row>
    <row r="144" spans="1:7" s="257" customFormat="1" x14ac:dyDescent="0.2">
      <c r="A144" s="255"/>
      <c r="B144" s="260"/>
      <c r="D144" s="405"/>
      <c r="E144" s="155"/>
      <c r="F144" s="155"/>
      <c r="G144" s="104"/>
    </row>
    <row r="145" spans="1:7" s="257" customFormat="1" x14ac:dyDescent="0.2">
      <c r="A145" s="255"/>
      <c r="B145" s="260"/>
      <c r="D145" s="405"/>
      <c r="E145" s="155"/>
      <c r="F145" s="155"/>
      <c r="G145" s="104"/>
    </row>
    <row r="146" spans="1:7" s="257" customFormat="1" x14ac:dyDescent="0.2">
      <c r="A146" s="255"/>
      <c r="B146" s="260"/>
      <c r="D146" s="405"/>
      <c r="E146" s="155"/>
      <c r="F146" s="155"/>
      <c r="G146" s="104"/>
    </row>
    <row r="147" spans="1:7" s="257" customFormat="1" x14ac:dyDescent="0.2">
      <c r="A147" s="255"/>
      <c r="B147" s="260"/>
      <c r="D147" s="405"/>
      <c r="E147" s="155"/>
      <c r="F147" s="155"/>
      <c r="G147" s="104"/>
    </row>
    <row r="148" spans="1:7" s="257" customFormat="1" x14ac:dyDescent="0.2">
      <c r="A148" s="255"/>
      <c r="B148" s="260"/>
      <c r="D148" s="405"/>
      <c r="E148" s="155"/>
      <c r="F148" s="155"/>
      <c r="G148" s="104"/>
    </row>
    <row r="149" spans="1:7" s="257" customFormat="1" x14ac:dyDescent="0.2">
      <c r="A149" s="255"/>
      <c r="B149" s="260"/>
      <c r="D149" s="405"/>
      <c r="E149" s="155"/>
      <c r="F149" s="155"/>
      <c r="G149" s="104"/>
    </row>
    <row r="150" spans="1:7" s="257" customFormat="1" x14ac:dyDescent="0.2">
      <c r="A150" s="255"/>
      <c r="B150" s="260"/>
      <c r="D150" s="405"/>
      <c r="E150" s="155"/>
      <c r="F150" s="155"/>
      <c r="G150" s="104"/>
    </row>
    <row r="151" spans="1:7" s="257" customFormat="1" x14ac:dyDescent="0.2">
      <c r="A151" s="255"/>
      <c r="B151" s="260"/>
      <c r="D151" s="405"/>
      <c r="E151" s="155"/>
      <c r="F151" s="155"/>
      <c r="G151" s="104"/>
    </row>
    <row r="152" spans="1:7" s="257" customFormat="1" x14ac:dyDescent="0.2">
      <c r="A152" s="255"/>
      <c r="B152" s="260"/>
      <c r="D152" s="405"/>
      <c r="E152" s="155"/>
      <c r="F152" s="155"/>
      <c r="G152" s="104"/>
    </row>
    <row r="153" spans="1:7" s="257" customFormat="1" x14ac:dyDescent="0.2">
      <c r="A153" s="255"/>
      <c r="B153" s="260"/>
      <c r="D153" s="405"/>
      <c r="E153" s="155"/>
      <c r="F153" s="155"/>
      <c r="G153" s="104"/>
    </row>
    <row r="154" spans="1:7" s="257" customFormat="1" x14ac:dyDescent="0.2">
      <c r="A154" s="255"/>
      <c r="B154" s="260"/>
      <c r="D154" s="405"/>
      <c r="E154" s="155"/>
      <c r="F154" s="155"/>
      <c r="G154" s="104"/>
    </row>
    <row r="155" spans="1:7" s="257" customFormat="1" x14ac:dyDescent="0.2">
      <c r="A155" s="255"/>
      <c r="B155" s="260"/>
      <c r="D155" s="405"/>
      <c r="E155" s="155"/>
      <c r="F155" s="155"/>
      <c r="G155" s="104"/>
    </row>
    <row r="156" spans="1:7" s="257" customFormat="1" x14ac:dyDescent="0.2">
      <c r="A156" s="255"/>
      <c r="B156" s="260"/>
      <c r="D156" s="405"/>
      <c r="E156" s="155"/>
      <c r="F156" s="155"/>
      <c r="G156" s="104"/>
    </row>
    <row r="157" spans="1:7" s="257" customFormat="1" x14ac:dyDescent="0.2">
      <c r="A157" s="255"/>
      <c r="B157" s="260"/>
      <c r="D157" s="405"/>
      <c r="E157" s="155"/>
      <c r="F157" s="155"/>
      <c r="G157" s="104"/>
    </row>
    <row r="158" spans="1:7" s="257" customFormat="1" x14ac:dyDescent="0.2">
      <c r="A158" s="255"/>
      <c r="B158" s="260"/>
      <c r="D158" s="405"/>
      <c r="E158" s="155"/>
      <c r="F158" s="155"/>
      <c r="G158" s="104"/>
    </row>
    <row r="159" spans="1:7" s="257" customFormat="1" x14ac:dyDescent="0.2">
      <c r="A159" s="255"/>
      <c r="B159" s="260"/>
      <c r="D159" s="405"/>
      <c r="E159" s="155"/>
      <c r="F159" s="155"/>
      <c r="G159" s="104"/>
    </row>
    <row r="160" spans="1:7" s="257" customFormat="1" x14ac:dyDescent="0.2">
      <c r="A160" s="255"/>
      <c r="B160" s="260"/>
      <c r="D160" s="405"/>
      <c r="E160" s="155"/>
      <c r="F160" s="155"/>
      <c r="G160" s="104"/>
    </row>
    <row r="161" spans="1:7" s="257" customFormat="1" x14ac:dyDescent="0.2">
      <c r="A161" s="255"/>
      <c r="B161" s="260"/>
      <c r="D161" s="405"/>
      <c r="E161" s="155"/>
      <c r="F161" s="155"/>
      <c r="G161" s="104"/>
    </row>
    <row r="162" spans="1:7" s="257" customFormat="1" x14ac:dyDescent="0.2">
      <c r="A162" s="255"/>
      <c r="B162" s="260"/>
      <c r="D162" s="405"/>
      <c r="E162" s="155"/>
      <c r="F162" s="155"/>
      <c r="G162" s="104"/>
    </row>
    <row r="163" spans="1:7" s="257" customFormat="1" x14ac:dyDescent="0.2">
      <c r="A163" s="255"/>
      <c r="B163" s="260"/>
      <c r="D163" s="405"/>
      <c r="E163" s="155"/>
      <c r="F163" s="155"/>
      <c r="G163" s="104"/>
    </row>
    <row r="164" spans="1:7" s="257" customFormat="1" x14ac:dyDescent="0.2">
      <c r="A164" s="255"/>
      <c r="B164" s="260"/>
      <c r="D164" s="405"/>
      <c r="E164" s="155"/>
      <c r="F164" s="155"/>
      <c r="G164" s="104"/>
    </row>
    <row r="165" spans="1:7" s="257" customFormat="1" x14ac:dyDescent="0.2">
      <c r="A165" s="255"/>
      <c r="B165" s="260"/>
      <c r="D165" s="405"/>
      <c r="E165" s="155"/>
      <c r="F165" s="155"/>
      <c r="G165" s="104"/>
    </row>
    <row r="166" spans="1:7" s="257" customFormat="1" x14ac:dyDescent="0.2">
      <c r="A166" s="255"/>
      <c r="B166" s="260"/>
      <c r="D166" s="405"/>
      <c r="E166" s="155"/>
      <c r="F166" s="155"/>
      <c r="G166" s="104"/>
    </row>
    <row r="167" spans="1:7" s="257" customFormat="1" x14ac:dyDescent="0.2">
      <c r="A167" s="255"/>
      <c r="B167" s="260"/>
      <c r="D167" s="405"/>
      <c r="E167" s="155"/>
      <c r="F167" s="155"/>
      <c r="G167" s="104"/>
    </row>
    <row r="168" spans="1:7" s="257" customFormat="1" x14ac:dyDescent="0.2">
      <c r="A168" s="255"/>
      <c r="B168" s="260"/>
      <c r="D168" s="405"/>
      <c r="E168" s="155"/>
      <c r="F168" s="155"/>
      <c r="G168" s="104"/>
    </row>
    <row r="169" spans="1:7" s="257" customFormat="1" x14ac:dyDescent="0.2">
      <c r="A169" s="255"/>
      <c r="B169" s="260"/>
      <c r="D169" s="405"/>
      <c r="E169" s="155"/>
      <c r="F169" s="155"/>
      <c r="G169" s="104"/>
    </row>
    <row r="170" spans="1:7" s="257" customFormat="1" x14ac:dyDescent="0.2">
      <c r="A170" s="255"/>
      <c r="B170" s="260"/>
      <c r="D170" s="405"/>
      <c r="E170" s="155"/>
      <c r="F170" s="155"/>
      <c r="G170" s="104"/>
    </row>
    <row r="171" spans="1:7" s="257" customFormat="1" x14ac:dyDescent="0.2">
      <c r="A171" s="255"/>
      <c r="B171" s="260"/>
      <c r="D171" s="405"/>
      <c r="E171" s="155"/>
      <c r="F171" s="155"/>
      <c r="G171" s="104"/>
    </row>
    <row r="172" spans="1:7" s="257" customFormat="1" x14ac:dyDescent="0.2">
      <c r="A172" s="255"/>
      <c r="B172" s="260"/>
      <c r="D172" s="405"/>
      <c r="E172" s="155"/>
      <c r="F172" s="155"/>
      <c r="G172" s="104"/>
    </row>
    <row r="173" spans="1:7" s="257" customFormat="1" x14ac:dyDescent="0.2">
      <c r="A173" s="255"/>
      <c r="B173" s="260"/>
      <c r="D173" s="405"/>
      <c r="E173" s="155"/>
      <c r="F173" s="155"/>
      <c r="G173" s="104"/>
    </row>
    <row r="174" spans="1:7" s="257" customFormat="1" x14ac:dyDescent="0.2">
      <c r="A174" s="255"/>
      <c r="B174" s="260"/>
      <c r="D174" s="405"/>
      <c r="E174" s="155"/>
      <c r="F174" s="155"/>
      <c r="G174" s="104"/>
    </row>
    <row r="175" spans="1:7" s="257" customFormat="1" x14ac:dyDescent="0.2">
      <c r="A175" s="255"/>
      <c r="B175" s="260"/>
      <c r="D175" s="405"/>
      <c r="E175" s="155"/>
      <c r="F175" s="155"/>
      <c r="G175" s="104"/>
    </row>
    <row r="176" spans="1:7" s="257" customFormat="1" x14ac:dyDescent="0.2">
      <c r="A176" s="255"/>
      <c r="B176" s="260"/>
      <c r="D176" s="405"/>
      <c r="E176" s="155"/>
      <c r="F176" s="155"/>
      <c r="G176" s="104"/>
    </row>
    <row r="177" spans="1:7" s="257" customFormat="1" x14ac:dyDescent="0.2">
      <c r="A177" s="255"/>
      <c r="B177" s="260"/>
      <c r="D177" s="405"/>
      <c r="E177" s="155"/>
      <c r="F177" s="155"/>
      <c r="G177" s="104"/>
    </row>
    <row r="178" spans="1:7" s="257" customFormat="1" x14ac:dyDescent="0.2">
      <c r="A178" s="255"/>
      <c r="B178" s="260"/>
      <c r="D178" s="405"/>
      <c r="E178" s="155"/>
      <c r="F178" s="155"/>
      <c r="G178" s="104"/>
    </row>
    <row r="179" spans="1:7" s="257" customFormat="1" x14ac:dyDescent="0.2">
      <c r="A179" s="255"/>
      <c r="B179" s="260"/>
      <c r="D179" s="405"/>
      <c r="E179" s="155"/>
      <c r="F179" s="155"/>
      <c r="G179" s="104"/>
    </row>
    <row r="180" spans="1:7" s="257" customFormat="1" x14ac:dyDescent="0.2">
      <c r="A180" s="255"/>
      <c r="B180" s="260"/>
      <c r="D180" s="405"/>
      <c r="E180" s="155"/>
      <c r="F180" s="155"/>
      <c r="G180" s="104"/>
    </row>
    <row r="181" spans="1:7" s="257" customFormat="1" x14ac:dyDescent="0.2">
      <c r="A181" s="255"/>
      <c r="B181" s="260"/>
      <c r="D181" s="405"/>
      <c r="E181" s="155"/>
      <c r="F181" s="155"/>
      <c r="G181" s="104"/>
    </row>
    <row r="182" spans="1:7" s="257" customFormat="1" x14ac:dyDescent="0.2">
      <c r="A182" s="255"/>
      <c r="B182" s="260"/>
      <c r="D182" s="405"/>
      <c r="E182" s="155"/>
      <c r="F182" s="155"/>
      <c r="G182" s="104"/>
    </row>
    <row r="183" spans="1:7" s="257" customFormat="1" x14ac:dyDescent="0.2">
      <c r="A183" s="255"/>
      <c r="B183" s="260"/>
      <c r="D183" s="405"/>
      <c r="E183" s="155"/>
      <c r="F183" s="155"/>
      <c r="G183" s="104"/>
    </row>
    <row r="184" spans="1:7" s="257" customFormat="1" x14ac:dyDescent="0.2">
      <c r="A184" s="255"/>
      <c r="B184" s="260"/>
      <c r="D184" s="405"/>
      <c r="E184" s="155"/>
      <c r="F184" s="155"/>
      <c r="G184" s="104"/>
    </row>
    <row r="185" spans="1:7" s="257" customFormat="1" x14ac:dyDescent="0.2">
      <c r="A185" s="255"/>
      <c r="B185" s="260"/>
      <c r="D185" s="405"/>
      <c r="E185" s="155"/>
      <c r="F185" s="155"/>
      <c r="G185" s="104"/>
    </row>
    <row r="186" spans="1:7" s="257" customFormat="1" x14ac:dyDescent="0.2">
      <c r="A186" s="255"/>
      <c r="B186" s="260"/>
      <c r="D186" s="405"/>
      <c r="E186" s="155"/>
      <c r="F186" s="155"/>
      <c r="G186" s="104"/>
    </row>
    <row r="187" spans="1:7" s="257" customFormat="1" x14ac:dyDescent="0.2">
      <c r="A187" s="255"/>
      <c r="B187" s="260"/>
      <c r="D187" s="405"/>
      <c r="E187" s="155"/>
      <c r="F187" s="155"/>
      <c r="G187" s="104"/>
    </row>
    <row r="188" spans="1:7" s="257" customFormat="1" x14ac:dyDescent="0.2">
      <c r="A188" s="255"/>
      <c r="B188" s="260"/>
      <c r="D188" s="405"/>
      <c r="E188" s="155"/>
      <c r="F188" s="155"/>
      <c r="G188" s="104"/>
    </row>
    <row r="189" spans="1:7" s="257" customFormat="1" x14ac:dyDescent="0.2">
      <c r="A189" s="255"/>
      <c r="B189" s="260"/>
      <c r="D189" s="405"/>
      <c r="E189" s="155"/>
      <c r="F189" s="155"/>
      <c r="G189" s="104"/>
    </row>
    <row r="190" spans="1:7" s="257" customFormat="1" x14ac:dyDescent="0.2">
      <c r="A190" s="255"/>
      <c r="B190" s="260"/>
      <c r="D190" s="405"/>
      <c r="E190" s="155"/>
      <c r="F190" s="155"/>
      <c r="G190" s="104"/>
    </row>
    <row r="191" spans="1:7" s="257" customFormat="1" x14ac:dyDescent="0.2">
      <c r="A191" s="255"/>
      <c r="B191" s="260"/>
      <c r="D191" s="405"/>
      <c r="E191" s="155"/>
      <c r="F191" s="155"/>
      <c r="G191" s="104"/>
    </row>
    <row r="192" spans="1:7" s="257" customFormat="1" x14ac:dyDescent="0.2">
      <c r="A192" s="255"/>
      <c r="B192" s="260"/>
      <c r="D192" s="405"/>
      <c r="E192" s="155"/>
      <c r="F192" s="155"/>
      <c r="G192" s="104"/>
    </row>
    <row r="193" spans="1:7" s="257" customFormat="1" x14ac:dyDescent="0.2">
      <c r="A193" s="255"/>
      <c r="B193" s="260"/>
      <c r="D193" s="405"/>
      <c r="E193" s="155"/>
      <c r="F193" s="155"/>
      <c r="G193" s="104"/>
    </row>
    <row r="194" spans="1:7" s="257" customFormat="1" x14ac:dyDescent="0.2">
      <c r="A194" s="255"/>
      <c r="B194" s="260"/>
      <c r="D194" s="405"/>
      <c r="E194" s="155"/>
      <c r="F194" s="155"/>
      <c r="G194" s="104"/>
    </row>
    <row r="195" spans="1:7" s="257" customFormat="1" x14ac:dyDescent="0.2">
      <c r="A195" s="255"/>
      <c r="B195" s="260"/>
      <c r="D195" s="405"/>
      <c r="E195" s="155"/>
      <c r="F195" s="155"/>
      <c r="G195" s="104"/>
    </row>
    <row r="196" spans="1:7" s="257" customFormat="1" x14ac:dyDescent="0.2">
      <c r="A196" s="255"/>
      <c r="B196" s="260"/>
      <c r="D196" s="405"/>
      <c r="E196" s="155"/>
      <c r="F196" s="155"/>
      <c r="G196" s="104"/>
    </row>
    <row r="197" spans="1:7" s="257" customFormat="1" x14ac:dyDescent="0.2">
      <c r="A197" s="255"/>
      <c r="B197" s="260"/>
      <c r="D197" s="405"/>
      <c r="E197" s="155"/>
      <c r="F197" s="155"/>
      <c r="G197" s="104"/>
    </row>
    <row r="198" spans="1:7" s="257" customFormat="1" x14ac:dyDescent="0.2">
      <c r="A198" s="255"/>
      <c r="B198" s="260"/>
      <c r="D198" s="405"/>
      <c r="E198" s="155"/>
      <c r="F198" s="155"/>
      <c r="G198" s="104"/>
    </row>
    <row r="199" spans="1:7" s="257" customFormat="1" x14ac:dyDescent="0.2">
      <c r="A199" s="255"/>
      <c r="B199" s="260"/>
      <c r="D199" s="405"/>
      <c r="E199" s="155"/>
      <c r="F199" s="155"/>
      <c r="G199" s="104"/>
    </row>
    <row r="200" spans="1:7" s="257" customFormat="1" x14ac:dyDescent="0.2">
      <c r="A200" s="255"/>
      <c r="B200" s="260"/>
      <c r="D200" s="405"/>
      <c r="E200" s="155"/>
      <c r="F200" s="155"/>
      <c r="G200" s="104"/>
    </row>
    <row r="201" spans="1:7" s="257" customFormat="1" x14ac:dyDescent="0.2">
      <c r="A201" s="255"/>
      <c r="B201" s="260"/>
      <c r="D201" s="405"/>
      <c r="E201" s="155"/>
      <c r="F201" s="155"/>
      <c r="G201" s="104"/>
    </row>
    <row r="202" spans="1:7" s="257" customFormat="1" x14ac:dyDescent="0.2">
      <c r="A202" s="255"/>
      <c r="B202" s="260"/>
      <c r="D202" s="405"/>
      <c r="E202" s="155"/>
      <c r="F202" s="155"/>
      <c r="G202" s="104"/>
    </row>
    <row r="203" spans="1:7" s="257" customFormat="1" x14ac:dyDescent="0.2">
      <c r="A203" s="255"/>
      <c r="B203" s="260"/>
      <c r="D203" s="405"/>
      <c r="E203" s="155"/>
      <c r="F203" s="155"/>
      <c r="G203" s="104"/>
    </row>
    <row r="204" spans="1:7" s="257" customFormat="1" x14ac:dyDescent="0.2">
      <c r="A204" s="255"/>
      <c r="B204" s="260"/>
      <c r="D204" s="405"/>
      <c r="E204" s="155"/>
      <c r="F204" s="155"/>
      <c r="G204" s="104"/>
    </row>
    <row r="205" spans="1:7" s="257" customFormat="1" x14ac:dyDescent="0.2">
      <c r="A205" s="255"/>
      <c r="B205" s="260"/>
      <c r="D205" s="405"/>
      <c r="E205" s="155"/>
      <c r="F205" s="155"/>
      <c r="G205" s="104"/>
    </row>
    <row r="206" spans="1:7" s="257" customFormat="1" x14ac:dyDescent="0.2">
      <c r="A206" s="255"/>
      <c r="B206" s="260"/>
      <c r="D206" s="405"/>
      <c r="E206" s="155"/>
      <c r="F206" s="155"/>
      <c r="G206" s="104"/>
    </row>
    <row r="207" spans="1:7" s="257" customFormat="1" x14ac:dyDescent="0.2">
      <c r="A207" s="255"/>
      <c r="B207" s="260"/>
      <c r="D207" s="405"/>
      <c r="E207" s="155"/>
      <c r="F207" s="155"/>
      <c r="G207" s="104"/>
    </row>
    <row r="208" spans="1:7" s="257" customFormat="1" x14ac:dyDescent="0.2">
      <c r="A208" s="255"/>
      <c r="B208" s="260"/>
      <c r="D208" s="405"/>
      <c r="E208" s="155"/>
      <c r="F208" s="155"/>
      <c r="G208" s="104"/>
    </row>
    <row r="209" spans="1:7" s="257" customFormat="1" x14ac:dyDescent="0.2">
      <c r="A209" s="255"/>
      <c r="B209" s="260"/>
      <c r="D209" s="405"/>
      <c r="E209" s="155"/>
      <c r="F209" s="155"/>
      <c r="G209" s="104"/>
    </row>
    <row r="210" spans="1:7" s="257" customFormat="1" x14ac:dyDescent="0.2">
      <c r="A210" s="255"/>
      <c r="B210" s="260"/>
      <c r="D210" s="405"/>
      <c r="E210" s="155"/>
      <c r="F210" s="155"/>
      <c r="G210" s="104"/>
    </row>
    <row r="211" spans="1:7" s="257" customFormat="1" x14ac:dyDescent="0.2">
      <c r="A211" s="255"/>
      <c r="B211" s="260"/>
      <c r="D211" s="405"/>
      <c r="E211" s="155"/>
      <c r="F211" s="155"/>
      <c r="G211" s="104"/>
    </row>
    <row r="212" spans="1:7" s="257" customFormat="1" x14ac:dyDescent="0.2">
      <c r="A212" s="255"/>
      <c r="B212" s="260"/>
      <c r="D212" s="405"/>
      <c r="E212" s="155"/>
      <c r="F212" s="155"/>
      <c r="G212" s="104"/>
    </row>
    <row r="213" spans="1:7" s="257" customFormat="1" x14ac:dyDescent="0.2">
      <c r="A213" s="255"/>
      <c r="B213" s="260"/>
      <c r="D213" s="405"/>
      <c r="E213" s="155"/>
      <c r="F213" s="155"/>
      <c r="G213" s="104"/>
    </row>
    <row r="214" spans="1:7" s="257" customFormat="1" x14ac:dyDescent="0.2">
      <c r="A214" s="255"/>
      <c r="B214" s="260"/>
      <c r="D214" s="405"/>
      <c r="E214" s="155"/>
      <c r="F214" s="155"/>
      <c r="G214" s="104"/>
    </row>
    <row r="215" spans="1:7" s="257" customFormat="1" x14ac:dyDescent="0.2">
      <c r="A215" s="255"/>
      <c r="B215" s="260"/>
      <c r="D215" s="405"/>
      <c r="E215" s="155"/>
      <c r="F215" s="155"/>
      <c r="G215" s="104"/>
    </row>
    <row r="216" spans="1:7" s="257" customFormat="1" x14ac:dyDescent="0.2">
      <c r="A216" s="255"/>
      <c r="B216" s="260"/>
      <c r="D216" s="405"/>
      <c r="E216" s="155"/>
      <c r="F216" s="155"/>
      <c r="G216" s="104"/>
    </row>
    <row r="217" spans="1:7" s="257" customFormat="1" x14ac:dyDescent="0.2">
      <c r="A217" s="255"/>
      <c r="B217" s="260"/>
      <c r="D217" s="405"/>
      <c r="E217" s="155"/>
      <c r="F217" s="155"/>
      <c r="G217" s="104"/>
    </row>
    <row r="218" spans="1:7" s="257" customFormat="1" x14ac:dyDescent="0.2">
      <c r="A218" s="255"/>
      <c r="B218" s="260"/>
      <c r="D218" s="405"/>
      <c r="E218" s="155"/>
      <c r="F218" s="155"/>
      <c r="G218" s="104"/>
    </row>
    <row r="219" spans="1:7" s="257" customFormat="1" x14ac:dyDescent="0.2">
      <c r="A219" s="255"/>
      <c r="B219" s="260"/>
      <c r="D219" s="405"/>
      <c r="E219" s="155"/>
      <c r="F219" s="155"/>
      <c r="G219" s="104"/>
    </row>
    <row r="220" spans="1:7" s="257" customFormat="1" x14ac:dyDescent="0.2">
      <c r="A220" s="255"/>
      <c r="B220" s="260"/>
      <c r="D220" s="405"/>
      <c r="E220" s="155"/>
      <c r="F220" s="155"/>
      <c r="G220" s="104"/>
    </row>
    <row r="221" spans="1:7" s="257" customFormat="1" x14ac:dyDescent="0.2">
      <c r="A221" s="255"/>
      <c r="B221" s="260"/>
      <c r="D221" s="405"/>
      <c r="E221" s="155"/>
      <c r="F221" s="155"/>
      <c r="G221" s="104"/>
    </row>
    <row r="222" spans="1:7" s="257" customFormat="1" x14ac:dyDescent="0.2">
      <c r="A222" s="255"/>
      <c r="B222" s="260"/>
      <c r="D222" s="405"/>
      <c r="E222" s="155"/>
      <c r="F222" s="155"/>
      <c r="G222" s="104"/>
    </row>
    <row r="223" spans="1:7" s="257" customFormat="1" x14ac:dyDescent="0.2">
      <c r="A223" s="255"/>
      <c r="B223" s="260"/>
      <c r="D223" s="405"/>
      <c r="E223" s="155"/>
      <c r="F223" s="155"/>
      <c r="G223" s="104"/>
    </row>
    <row r="224" spans="1:7" s="257" customFormat="1" x14ac:dyDescent="0.2">
      <c r="A224" s="255"/>
      <c r="B224" s="260"/>
      <c r="D224" s="405"/>
      <c r="E224" s="155"/>
      <c r="F224" s="155"/>
      <c r="G224" s="104"/>
    </row>
    <row r="225" spans="1:7" s="257" customFormat="1" x14ac:dyDescent="0.2">
      <c r="A225" s="255"/>
      <c r="B225" s="260"/>
      <c r="D225" s="405"/>
      <c r="E225" s="155"/>
      <c r="F225" s="155"/>
      <c r="G225" s="104"/>
    </row>
    <row r="226" spans="1:7" s="257" customFormat="1" x14ac:dyDescent="0.2">
      <c r="A226" s="255"/>
      <c r="B226" s="260"/>
      <c r="D226" s="405"/>
      <c r="E226" s="155"/>
      <c r="F226" s="155"/>
      <c r="G226" s="104"/>
    </row>
    <row r="227" spans="1:7" s="257" customFormat="1" x14ac:dyDescent="0.2">
      <c r="A227" s="255"/>
      <c r="B227" s="260"/>
      <c r="D227" s="405"/>
      <c r="E227" s="155"/>
      <c r="F227" s="155"/>
      <c r="G227" s="104"/>
    </row>
    <row r="228" spans="1:7" s="257" customFormat="1" x14ac:dyDescent="0.2">
      <c r="A228" s="255"/>
      <c r="B228" s="260"/>
      <c r="D228" s="405"/>
      <c r="E228" s="155"/>
      <c r="F228" s="155"/>
      <c r="G228" s="104"/>
    </row>
    <row r="229" spans="1:7" s="257" customFormat="1" x14ac:dyDescent="0.2">
      <c r="A229" s="255"/>
      <c r="B229" s="260"/>
      <c r="D229" s="405"/>
      <c r="E229" s="155"/>
      <c r="F229" s="155"/>
      <c r="G229" s="104"/>
    </row>
    <row r="230" spans="1:7" s="257" customFormat="1" x14ac:dyDescent="0.2">
      <c r="A230" s="255"/>
      <c r="B230" s="260"/>
      <c r="D230" s="405"/>
      <c r="E230" s="155"/>
      <c r="F230" s="155"/>
      <c r="G230" s="104"/>
    </row>
    <row r="231" spans="1:7" s="257" customFormat="1" x14ac:dyDescent="0.2">
      <c r="A231" s="255"/>
      <c r="B231" s="260"/>
      <c r="D231" s="405"/>
      <c r="E231" s="155"/>
      <c r="F231" s="155"/>
      <c r="G231" s="104"/>
    </row>
    <row r="232" spans="1:7" s="257" customFormat="1" x14ac:dyDescent="0.2">
      <c r="A232" s="255"/>
      <c r="B232" s="260"/>
      <c r="D232" s="405"/>
      <c r="E232" s="155"/>
      <c r="F232" s="155"/>
      <c r="G232" s="104"/>
    </row>
    <row r="233" spans="1:7" s="257" customFormat="1" x14ac:dyDescent="0.2">
      <c r="A233" s="255"/>
      <c r="B233" s="260"/>
      <c r="D233" s="405"/>
      <c r="E233" s="155"/>
      <c r="F233" s="155"/>
      <c r="G233" s="104"/>
    </row>
    <row r="234" spans="1:7" s="257" customFormat="1" x14ac:dyDescent="0.2">
      <c r="A234" s="255"/>
      <c r="B234" s="260"/>
      <c r="D234" s="405"/>
      <c r="E234" s="155"/>
      <c r="F234" s="155"/>
      <c r="G234" s="104"/>
    </row>
    <row r="235" spans="1:7" s="257" customFormat="1" x14ac:dyDescent="0.2">
      <c r="A235" s="255"/>
      <c r="B235" s="260"/>
      <c r="D235" s="405"/>
      <c r="E235" s="155"/>
      <c r="F235" s="155"/>
      <c r="G235" s="104"/>
    </row>
    <row r="236" spans="1:7" s="257" customFormat="1" x14ac:dyDescent="0.2">
      <c r="A236" s="255"/>
      <c r="B236" s="260"/>
      <c r="D236" s="405"/>
      <c r="E236" s="155"/>
      <c r="F236" s="155"/>
      <c r="G236" s="104"/>
    </row>
    <row r="237" spans="1:7" s="257" customFormat="1" x14ac:dyDescent="0.2">
      <c r="A237" s="255"/>
      <c r="B237" s="260"/>
      <c r="D237" s="405"/>
      <c r="E237" s="155"/>
      <c r="F237" s="155"/>
      <c r="G237" s="104"/>
    </row>
    <row r="238" spans="1:7" s="257" customFormat="1" x14ac:dyDescent="0.2">
      <c r="A238" s="255"/>
      <c r="B238" s="260"/>
      <c r="D238" s="405"/>
      <c r="E238" s="155"/>
      <c r="F238" s="155"/>
      <c r="G238" s="104"/>
    </row>
    <row r="239" spans="1:7" s="257" customFormat="1" x14ac:dyDescent="0.2">
      <c r="A239" s="255"/>
      <c r="B239" s="260"/>
      <c r="D239" s="405"/>
      <c r="E239" s="155"/>
      <c r="F239" s="155"/>
      <c r="G239" s="104"/>
    </row>
    <row r="240" spans="1:7" s="257" customFormat="1" x14ac:dyDescent="0.2">
      <c r="A240" s="255"/>
      <c r="B240" s="260"/>
      <c r="D240" s="405"/>
      <c r="E240" s="155"/>
      <c r="F240" s="155"/>
      <c r="G240" s="104"/>
    </row>
    <row r="241" spans="1:7" s="257" customFormat="1" x14ac:dyDescent="0.2">
      <c r="A241" s="255"/>
      <c r="B241" s="260"/>
      <c r="D241" s="405"/>
      <c r="E241" s="155"/>
      <c r="F241" s="155"/>
      <c r="G241" s="104"/>
    </row>
    <row r="242" spans="1:7" s="257" customFormat="1" x14ac:dyDescent="0.2">
      <c r="A242" s="255"/>
      <c r="B242" s="260"/>
      <c r="D242" s="405"/>
      <c r="E242" s="155"/>
      <c r="F242" s="155"/>
      <c r="G242" s="104"/>
    </row>
    <row r="243" spans="1:7" s="257" customFormat="1" x14ac:dyDescent="0.2">
      <c r="A243" s="255"/>
      <c r="B243" s="260"/>
      <c r="D243" s="405"/>
      <c r="E243" s="155"/>
      <c r="F243" s="155"/>
      <c r="G243" s="104"/>
    </row>
    <row r="244" spans="1:7" s="257" customFormat="1" x14ac:dyDescent="0.2">
      <c r="A244" s="255"/>
      <c r="B244" s="260"/>
      <c r="D244" s="405"/>
      <c r="E244" s="155"/>
      <c r="F244" s="155"/>
      <c r="G244" s="104"/>
    </row>
    <row r="786" spans="2:7" s="255" customFormat="1" ht="12.95" customHeight="1" x14ac:dyDescent="0.2">
      <c r="B786" s="406"/>
      <c r="C786" s="257"/>
      <c r="D786" s="405"/>
      <c r="E786" s="155"/>
      <c r="F786" s="155"/>
      <c r="G786" s="104"/>
    </row>
    <row r="787" spans="2:7" s="255" customFormat="1" ht="12.95" customHeight="1" x14ac:dyDescent="0.2">
      <c r="B787" s="406"/>
      <c r="C787" s="257"/>
      <c r="D787" s="405"/>
      <c r="E787" s="155"/>
      <c r="F787" s="155"/>
      <c r="G787" s="104"/>
    </row>
    <row r="788" spans="2:7" s="255" customFormat="1" ht="12.95" customHeight="1" x14ac:dyDescent="0.2">
      <c r="B788" s="406"/>
      <c r="C788" s="257"/>
      <c r="D788" s="405"/>
      <c r="E788" s="155"/>
      <c r="F788" s="155"/>
      <c r="G788" s="104"/>
    </row>
    <row r="789" spans="2:7" s="255" customFormat="1" ht="12.95" customHeight="1" x14ac:dyDescent="0.2">
      <c r="B789" s="406"/>
      <c r="C789" s="257"/>
      <c r="D789" s="405"/>
      <c r="E789" s="155"/>
      <c r="F789" s="155"/>
      <c r="G789" s="104"/>
    </row>
    <row r="790" spans="2:7" s="255" customFormat="1" ht="12.95" customHeight="1" x14ac:dyDescent="0.2">
      <c r="B790" s="406"/>
      <c r="C790" s="257"/>
      <c r="D790" s="405"/>
      <c r="E790" s="155"/>
      <c r="F790" s="155"/>
      <c r="G790" s="104"/>
    </row>
    <row r="791" spans="2:7" s="255" customFormat="1" ht="12.95" customHeight="1" x14ac:dyDescent="0.2">
      <c r="B791" s="406"/>
      <c r="C791" s="257"/>
      <c r="D791" s="405"/>
      <c r="E791" s="155"/>
      <c r="F791" s="155"/>
      <c r="G791" s="104"/>
    </row>
    <row r="792" spans="2:7" s="255" customFormat="1" ht="12.95" customHeight="1" x14ac:dyDescent="0.2">
      <c r="B792" s="406"/>
      <c r="C792" s="257"/>
      <c r="D792" s="405"/>
      <c r="E792" s="155"/>
      <c r="F792" s="155"/>
      <c r="G792" s="104"/>
    </row>
    <row r="793" spans="2:7" s="255" customFormat="1" ht="12.95" customHeight="1" x14ac:dyDescent="0.2">
      <c r="B793" s="406"/>
      <c r="C793" s="257"/>
      <c r="D793" s="405"/>
      <c r="E793" s="155"/>
      <c r="F793" s="155"/>
      <c r="G793" s="104"/>
    </row>
    <row r="794" spans="2:7" s="255" customFormat="1" ht="12.95" customHeight="1" x14ac:dyDescent="0.2">
      <c r="B794" s="406"/>
      <c r="C794" s="257"/>
      <c r="D794" s="405"/>
      <c r="E794" s="155"/>
      <c r="F794" s="155"/>
      <c r="G794" s="104"/>
    </row>
    <row r="795" spans="2:7" s="255" customFormat="1" ht="12.95" customHeight="1" x14ac:dyDescent="0.2">
      <c r="B795" s="406"/>
      <c r="C795" s="257"/>
      <c r="D795" s="405"/>
      <c r="E795" s="155"/>
      <c r="F795" s="155"/>
      <c r="G795" s="104"/>
    </row>
    <row r="796" spans="2:7" s="255" customFormat="1" ht="12.95" customHeight="1" x14ac:dyDescent="0.2">
      <c r="B796" s="406"/>
      <c r="C796" s="257"/>
      <c r="D796" s="405"/>
      <c r="E796" s="155"/>
      <c r="F796" s="155"/>
      <c r="G796" s="104"/>
    </row>
    <row r="797" spans="2:7" s="255" customFormat="1" ht="12.95" customHeight="1" x14ac:dyDescent="0.2">
      <c r="B797" s="406"/>
      <c r="C797" s="257"/>
      <c r="D797" s="405"/>
      <c r="E797" s="155"/>
      <c r="F797" s="155"/>
      <c r="G797" s="104"/>
    </row>
    <row r="798" spans="2:7" s="255" customFormat="1" ht="12.95" customHeight="1" x14ac:dyDescent="0.2">
      <c r="B798" s="406"/>
      <c r="C798" s="257"/>
      <c r="D798" s="405"/>
      <c r="E798" s="155"/>
      <c r="F798" s="155"/>
      <c r="G798" s="104"/>
    </row>
    <row r="799" spans="2:7" s="255" customFormat="1" ht="12.95" customHeight="1" x14ac:dyDescent="0.2">
      <c r="B799" s="406"/>
      <c r="C799" s="257"/>
      <c r="D799" s="405"/>
      <c r="E799" s="155"/>
      <c r="F799" s="155"/>
      <c r="G799" s="104"/>
    </row>
    <row r="800" spans="2:7" s="255" customFormat="1" ht="12.95" customHeight="1" x14ac:dyDescent="0.2">
      <c r="B800" s="406"/>
      <c r="C800" s="257"/>
      <c r="D800" s="405"/>
      <c r="E800" s="155"/>
      <c r="F800" s="155"/>
      <c r="G800" s="104"/>
    </row>
    <row r="801" spans="2:7" s="255" customFormat="1" ht="12.95" customHeight="1" x14ac:dyDescent="0.2">
      <c r="B801" s="406"/>
      <c r="C801" s="257"/>
      <c r="D801" s="405"/>
      <c r="E801" s="155"/>
      <c r="F801" s="155"/>
      <c r="G801" s="104"/>
    </row>
    <row r="802" spans="2:7" s="255" customFormat="1" ht="12.95" customHeight="1" x14ac:dyDescent="0.2">
      <c r="B802" s="406"/>
      <c r="C802" s="257"/>
      <c r="D802" s="405"/>
      <c r="E802" s="155"/>
      <c r="F802" s="155"/>
      <c r="G802" s="104"/>
    </row>
    <row r="803" spans="2:7" s="255" customFormat="1" ht="12.95" customHeight="1" x14ac:dyDescent="0.2">
      <c r="B803" s="406"/>
      <c r="C803" s="257"/>
      <c r="D803" s="405"/>
      <c r="E803" s="155"/>
      <c r="F803" s="155"/>
      <c r="G803" s="104"/>
    </row>
    <row r="804" spans="2:7" s="255" customFormat="1" ht="12.95" customHeight="1" x14ac:dyDescent="0.2">
      <c r="B804" s="406"/>
      <c r="C804" s="257"/>
      <c r="D804" s="405"/>
      <c r="E804" s="155"/>
      <c r="F804" s="155"/>
      <c r="G804" s="104"/>
    </row>
    <row r="805" spans="2:7" s="255" customFormat="1" ht="12.95" customHeight="1" x14ac:dyDescent="0.2">
      <c r="B805" s="406"/>
      <c r="C805" s="257"/>
      <c r="D805" s="405"/>
      <c r="E805" s="155"/>
      <c r="F805" s="155"/>
      <c r="G805" s="104"/>
    </row>
    <row r="806" spans="2:7" s="255" customFormat="1" ht="12.95" customHeight="1" x14ac:dyDescent="0.2">
      <c r="B806" s="406"/>
      <c r="C806" s="257"/>
      <c r="D806" s="405"/>
      <c r="E806" s="155"/>
      <c r="F806" s="155"/>
      <c r="G806" s="104"/>
    </row>
    <row r="807" spans="2:7" s="255" customFormat="1" ht="12.95" customHeight="1" x14ac:dyDescent="0.2">
      <c r="B807" s="406"/>
      <c r="C807" s="257"/>
      <c r="D807" s="405"/>
      <c r="E807" s="155"/>
      <c r="F807" s="155"/>
      <c r="G807" s="104"/>
    </row>
    <row r="808" spans="2:7" s="255" customFormat="1" ht="12.95" customHeight="1" x14ac:dyDescent="0.2">
      <c r="B808" s="406"/>
      <c r="C808" s="257"/>
      <c r="D808" s="405"/>
      <c r="E808" s="155"/>
      <c r="F808" s="155"/>
      <c r="G808" s="104"/>
    </row>
    <row r="809" spans="2:7" s="255" customFormat="1" ht="12.95" customHeight="1" x14ac:dyDescent="0.2">
      <c r="B809" s="406"/>
      <c r="C809" s="257"/>
      <c r="D809" s="405"/>
      <c r="E809" s="155"/>
      <c r="F809" s="155"/>
      <c r="G809" s="104"/>
    </row>
    <row r="810" spans="2:7" s="255" customFormat="1" ht="12.95" customHeight="1" x14ac:dyDescent="0.2">
      <c r="B810" s="406"/>
      <c r="C810" s="257"/>
      <c r="D810" s="405"/>
      <c r="E810" s="155"/>
      <c r="F810" s="155"/>
      <c r="G810" s="104"/>
    </row>
    <row r="811" spans="2:7" s="255" customFormat="1" ht="12.95" customHeight="1" x14ac:dyDescent="0.2">
      <c r="B811" s="406"/>
      <c r="C811" s="257"/>
      <c r="D811" s="405"/>
      <c r="E811" s="155"/>
      <c r="F811" s="155"/>
      <c r="G811" s="104"/>
    </row>
    <row r="812" spans="2:7" s="255" customFormat="1" ht="12.95" customHeight="1" x14ac:dyDescent="0.2">
      <c r="B812" s="406"/>
      <c r="C812" s="257"/>
      <c r="D812" s="405"/>
      <c r="E812" s="155"/>
      <c r="F812" s="155"/>
      <c r="G812" s="104"/>
    </row>
    <row r="813" spans="2:7" s="255" customFormat="1" ht="12.95" customHeight="1" x14ac:dyDescent="0.2">
      <c r="B813" s="406"/>
      <c r="C813" s="257"/>
      <c r="D813" s="405"/>
      <c r="E813" s="155"/>
      <c r="F813" s="155"/>
      <c r="G813" s="104"/>
    </row>
    <row r="814" spans="2:7" s="255" customFormat="1" ht="12.95" customHeight="1" x14ac:dyDescent="0.2">
      <c r="B814" s="406"/>
      <c r="C814" s="257"/>
      <c r="D814" s="405"/>
      <c r="E814" s="155"/>
      <c r="F814" s="155"/>
      <c r="G814" s="104"/>
    </row>
    <row r="815" spans="2:7" s="255" customFormat="1" ht="12.95" customHeight="1" x14ac:dyDescent="0.2">
      <c r="B815" s="406"/>
      <c r="C815" s="257"/>
      <c r="D815" s="405"/>
      <c r="E815" s="155"/>
      <c r="F815" s="155"/>
      <c r="G815" s="104"/>
    </row>
    <row r="816" spans="2:7" s="255" customFormat="1" ht="12.95" customHeight="1" x14ac:dyDescent="0.2">
      <c r="B816" s="406"/>
      <c r="C816" s="257"/>
      <c r="D816" s="405"/>
      <c r="E816" s="155"/>
      <c r="F816" s="155"/>
      <c r="G816" s="104"/>
    </row>
    <row r="817" spans="2:7" s="255" customFormat="1" ht="12.95" customHeight="1" x14ac:dyDescent="0.2">
      <c r="B817" s="406"/>
      <c r="C817" s="257"/>
      <c r="D817" s="405"/>
      <c r="E817" s="155"/>
      <c r="F817" s="155"/>
      <c r="G817" s="104"/>
    </row>
    <row r="818" spans="2:7" s="255" customFormat="1" ht="12.95" customHeight="1" x14ac:dyDescent="0.2">
      <c r="B818" s="406"/>
      <c r="C818" s="257"/>
      <c r="D818" s="405"/>
      <c r="E818" s="155"/>
      <c r="F818" s="155"/>
      <c r="G818" s="104"/>
    </row>
    <row r="819" spans="2:7" s="255" customFormat="1" ht="12.95" customHeight="1" x14ac:dyDescent="0.2">
      <c r="B819" s="406"/>
      <c r="C819" s="257"/>
      <c r="D819" s="405"/>
      <c r="E819" s="155"/>
      <c r="F819" s="155"/>
      <c r="G819" s="104"/>
    </row>
    <row r="820" spans="2:7" s="255" customFormat="1" ht="12.95" customHeight="1" x14ac:dyDescent="0.2">
      <c r="B820" s="406"/>
      <c r="C820" s="257"/>
      <c r="D820" s="405"/>
      <c r="E820" s="155"/>
      <c r="F820" s="155"/>
      <c r="G820" s="104"/>
    </row>
    <row r="821" spans="2:7" s="255" customFormat="1" ht="12.95" customHeight="1" x14ac:dyDescent="0.2">
      <c r="B821" s="406"/>
      <c r="C821" s="257"/>
      <c r="D821" s="405"/>
      <c r="E821" s="155"/>
      <c r="F821" s="155"/>
      <c r="G821" s="104"/>
    </row>
    <row r="822" spans="2:7" s="255" customFormat="1" ht="12.95" customHeight="1" x14ac:dyDescent="0.2">
      <c r="B822" s="406"/>
      <c r="C822" s="257"/>
      <c r="D822" s="405"/>
      <c r="E822" s="155"/>
      <c r="F822" s="155"/>
      <c r="G822" s="104"/>
    </row>
    <row r="823" spans="2:7" s="255" customFormat="1" ht="12.95" customHeight="1" x14ac:dyDescent="0.2">
      <c r="B823" s="406"/>
      <c r="C823" s="257"/>
      <c r="D823" s="405"/>
      <c r="E823" s="155"/>
      <c r="F823" s="155"/>
      <c r="G823" s="104"/>
    </row>
    <row r="824" spans="2:7" s="255" customFormat="1" ht="12.95" customHeight="1" x14ac:dyDescent="0.2">
      <c r="B824" s="406"/>
      <c r="C824" s="257"/>
      <c r="D824" s="405"/>
      <c r="E824" s="155"/>
      <c r="F824" s="155"/>
      <c r="G824" s="104"/>
    </row>
    <row r="825" spans="2:7" s="255" customFormat="1" ht="12.95" customHeight="1" x14ac:dyDescent="0.2">
      <c r="B825" s="406"/>
      <c r="C825" s="257"/>
      <c r="D825" s="405"/>
      <c r="E825" s="155"/>
      <c r="F825" s="155"/>
      <c r="G825" s="104"/>
    </row>
    <row r="826" spans="2:7" s="255" customFormat="1" ht="12.95" customHeight="1" x14ac:dyDescent="0.2">
      <c r="B826" s="406"/>
      <c r="C826" s="257"/>
      <c r="D826" s="405"/>
      <c r="E826" s="155"/>
      <c r="F826" s="155"/>
      <c r="G826" s="104"/>
    </row>
    <row r="827" spans="2:7" s="255" customFormat="1" ht="12.95" customHeight="1" x14ac:dyDescent="0.2">
      <c r="B827" s="406"/>
      <c r="C827" s="257"/>
      <c r="D827" s="405"/>
      <c r="E827" s="155"/>
      <c r="F827" s="155"/>
      <c r="G827" s="104"/>
    </row>
    <row r="828" spans="2:7" s="255" customFormat="1" ht="12.95" customHeight="1" x14ac:dyDescent="0.2">
      <c r="B828" s="406"/>
      <c r="C828" s="257"/>
      <c r="D828" s="405"/>
      <c r="E828" s="155"/>
      <c r="F828" s="155"/>
      <c r="G828" s="104"/>
    </row>
    <row r="829" spans="2:7" s="255" customFormat="1" ht="12.95" customHeight="1" x14ac:dyDescent="0.2">
      <c r="B829" s="406"/>
      <c r="C829" s="257"/>
      <c r="D829" s="405"/>
      <c r="E829" s="155"/>
      <c r="F829" s="155"/>
      <c r="G829" s="104"/>
    </row>
    <row r="830" spans="2:7" s="255" customFormat="1" ht="12.95" customHeight="1" x14ac:dyDescent="0.2">
      <c r="B830" s="406"/>
      <c r="C830" s="257"/>
      <c r="D830" s="405"/>
      <c r="E830" s="155"/>
      <c r="F830" s="155"/>
      <c r="G830" s="104"/>
    </row>
    <row r="831" spans="2:7" s="255" customFormat="1" ht="12.95" customHeight="1" x14ac:dyDescent="0.2">
      <c r="B831" s="406"/>
      <c r="C831" s="257"/>
      <c r="D831" s="405"/>
      <c r="E831" s="155"/>
      <c r="F831" s="155"/>
      <c r="G831" s="104"/>
    </row>
    <row r="832" spans="2:7" s="255" customFormat="1" ht="12.95" customHeight="1" x14ac:dyDescent="0.2">
      <c r="B832" s="406"/>
      <c r="C832" s="257"/>
      <c r="D832" s="405"/>
      <c r="E832" s="155"/>
      <c r="F832" s="155"/>
      <c r="G832" s="104"/>
    </row>
    <row r="833" spans="2:7" s="255" customFormat="1" ht="12.95" customHeight="1" x14ac:dyDescent="0.2">
      <c r="B833" s="406"/>
      <c r="C833" s="257"/>
      <c r="D833" s="405"/>
      <c r="E833" s="155"/>
      <c r="F833" s="155"/>
      <c r="G833" s="104"/>
    </row>
    <row r="834" spans="2:7" s="255" customFormat="1" ht="12.95" customHeight="1" x14ac:dyDescent="0.2">
      <c r="B834" s="406"/>
      <c r="C834" s="257"/>
      <c r="D834" s="405"/>
      <c r="E834" s="155"/>
      <c r="F834" s="155"/>
      <c r="G834" s="104"/>
    </row>
    <row r="835" spans="2:7" s="255" customFormat="1" ht="12.95" customHeight="1" x14ac:dyDescent="0.2">
      <c r="B835" s="406"/>
      <c r="C835" s="257"/>
      <c r="D835" s="405"/>
      <c r="E835" s="155"/>
      <c r="F835" s="155"/>
      <c r="G835" s="104"/>
    </row>
    <row r="836" spans="2:7" s="255" customFormat="1" ht="12.95" customHeight="1" x14ac:dyDescent="0.2">
      <c r="B836" s="406"/>
      <c r="C836" s="257"/>
      <c r="D836" s="405"/>
      <c r="E836" s="155"/>
      <c r="F836" s="155"/>
      <c r="G836" s="104"/>
    </row>
    <row r="837" spans="2:7" s="255" customFormat="1" ht="12.95" customHeight="1" x14ac:dyDescent="0.2">
      <c r="B837" s="406"/>
      <c r="C837" s="257"/>
      <c r="D837" s="405"/>
      <c r="E837" s="155"/>
      <c r="F837" s="155"/>
      <c r="G837" s="104"/>
    </row>
    <row r="838" spans="2:7" s="255" customFormat="1" ht="12.95" customHeight="1" x14ac:dyDescent="0.2">
      <c r="B838" s="406"/>
      <c r="C838" s="257"/>
      <c r="D838" s="405"/>
      <c r="E838" s="155"/>
      <c r="F838" s="155"/>
      <c r="G838" s="104"/>
    </row>
    <row r="839" spans="2:7" s="255" customFormat="1" ht="12.95" customHeight="1" x14ac:dyDescent="0.2">
      <c r="B839" s="406"/>
      <c r="C839" s="257"/>
      <c r="D839" s="405"/>
      <c r="E839" s="155"/>
      <c r="F839" s="155"/>
      <c r="G839" s="104"/>
    </row>
    <row r="840" spans="2:7" s="255" customFormat="1" ht="12.95" customHeight="1" x14ac:dyDescent="0.2">
      <c r="B840" s="406"/>
      <c r="C840" s="257"/>
      <c r="D840" s="405"/>
      <c r="E840" s="155"/>
      <c r="F840" s="155"/>
      <c r="G840" s="104"/>
    </row>
    <row r="841" spans="2:7" s="255" customFormat="1" ht="12.95" customHeight="1" x14ac:dyDescent="0.2">
      <c r="B841" s="406"/>
      <c r="C841" s="257"/>
      <c r="D841" s="405"/>
      <c r="E841" s="155"/>
      <c r="F841" s="155"/>
      <c r="G841" s="104"/>
    </row>
    <row r="842" spans="2:7" s="255" customFormat="1" ht="12.95" customHeight="1" x14ac:dyDescent="0.2">
      <c r="B842" s="406"/>
      <c r="C842" s="257"/>
      <c r="D842" s="405"/>
      <c r="E842" s="155"/>
      <c r="F842" s="155"/>
      <c r="G842" s="104"/>
    </row>
    <row r="843" spans="2:7" s="255" customFormat="1" ht="12.95" customHeight="1" x14ac:dyDescent="0.2">
      <c r="B843" s="406"/>
      <c r="C843" s="257"/>
      <c r="D843" s="405"/>
      <c r="E843" s="155"/>
      <c r="F843" s="155"/>
      <c r="G843" s="104"/>
    </row>
    <row r="844" spans="2:7" s="255" customFormat="1" ht="12.95" customHeight="1" x14ac:dyDescent="0.2">
      <c r="B844" s="406"/>
      <c r="C844" s="257"/>
      <c r="D844" s="405"/>
      <c r="E844" s="155"/>
      <c r="F844" s="155"/>
      <c r="G844" s="104"/>
    </row>
    <row r="845" spans="2:7" s="255" customFormat="1" ht="12.95" customHeight="1" x14ac:dyDescent="0.2">
      <c r="B845" s="406"/>
      <c r="C845" s="257"/>
      <c r="D845" s="405"/>
      <c r="E845" s="155"/>
      <c r="F845" s="155"/>
      <c r="G845" s="104"/>
    </row>
    <row r="846" spans="2:7" s="255" customFormat="1" ht="12.95" customHeight="1" x14ac:dyDescent="0.2">
      <c r="B846" s="406"/>
      <c r="C846" s="257"/>
      <c r="D846" s="405"/>
      <c r="E846" s="155"/>
      <c r="F846" s="155"/>
      <c r="G846" s="104"/>
    </row>
    <row r="847" spans="2:7" s="255" customFormat="1" ht="12.95" customHeight="1" x14ac:dyDescent="0.2">
      <c r="B847" s="406"/>
      <c r="C847" s="257"/>
      <c r="D847" s="405"/>
      <c r="E847" s="155"/>
      <c r="F847" s="155"/>
      <c r="G847" s="104"/>
    </row>
    <row r="848" spans="2:7" s="255" customFormat="1" ht="12.95" customHeight="1" x14ac:dyDescent="0.2">
      <c r="B848" s="406"/>
      <c r="C848" s="257"/>
      <c r="D848" s="405"/>
      <c r="E848" s="155"/>
      <c r="F848" s="155"/>
      <c r="G848" s="104"/>
    </row>
    <row r="849" spans="2:7" s="255" customFormat="1" ht="12.95" customHeight="1" x14ac:dyDescent="0.2">
      <c r="B849" s="406"/>
      <c r="C849" s="257"/>
      <c r="D849" s="405"/>
      <c r="E849" s="155"/>
      <c r="F849" s="155"/>
      <c r="G849" s="104"/>
    </row>
    <row r="850" spans="2:7" s="255" customFormat="1" ht="12.95" customHeight="1" x14ac:dyDescent="0.2">
      <c r="B850" s="406"/>
      <c r="C850" s="257"/>
      <c r="D850" s="405"/>
      <c r="E850" s="155"/>
      <c r="F850" s="155"/>
      <c r="G850" s="104"/>
    </row>
    <row r="851" spans="2:7" s="255" customFormat="1" ht="12.95" customHeight="1" x14ac:dyDescent="0.2">
      <c r="B851" s="406"/>
      <c r="C851" s="257"/>
      <c r="D851" s="405"/>
      <c r="E851" s="155"/>
      <c r="F851" s="155"/>
      <c r="G851" s="104"/>
    </row>
    <row r="852" spans="2:7" s="255" customFormat="1" ht="12.95" customHeight="1" x14ac:dyDescent="0.2">
      <c r="B852" s="406"/>
      <c r="C852" s="257"/>
      <c r="D852" s="405"/>
      <c r="E852" s="155"/>
      <c r="F852" s="155"/>
      <c r="G852" s="104"/>
    </row>
    <row r="853" spans="2:7" s="255" customFormat="1" ht="12.95" customHeight="1" x14ac:dyDescent="0.2">
      <c r="B853" s="406"/>
      <c r="C853" s="257"/>
      <c r="D853" s="405"/>
      <c r="E853" s="155"/>
      <c r="F853" s="155"/>
      <c r="G853" s="104"/>
    </row>
    <row r="854" spans="2:7" s="255" customFormat="1" ht="12.95" customHeight="1" x14ac:dyDescent="0.2">
      <c r="B854" s="406"/>
      <c r="C854" s="257"/>
      <c r="D854" s="405"/>
      <c r="E854" s="155"/>
      <c r="F854" s="155"/>
      <c r="G854" s="104"/>
    </row>
    <row r="855" spans="2:7" s="255" customFormat="1" ht="12.95" customHeight="1" x14ac:dyDescent="0.2">
      <c r="B855" s="406"/>
      <c r="C855" s="257"/>
      <c r="D855" s="405"/>
      <c r="E855" s="155"/>
      <c r="F855" s="155"/>
      <c r="G855" s="104"/>
    </row>
    <row r="856" spans="2:7" s="255" customFormat="1" ht="12.95" customHeight="1" x14ac:dyDescent="0.2">
      <c r="B856" s="406"/>
      <c r="C856" s="257"/>
      <c r="D856" s="405"/>
      <c r="E856" s="155"/>
      <c r="F856" s="155"/>
      <c r="G856" s="104"/>
    </row>
    <row r="857" spans="2:7" s="255" customFormat="1" ht="12.95" customHeight="1" x14ac:dyDescent="0.2">
      <c r="B857" s="406"/>
      <c r="C857" s="257"/>
      <c r="D857" s="405"/>
      <c r="E857" s="155"/>
      <c r="F857" s="155"/>
      <c r="G857" s="104"/>
    </row>
    <row r="858" spans="2:7" s="255" customFormat="1" ht="12.95" customHeight="1" x14ac:dyDescent="0.2">
      <c r="B858" s="406"/>
      <c r="C858" s="257"/>
      <c r="D858" s="405"/>
      <c r="E858" s="155"/>
      <c r="F858" s="155"/>
      <c r="G858" s="104"/>
    </row>
    <row r="859" spans="2:7" s="255" customFormat="1" ht="12.95" customHeight="1" x14ac:dyDescent="0.2">
      <c r="B859" s="406"/>
      <c r="C859" s="257"/>
      <c r="D859" s="405"/>
      <c r="E859" s="155"/>
      <c r="F859" s="155"/>
      <c r="G859" s="104"/>
    </row>
    <row r="860" spans="2:7" s="255" customFormat="1" ht="12.95" customHeight="1" x14ac:dyDescent="0.2">
      <c r="B860" s="406"/>
      <c r="C860" s="257"/>
      <c r="D860" s="405"/>
      <c r="E860" s="155"/>
      <c r="F860" s="155"/>
      <c r="G860" s="104"/>
    </row>
    <row r="861" spans="2:7" s="255" customFormat="1" ht="12.95" customHeight="1" x14ac:dyDescent="0.2">
      <c r="B861" s="406"/>
      <c r="C861" s="257"/>
      <c r="D861" s="405"/>
      <c r="E861" s="155"/>
      <c r="F861" s="155"/>
      <c r="G861" s="104"/>
    </row>
    <row r="862" spans="2:7" s="255" customFormat="1" ht="12.95" customHeight="1" x14ac:dyDescent="0.2">
      <c r="B862" s="406"/>
      <c r="C862" s="257"/>
      <c r="D862" s="405"/>
      <c r="E862" s="155"/>
      <c r="F862" s="155"/>
      <c r="G862" s="104"/>
    </row>
    <row r="863" spans="2:7" s="255" customFormat="1" ht="12.95" customHeight="1" x14ac:dyDescent="0.2">
      <c r="B863" s="406"/>
      <c r="C863" s="257"/>
      <c r="D863" s="405"/>
      <c r="E863" s="155"/>
      <c r="F863" s="155"/>
      <c r="G863" s="104"/>
    </row>
    <row r="864" spans="2:7" s="255" customFormat="1" ht="12.95" customHeight="1" x14ac:dyDescent="0.2">
      <c r="B864" s="406"/>
      <c r="C864" s="257"/>
      <c r="D864" s="405"/>
      <c r="E864" s="155"/>
      <c r="F864" s="155"/>
      <c r="G864" s="104"/>
    </row>
    <row r="865" spans="2:7" s="255" customFormat="1" ht="12.95" customHeight="1" x14ac:dyDescent="0.2">
      <c r="B865" s="406"/>
      <c r="C865" s="257"/>
      <c r="D865" s="405"/>
      <c r="E865" s="155"/>
      <c r="F865" s="155"/>
      <c r="G865" s="104"/>
    </row>
    <row r="866" spans="2:7" s="255" customFormat="1" ht="12.95" customHeight="1" x14ac:dyDescent="0.2">
      <c r="B866" s="406"/>
      <c r="C866" s="257"/>
      <c r="D866" s="405"/>
      <c r="E866" s="155"/>
      <c r="F866" s="155"/>
      <c r="G866" s="104"/>
    </row>
    <row r="867" spans="2:7" s="255" customFormat="1" ht="12.95" customHeight="1" x14ac:dyDescent="0.2">
      <c r="B867" s="406"/>
      <c r="C867" s="257"/>
      <c r="D867" s="405"/>
      <c r="E867" s="155"/>
      <c r="F867" s="155"/>
      <c r="G867" s="104"/>
    </row>
    <row r="868" spans="2:7" s="255" customFormat="1" ht="12.95" customHeight="1" x14ac:dyDescent="0.2">
      <c r="B868" s="406"/>
      <c r="C868" s="257"/>
      <c r="D868" s="405"/>
      <c r="E868" s="155"/>
      <c r="F868" s="155"/>
      <c r="G868" s="104"/>
    </row>
    <row r="869" spans="2:7" s="255" customFormat="1" ht="12.95" customHeight="1" x14ac:dyDescent="0.2">
      <c r="B869" s="406"/>
      <c r="C869" s="257"/>
      <c r="D869" s="405"/>
      <c r="E869" s="155"/>
      <c r="F869" s="155"/>
      <c r="G869" s="104"/>
    </row>
    <row r="870" spans="2:7" s="255" customFormat="1" ht="12.95" customHeight="1" x14ac:dyDescent="0.2">
      <c r="B870" s="406"/>
      <c r="C870" s="257"/>
      <c r="D870" s="405"/>
      <c r="E870" s="155"/>
      <c r="F870" s="155"/>
      <c r="G870" s="104"/>
    </row>
    <row r="871" spans="2:7" s="255" customFormat="1" ht="12.95" customHeight="1" x14ac:dyDescent="0.2">
      <c r="B871" s="406"/>
      <c r="C871" s="257"/>
      <c r="D871" s="405"/>
      <c r="E871" s="155"/>
      <c r="F871" s="155"/>
      <c r="G871" s="104"/>
    </row>
    <row r="872" spans="2:7" s="255" customFormat="1" ht="12.95" customHeight="1" x14ac:dyDescent="0.2">
      <c r="B872" s="406"/>
      <c r="C872" s="257"/>
      <c r="D872" s="405"/>
      <c r="E872" s="155"/>
      <c r="F872" s="155"/>
      <c r="G872" s="104"/>
    </row>
    <row r="873" spans="2:7" s="255" customFormat="1" ht="12.95" customHeight="1" x14ac:dyDescent="0.2">
      <c r="B873" s="406"/>
      <c r="C873" s="257"/>
      <c r="D873" s="405"/>
      <c r="E873" s="155"/>
      <c r="F873" s="155"/>
      <c r="G873" s="104"/>
    </row>
    <row r="874" spans="2:7" s="255" customFormat="1" ht="12.95" customHeight="1" x14ac:dyDescent="0.2">
      <c r="B874" s="406"/>
      <c r="C874" s="257"/>
      <c r="D874" s="405"/>
      <c r="E874" s="155"/>
      <c r="F874" s="155"/>
      <c r="G874" s="104"/>
    </row>
    <row r="875" spans="2:7" s="255" customFormat="1" ht="12.95" customHeight="1" x14ac:dyDescent="0.2">
      <c r="B875" s="406"/>
      <c r="C875" s="257"/>
      <c r="D875" s="405"/>
      <c r="E875" s="155"/>
      <c r="F875" s="155"/>
      <c r="G875" s="104"/>
    </row>
    <row r="876" spans="2:7" s="255" customFormat="1" ht="12.95" customHeight="1" x14ac:dyDescent="0.2">
      <c r="B876" s="406"/>
      <c r="C876" s="257"/>
      <c r="D876" s="405"/>
      <c r="E876" s="155"/>
      <c r="F876" s="155"/>
      <c r="G876" s="104"/>
    </row>
    <row r="877" spans="2:7" s="255" customFormat="1" ht="12.95" customHeight="1" x14ac:dyDescent="0.2">
      <c r="B877" s="406"/>
      <c r="C877" s="257"/>
      <c r="D877" s="405"/>
      <c r="E877" s="155"/>
      <c r="F877" s="155"/>
      <c r="G877" s="104"/>
    </row>
    <row r="878" spans="2:7" s="255" customFormat="1" ht="12.95" customHeight="1" x14ac:dyDescent="0.2">
      <c r="B878" s="406"/>
      <c r="C878" s="257"/>
      <c r="D878" s="405"/>
      <c r="E878" s="155"/>
      <c r="F878" s="155"/>
      <c r="G878" s="104"/>
    </row>
    <row r="879" spans="2:7" s="255" customFormat="1" ht="12.95" customHeight="1" x14ac:dyDescent="0.2">
      <c r="B879" s="406"/>
      <c r="C879" s="257"/>
      <c r="D879" s="405"/>
      <c r="E879" s="155"/>
      <c r="F879" s="155"/>
      <c r="G879" s="104"/>
    </row>
    <row r="880" spans="2:7" s="255" customFormat="1" ht="12.95" customHeight="1" x14ac:dyDescent="0.2">
      <c r="B880" s="406"/>
      <c r="C880" s="257"/>
      <c r="D880" s="405"/>
      <c r="E880" s="155"/>
      <c r="F880" s="155"/>
      <c r="G880" s="104"/>
    </row>
    <row r="881" spans="2:7" s="255" customFormat="1" ht="12.95" customHeight="1" x14ac:dyDescent="0.2">
      <c r="B881" s="406"/>
      <c r="C881" s="257"/>
      <c r="D881" s="405"/>
      <c r="E881" s="155"/>
      <c r="F881" s="155"/>
      <c r="G881" s="104"/>
    </row>
    <row r="882" spans="2:7" s="255" customFormat="1" ht="12.95" customHeight="1" x14ac:dyDescent="0.2">
      <c r="B882" s="406"/>
      <c r="C882" s="257"/>
      <c r="D882" s="405"/>
      <c r="E882" s="155"/>
      <c r="F882" s="155"/>
      <c r="G882" s="104"/>
    </row>
    <row r="883" spans="2:7" s="255" customFormat="1" ht="12.95" customHeight="1" x14ac:dyDescent="0.2">
      <c r="B883" s="406"/>
      <c r="C883" s="257"/>
      <c r="D883" s="405"/>
      <c r="E883" s="155"/>
      <c r="F883" s="155"/>
      <c r="G883" s="104"/>
    </row>
    <row r="884" spans="2:7" s="255" customFormat="1" ht="12.95" customHeight="1" x14ac:dyDescent="0.2">
      <c r="B884" s="406"/>
      <c r="C884" s="257"/>
      <c r="D884" s="405"/>
      <c r="E884" s="155"/>
      <c r="F884" s="155"/>
      <c r="G884" s="104"/>
    </row>
    <row r="885" spans="2:7" s="255" customFormat="1" ht="12.95" customHeight="1" x14ac:dyDescent="0.2">
      <c r="B885" s="406"/>
      <c r="C885" s="257"/>
      <c r="D885" s="405"/>
      <c r="E885" s="155"/>
      <c r="F885" s="155"/>
      <c r="G885" s="104"/>
    </row>
    <row r="886" spans="2:7" s="255" customFormat="1" ht="12.95" customHeight="1" x14ac:dyDescent="0.2">
      <c r="B886" s="406"/>
      <c r="C886" s="257"/>
      <c r="D886" s="405"/>
      <c r="E886" s="155"/>
      <c r="F886" s="155"/>
      <c r="G886" s="104"/>
    </row>
    <row r="887" spans="2:7" s="255" customFormat="1" ht="12.95" customHeight="1" x14ac:dyDescent="0.2">
      <c r="B887" s="406"/>
      <c r="C887" s="257"/>
      <c r="D887" s="405"/>
      <c r="E887" s="155"/>
      <c r="F887" s="155"/>
      <c r="G887" s="104"/>
    </row>
    <row r="888" spans="2:7" s="255" customFormat="1" ht="12.95" customHeight="1" x14ac:dyDescent="0.2">
      <c r="B888" s="406"/>
      <c r="C888" s="257"/>
      <c r="D888" s="405"/>
      <c r="E888" s="155"/>
      <c r="F888" s="155"/>
      <c r="G888" s="104"/>
    </row>
    <row r="889" spans="2:7" s="255" customFormat="1" ht="12.95" customHeight="1" x14ac:dyDescent="0.2">
      <c r="B889" s="406"/>
      <c r="C889" s="257"/>
      <c r="D889" s="405"/>
      <c r="E889" s="155"/>
      <c r="F889" s="155"/>
      <c r="G889" s="104"/>
    </row>
    <row r="890" spans="2:7" s="255" customFormat="1" ht="12.95" customHeight="1" x14ac:dyDescent="0.2">
      <c r="B890" s="406"/>
      <c r="C890" s="257"/>
      <c r="D890" s="405"/>
      <c r="E890" s="155"/>
      <c r="F890" s="155"/>
      <c r="G890" s="104"/>
    </row>
    <row r="891" spans="2:7" s="255" customFormat="1" ht="12.95" customHeight="1" x14ac:dyDescent="0.2">
      <c r="B891" s="406"/>
      <c r="C891" s="257"/>
      <c r="D891" s="405"/>
      <c r="E891" s="155"/>
      <c r="F891" s="155"/>
      <c r="G891" s="104"/>
    </row>
    <row r="892" spans="2:7" s="255" customFormat="1" ht="12.95" customHeight="1" x14ac:dyDescent="0.2">
      <c r="B892" s="406"/>
      <c r="C892" s="257"/>
      <c r="D892" s="405"/>
      <c r="E892" s="155"/>
      <c r="F892" s="155"/>
      <c r="G892" s="104"/>
    </row>
    <row r="893" spans="2:7" s="255" customFormat="1" ht="12.95" customHeight="1" x14ac:dyDescent="0.2">
      <c r="B893" s="406"/>
      <c r="C893" s="257"/>
      <c r="D893" s="405"/>
      <c r="E893" s="155"/>
      <c r="F893" s="155"/>
      <c r="G893" s="104"/>
    </row>
    <row r="894" spans="2:7" s="255" customFormat="1" ht="12.95" customHeight="1" x14ac:dyDescent="0.2">
      <c r="B894" s="406"/>
      <c r="C894" s="257"/>
      <c r="D894" s="405"/>
      <c r="E894" s="155"/>
      <c r="F894" s="155"/>
      <c r="G894" s="104"/>
    </row>
    <row r="895" spans="2:7" s="255" customFormat="1" ht="12.95" customHeight="1" x14ac:dyDescent="0.2">
      <c r="B895" s="406"/>
      <c r="C895" s="257"/>
      <c r="D895" s="405"/>
      <c r="E895" s="155"/>
      <c r="F895" s="155"/>
      <c r="G895" s="104"/>
    </row>
    <row r="896" spans="2:7" s="255" customFormat="1" ht="12.95" customHeight="1" x14ac:dyDescent="0.2">
      <c r="B896" s="406"/>
      <c r="C896" s="257"/>
      <c r="D896" s="405"/>
      <c r="E896" s="155"/>
      <c r="F896" s="155"/>
      <c r="G896" s="104"/>
    </row>
    <row r="897" spans="2:7" s="255" customFormat="1" ht="12.95" customHeight="1" x14ac:dyDescent="0.2">
      <c r="B897" s="406"/>
      <c r="C897" s="257"/>
      <c r="D897" s="405"/>
      <c r="E897" s="155"/>
      <c r="F897" s="155"/>
      <c r="G897" s="104"/>
    </row>
    <row r="898" spans="2:7" s="255" customFormat="1" ht="12.95" customHeight="1" x14ac:dyDescent="0.2">
      <c r="B898" s="406"/>
      <c r="C898" s="257"/>
      <c r="D898" s="405"/>
      <c r="E898" s="155"/>
      <c r="F898" s="155"/>
      <c r="G898" s="104"/>
    </row>
    <row r="899" spans="2:7" s="255" customFormat="1" ht="12.95" customHeight="1" x14ac:dyDescent="0.2">
      <c r="B899" s="406"/>
      <c r="C899" s="257"/>
      <c r="D899" s="405"/>
      <c r="E899" s="155"/>
      <c r="F899" s="155"/>
      <c r="G899" s="104"/>
    </row>
    <row r="900" spans="2:7" s="255" customFormat="1" ht="12.95" customHeight="1" x14ac:dyDescent="0.2">
      <c r="B900" s="406"/>
      <c r="C900" s="257"/>
      <c r="D900" s="405"/>
      <c r="E900" s="155"/>
      <c r="F900" s="155"/>
      <c r="G900" s="104"/>
    </row>
    <row r="901" spans="2:7" s="255" customFormat="1" ht="12.95" customHeight="1" x14ac:dyDescent="0.2">
      <c r="B901" s="406"/>
      <c r="C901" s="257"/>
      <c r="D901" s="405"/>
      <c r="E901" s="155"/>
      <c r="F901" s="155"/>
      <c r="G901" s="104"/>
    </row>
    <row r="902" spans="2:7" s="255" customFormat="1" ht="12.95" customHeight="1" x14ac:dyDescent="0.2">
      <c r="B902" s="406"/>
      <c r="C902" s="257"/>
      <c r="D902" s="405"/>
      <c r="E902" s="155"/>
      <c r="F902" s="155"/>
      <c r="G902" s="104"/>
    </row>
    <row r="903" spans="2:7" s="255" customFormat="1" ht="12.95" customHeight="1" x14ac:dyDescent="0.2">
      <c r="B903" s="406"/>
      <c r="C903" s="257"/>
      <c r="D903" s="405"/>
      <c r="E903" s="155"/>
      <c r="F903" s="155"/>
      <c r="G903" s="104"/>
    </row>
    <row r="904" spans="2:7" s="255" customFormat="1" ht="12.95" customHeight="1" x14ac:dyDescent="0.2">
      <c r="B904" s="406"/>
      <c r="C904" s="257"/>
      <c r="D904" s="405"/>
      <c r="E904" s="155"/>
      <c r="F904" s="155"/>
      <c r="G904" s="104"/>
    </row>
    <row r="905" spans="2:7" s="255" customFormat="1" ht="12.95" customHeight="1" x14ac:dyDescent="0.2">
      <c r="B905" s="406"/>
      <c r="C905" s="257"/>
      <c r="D905" s="405"/>
      <c r="E905" s="155"/>
      <c r="F905" s="155"/>
      <c r="G905" s="104"/>
    </row>
    <row r="906" spans="2:7" s="255" customFormat="1" ht="12.95" customHeight="1" x14ac:dyDescent="0.2">
      <c r="B906" s="406"/>
      <c r="C906" s="257"/>
      <c r="D906" s="405"/>
      <c r="E906" s="155"/>
      <c r="F906" s="155"/>
      <c r="G906" s="104"/>
    </row>
    <row r="907" spans="2:7" s="255" customFormat="1" ht="12.95" customHeight="1" x14ac:dyDescent="0.2">
      <c r="B907" s="406"/>
      <c r="C907" s="257"/>
      <c r="D907" s="405"/>
      <c r="E907" s="155"/>
      <c r="F907" s="155"/>
      <c r="G907" s="104"/>
    </row>
    <row r="908" spans="2:7" s="255" customFormat="1" ht="12.95" customHeight="1" x14ac:dyDescent="0.2">
      <c r="B908" s="406"/>
      <c r="C908" s="257"/>
      <c r="D908" s="405"/>
      <c r="E908" s="155"/>
      <c r="F908" s="155"/>
      <c r="G908" s="104"/>
    </row>
    <row r="909" spans="2:7" s="255" customFormat="1" ht="12.95" customHeight="1" x14ac:dyDescent="0.2">
      <c r="B909" s="406"/>
      <c r="C909" s="257"/>
      <c r="D909" s="405"/>
      <c r="E909" s="155"/>
      <c r="F909" s="155"/>
      <c r="G909" s="104"/>
    </row>
    <row r="910" spans="2:7" s="255" customFormat="1" ht="12.95" customHeight="1" x14ac:dyDescent="0.2">
      <c r="B910" s="406"/>
      <c r="C910" s="257"/>
      <c r="D910" s="405"/>
      <c r="E910" s="155"/>
      <c r="F910" s="155"/>
      <c r="G910" s="104"/>
    </row>
    <row r="911" spans="2:7" s="255" customFormat="1" ht="12.95" customHeight="1" x14ac:dyDescent="0.2">
      <c r="B911" s="406"/>
      <c r="C911" s="257"/>
      <c r="D911" s="405"/>
      <c r="E911" s="155"/>
      <c r="F911" s="155"/>
      <c r="G911" s="104"/>
    </row>
    <row r="912" spans="2:7" s="255" customFormat="1" ht="12.95" customHeight="1" x14ac:dyDescent="0.2">
      <c r="B912" s="406"/>
      <c r="C912" s="257"/>
      <c r="D912" s="405"/>
      <c r="E912" s="155"/>
      <c r="F912" s="155"/>
      <c r="G912" s="104"/>
    </row>
    <row r="913" spans="2:7" s="255" customFormat="1" ht="12.95" customHeight="1" x14ac:dyDescent="0.2">
      <c r="B913" s="406"/>
      <c r="C913" s="257"/>
      <c r="D913" s="405"/>
      <c r="E913" s="155"/>
      <c r="F913" s="155"/>
      <c r="G913" s="104"/>
    </row>
    <row r="914" spans="2:7" s="255" customFormat="1" ht="12.95" customHeight="1" x14ac:dyDescent="0.2">
      <c r="B914" s="406"/>
      <c r="C914" s="257"/>
      <c r="D914" s="405"/>
      <c r="E914" s="155"/>
      <c r="F914" s="155"/>
      <c r="G914" s="104"/>
    </row>
    <row r="915" spans="2:7" s="255" customFormat="1" ht="12.95" customHeight="1" x14ac:dyDescent="0.2">
      <c r="B915" s="406"/>
      <c r="C915" s="257"/>
      <c r="D915" s="405"/>
      <c r="E915" s="155"/>
      <c r="F915" s="155"/>
      <c r="G915" s="104"/>
    </row>
    <row r="916" spans="2:7" s="255" customFormat="1" ht="12.95" customHeight="1" x14ac:dyDescent="0.2">
      <c r="B916" s="406"/>
      <c r="C916" s="257"/>
      <c r="D916" s="405"/>
      <c r="E916" s="155"/>
      <c r="F916" s="155"/>
      <c r="G916" s="104"/>
    </row>
    <row r="917" spans="2:7" s="255" customFormat="1" ht="12.95" customHeight="1" x14ac:dyDescent="0.2">
      <c r="B917" s="406"/>
      <c r="C917" s="257"/>
      <c r="D917" s="405"/>
      <c r="E917" s="155"/>
      <c r="F917" s="155"/>
      <c r="G917" s="104"/>
    </row>
    <row r="918" spans="2:7" s="255" customFormat="1" ht="12.95" customHeight="1" x14ac:dyDescent="0.2">
      <c r="B918" s="406"/>
      <c r="C918" s="257"/>
      <c r="D918" s="405"/>
      <c r="E918" s="155"/>
      <c r="F918" s="155"/>
      <c r="G918" s="104"/>
    </row>
    <row r="919" spans="2:7" s="255" customFormat="1" ht="12.95" customHeight="1" x14ac:dyDescent="0.2">
      <c r="B919" s="406"/>
      <c r="C919" s="257"/>
      <c r="D919" s="405"/>
      <c r="E919" s="155"/>
      <c r="F919" s="155"/>
      <c r="G919" s="104"/>
    </row>
    <row r="920" spans="2:7" s="255" customFormat="1" ht="12.95" customHeight="1" x14ac:dyDescent="0.2">
      <c r="B920" s="406"/>
      <c r="C920" s="257"/>
      <c r="D920" s="405"/>
      <c r="E920" s="155"/>
      <c r="F920" s="155"/>
      <c r="G920" s="104"/>
    </row>
    <row r="921" spans="2:7" s="255" customFormat="1" ht="12.95" customHeight="1" x14ac:dyDescent="0.2">
      <c r="B921" s="406"/>
      <c r="C921" s="257"/>
      <c r="D921" s="405"/>
      <c r="E921" s="155"/>
      <c r="F921" s="155"/>
      <c r="G921" s="104"/>
    </row>
    <row r="922" spans="2:7" s="255" customFormat="1" ht="12.95" customHeight="1" x14ac:dyDescent="0.2">
      <c r="B922" s="406"/>
      <c r="C922" s="257"/>
      <c r="D922" s="405"/>
      <c r="E922" s="155"/>
      <c r="F922" s="155"/>
      <c r="G922" s="104"/>
    </row>
    <row r="923" spans="2:7" s="255" customFormat="1" ht="12.95" customHeight="1" x14ac:dyDescent="0.2">
      <c r="B923" s="406"/>
      <c r="C923" s="257"/>
      <c r="D923" s="405"/>
      <c r="E923" s="155"/>
      <c r="F923" s="155"/>
      <c r="G923" s="104"/>
    </row>
    <row r="924" spans="2:7" s="255" customFormat="1" ht="12.95" customHeight="1" x14ac:dyDescent="0.2">
      <c r="B924" s="406"/>
      <c r="C924" s="257"/>
      <c r="D924" s="405"/>
      <c r="E924" s="155"/>
      <c r="F924" s="155"/>
      <c r="G924" s="104"/>
    </row>
    <row r="925" spans="2:7" s="255" customFormat="1" ht="12.95" customHeight="1" x14ac:dyDescent="0.2">
      <c r="B925" s="406"/>
      <c r="C925" s="257"/>
      <c r="D925" s="405"/>
      <c r="E925" s="155"/>
      <c r="F925" s="155"/>
      <c r="G925" s="104"/>
    </row>
    <row r="926" spans="2:7" s="255" customFormat="1" ht="12.95" customHeight="1" x14ac:dyDescent="0.2">
      <c r="B926" s="406"/>
      <c r="C926" s="257"/>
      <c r="D926" s="405"/>
      <c r="E926" s="155"/>
      <c r="F926" s="155"/>
      <c r="G926" s="104"/>
    </row>
    <row r="927" spans="2:7" s="255" customFormat="1" ht="12.95" customHeight="1" x14ac:dyDescent="0.2">
      <c r="B927" s="406"/>
      <c r="C927" s="257"/>
      <c r="D927" s="405"/>
      <c r="E927" s="155"/>
      <c r="F927" s="155"/>
      <c r="G927" s="104"/>
    </row>
    <row r="928" spans="2:7" s="255" customFormat="1" ht="12.95" customHeight="1" x14ac:dyDescent="0.2">
      <c r="B928" s="406"/>
      <c r="C928" s="257"/>
      <c r="D928" s="405"/>
      <c r="E928" s="155"/>
      <c r="F928" s="155"/>
      <c r="G928" s="104"/>
    </row>
    <row r="929" spans="2:7" s="255" customFormat="1" ht="12.95" customHeight="1" x14ac:dyDescent="0.2">
      <c r="B929" s="406"/>
      <c r="C929" s="257"/>
      <c r="D929" s="405"/>
      <c r="E929" s="155"/>
      <c r="F929" s="155"/>
      <c r="G929" s="104"/>
    </row>
    <row r="930" spans="2:7" s="255" customFormat="1" ht="12.95" customHeight="1" x14ac:dyDescent="0.2">
      <c r="B930" s="406"/>
      <c r="C930" s="257"/>
      <c r="D930" s="405"/>
      <c r="E930" s="155"/>
      <c r="F930" s="155"/>
      <c r="G930" s="104"/>
    </row>
    <row r="931" spans="2:7" s="255" customFormat="1" ht="12.95" customHeight="1" x14ac:dyDescent="0.2">
      <c r="B931" s="406"/>
      <c r="C931" s="257"/>
      <c r="D931" s="405"/>
      <c r="E931" s="155"/>
      <c r="F931" s="155"/>
      <c r="G931" s="104"/>
    </row>
    <row r="932" spans="2:7" s="255" customFormat="1" ht="12.95" customHeight="1" x14ac:dyDescent="0.2">
      <c r="B932" s="406"/>
      <c r="C932" s="257"/>
      <c r="D932" s="405"/>
      <c r="E932" s="155"/>
      <c r="F932" s="155"/>
      <c r="G932" s="104"/>
    </row>
    <row r="933" spans="2:7" s="255" customFormat="1" ht="12.95" customHeight="1" x14ac:dyDescent="0.2">
      <c r="B933" s="406"/>
      <c r="C933" s="257"/>
      <c r="D933" s="405"/>
      <c r="E933" s="155"/>
      <c r="F933" s="155"/>
      <c r="G933" s="104"/>
    </row>
    <row r="934" spans="2:7" s="255" customFormat="1" ht="12.95" customHeight="1" x14ac:dyDescent="0.2">
      <c r="B934" s="406"/>
      <c r="C934" s="257"/>
      <c r="D934" s="405"/>
      <c r="E934" s="155"/>
      <c r="F934" s="155"/>
      <c r="G934" s="104"/>
    </row>
    <row r="935" spans="2:7" s="255" customFormat="1" ht="12.95" customHeight="1" x14ac:dyDescent="0.2">
      <c r="B935" s="406"/>
      <c r="C935" s="257"/>
      <c r="D935" s="405"/>
      <c r="E935" s="155"/>
      <c r="F935" s="155"/>
      <c r="G935" s="104"/>
    </row>
    <row r="936" spans="2:7" s="255" customFormat="1" ht="12.95" customHeight="1" x14ac:dyDescent="0.2">
      <c r="B936" s="406"/>
      <c r="C936" s="257"/>
      <c r="D936" s="405"/>
      <c r="E936" s="155"/>
      <c r="F936" s="155"/>
      <c r="G936" s="104"/>
    </row>
    <row r="937" spans="2:7" s="255" customFormat="1" ht="12.95" customHeight="1" x14ac:dyDescent="0.2">
      <c r="B937" s="406"/>
      <c r="C937" s="257"/>
      <c r="D937" s="405"/>
      <c r="E937" s="155"/>
      <c r="F937" s="155"/>
      <c r="G937" s="104"/>
    </row>
    <row r="938" spans="2:7" s="255" customFormat="1" ht="12.95" customHeight="1" x14ac:dyDescent="0.2">
      <c r="B938" s="406"/>
      <c r="C938" s="257"/>
      <c r="D938" s="405"/>
      <c r="E938" s="155"/>
      <c r="F938" s="155"/>
      <c r="G938" s="104"/>
    </row>
    <row r="939" spans="2:7" s="255" customFormat="1" ht="12.95" customHeight="1" x14ac:dyDescent="0.2">
      <c r="B939" s="406"/>
      <c r="C939" s="257"/>
      <c r="D939" s="405"/>
      <c r="E939" s="155"/>
      <c r="F939" s="155"/>
      <c r="G939" s="104"/>
    </row>
    <row r="940" spans="2:7" s="255" customFormat="1" ht="12.95" customHeight="1" x14ac:dyDescent="0.2">
      <c r="B940" s="406"/>
      <c r="C940" s="257"/>
      <c r="D940" s="405"/>
      <c r="E940" s="155"/>
      <c r="F940" s="155"/>
      <c r="G940" s="104"/>
    </row>
    <row r="941" spans="2:7" s="255" customFormat="1" ht="12.95" customHeight="1" x14ac:dyDescent="0.2">
      <c r="B941" s="406"/>
      <c r="C941" s="257"/>
      <c r="D941" s="405"/>
      <c r="E941" s="155"/>
      <c r="F941" s="155"/>
      <c r="G941" s="104"/>
    </row>
    <row r="942" spans="2:7" s="255" customFormat="1" ht="12.95" customHeight="1" x14ac:dyDescent="0.2">
      <c r="B942" s="406"/>
      <c r="C942" s="257"/>
      <c r="D942" s="405"/>
      <c r="E942" s="155"/>
      <c r="F942" s="155"/>
      <c r="G942" s="104"/>
    </row>
    <row r="943" spans="2:7" s="255" customFormat="1" ht="12.95" customHeight="1" x14ac:dyDescent="0.2">
      <c r="B943" s="406"/>
      <c r="C943" s="257"/>
      <c r="D943" s="405"/>
      <c r="E943" s="155"/>
      <c r="F943" s="155"/>
      <c r="G943" s="104"/>
    </row>
    <row r="944" spans="2:7" s="255" customFormat="1" ht="12.95" customHeight="1" x14ac:dyDescent="0.2">
      <c r="B944" s="406"/>
      <c r="C944" s="257"/>
      <c r="D944" s="405"/>
      <c r="E944" s="155"/>
      <c r="F944" s="155"/>
      <c r="G944" s="104"/>
    </row>
    <row r="945" spans="2:7" s="255" customFormat="1" ht="12.95" customHeight="1" x14ac:dyDescent="0.2">
      <c r="B945" s="406"/>
      <c r="C945" s="257"/>
      <c r="D945" s="405"/>
      <c r="E945" s="155"/>
      <c r="F945" s="155"/>
      <c r="G945" s="104"/>
    </row>
    <row r="946" spans="2:7" s="255" customFormat="1" ht="12.95" customHeight="1" x14ac:dyDescent="0.2">
      <c r="B946" s="406"/>
      <c r="C946" s="257"/>
      <c r="D946" s="405"/>
      <c r="E946" s="155"/>
      <c r="F946" s="155"/>
      <c r="G946" s="104"/>
    </row>
    <row r="947" spans="2:7" s="255" customFormat="1" ht="12.95" customHeight="1" x14ac:dyDescent="0.2">
      <c r="B947" s="406"/>
      <c r="C947" s="257"/>
      <c r="D947" s="405"/>
      <c r="E947" s="155"/>
      <c r="F947" s="155"/>
      <c r="G947" s="104"/>
    </row>
    <row r="948" spans="2:7" s="255" customFormat="1" ht="12.95" customHeight="1" x14ac:dyDescent="0.2">
      <c r="B948" s="406"/>
      <c r="C948" s="257"/>
      <c r="D948" s="405"/>
      <c r="E948" s="155"/>
      <c r="F948" s="155"/>
      <c r="G948" s="104"/>
    </row>
    <row r="949" spans="2:7" s="255" customFormat="1" ht="12.95" customHeight="1" x14ac:dyDescent="0.2">
      <c r="B949" s="406"/>
      <c r="C949" s="257"/>
      <c r="D949" s="405"/>
      <c r="E949" s="155"/>
      <c r="F949" s="155"/>
      <c r="G949" s="104"/>
    </row>
    <row r="950" spans="2:7" s="255" customFormat="1" ht="12.95" customHeight="1" x14ac:dyDescent="0.2">
      <c r="B950" s="406"/>
      <c r="C950" s="257"/>
      <c r="D950" s="405"/>
      <c r="E950" s="155"/>
      <c r="F950" s="155"/>
      <c r="G950" s="104"/>
    </row>
    <row r="951" spans="2:7" s="255" customFormat="1" ht="12.95" customHeight="1" x14ac:dyDescent="0.2">
      <c r="B951" s="406"/>
      <c r="C951" s="257"/>
      <c r="D951" s="405"/>
      <c r="E951" s="155"/>
      <c r="F951" s="155"/>
      <c r="G951" s="104"/>
    </row>
    <row r="952" spans="2:7" s="255" customFormat="1" ht="12.95" customHeight="1" x14ac:dyDescent="0.2">
      <c r="B952" s="406"/>
      <c r="C952" s="257"/>
      <c r="D952" s="405"/>
      <c r="E952" s="155"/>
      <c r="F952" s="155"/>
      <c r="G952" s="104"/>
    </row>
    <row r="953" spans="2:7" s="255" customFormat="1" ht="12.95" customHeight="1" x14ac:dyDescent="0.2">
      <c r="B953" s="406"/>
      <c r="C953" s="257"/>
      <c r="D953" s="405"/>
      <c r="E953" s="155"/>
      <c r="F953" s="155"/>
      <c r="G953" s="104"/>
    </row>
    <row r="954" spans="2:7" s="255" customFormat="1" ht="12.95" customHeight="1" x14ac:dyDescent="0.2">
      <c r="B954" s="406"/>
      <c r="C954" s="257"/>
      <c r="D954" s="405"/>
      <c r="E954" s="155"/>
      <c r="F954" s="155"/>
      <c r="G954" s="104"/>
    </row>
    <row r="955" spans="2:7" s="255" customFormat="1" ht="12.95" customHeight="1" x14ac:dyDescent="0.2">
      <c r="B955" s="406"/>
      <c r="C955" s="257"/>
      <c r="D955" s="405"/>
      <c r="E955" s="155"/>
      <c r="F955" s="155"/>
      <c r="G955" s="104"/>
    </row>
    <row r="956" spans="2:7" s="255" customFormat="1" ht="12.95" customHeight="1" x14ac:dyDescent="0.2">
      <c r="B956" s="406"/>
      <c r="C956" s="257"/>
      <c r="D956" s="405"/>
      <c r="E956" s="155"/>
      <c r="F956" s="155"/>
      <c r="G956" s="104"/>
    </row>
    <row r="957" spans="2:7" s="255" customFormat="1" ht="12.95" customHeight="1" x14ac:dyDescent="0.2">
      <c r="B957" s="406"/>
      <c r="C957" s="257"/>
      <c r="D957" s="405"/>
      <c r="E957" s="155"/>
      <c r="F957" s="155"/>
      <c r="G957" s="104"/>
    </row>
    <row r="958" spans="2:7" s="255" customFormat="1" ht="12.95" customHeight="1" x14ac:dyDescent="0.2">
      <c r="B958" s="406"/>
      <c r="C958" s="257"/>
      <c r="D958" s="405"/>
      <c r="E958" s="155"/>
      <c r="F958" s="155"/>
      <c r="G958" s="104"/>
    </row>
    <row r="959" spans="2:7" s="255" customFormat="1" ht="12.95" customHeight="1" x14ac:dyDescent="0.2">
      <c r="B959" s="406"/>
      <c r="C959" s="257"/>
      <c r="D959" s="405"/>
      <c r="E959" s="155"/>
      <c r="F959" s="155"/>
      <c r="G959" s="104"/>
    </row>
    <row r="960" spans="2:7" s="255" customFormat="1" ht="12.95" customHeight="1" x14ac:dyDescent="0.2">
      <c r="B960" s="406"/>
      <c r="C960" s="257"/>
      <c r="D960" s="405"/>
      <c r="E960" s="155"/>
      <c r="F960" s="155"/>
      <c r="G960" s="104"/>
    </row>
    <row r="961" spans="2:7" s="255" customFormat="1" ht="12.95" customHeight="1" x14ac:dyDescent="0.2">
      <c r="B961" s="406"/>
      <c r="C961" s="257"/>
      <c r="D961" s="405"/>
      <c r="E961" s="155"/>
      <c r="F961" s="155"/>
      <c r="G961" s="104"/>
    </row>
    <row r="962" spans="2:7" s="255" customFormat="1" ht="12.95" customHeight="1" x14ac:dyDescent="0.2">
      <c r="B962" s="406"/>
      <c r="C962" s="257"/>
      <c r="D962" s="405"/>
      <c r="E962" s="155"/>
      <c r="F962" s="155"/>
      <c r="G962" s="104"/>
    </row>
    <row r="963" spans="2:7" s="255" customFormat="1" ht="12.95" customHeight="1" x14ac:dyDescent="0.2">
      <c r="B963" s="406"/>
      <c r="C963" s="257"/>
      <c r="D963" s="405"/>
      <c r="E963" s="155"/>
      <c r="F963" s="155"/>
      <c r="G963" s="104"/>
    </row>
    <row r="964" spans="2:7" s="255" customFormat="1" ht="12.95" customHeight="1" x14ac:dyDescent="0.2">
      <c r="B964" s="406"/>
      <c r="C964" s="257"/>
      <c r="D964" s="405"/>
      <c r="E964" s="155"/>
      <c r="F964" s="155"/>
      <c r="G964" s="104"/>
    </row>
    <row r="965" spans="2:7" s="255" customFormat="1" ht="12.95" customHeight="1" x14ac:dyDescent="0.2">
      <c r="B965" s="406"/>
      <c r="C965" s="257"/>
      <c r="D965" s="405"/>
      <c r="E965" s="155"/>
      <c r="F965" s="155"/>
      <c r="G965" s="104"/>
    </row>
    <row r="966" spans="2:7" s="255" customFormat="1" ht="12.95" customHeight="1" x14ac:dyDescent="0.2">
      <c r="B966" s="406"/>
      <c r="C966" s="257"/>
      <c r="D966" s="405"/>
      <c r="E966" s="155"/>
      <c r="F966" s="155"/>
      <c r="G966" s="104"/>
    </row>
    <row r="967" spans="2:7" s="255" customFormat="1" ht="12.95" customHeight="1" x14ac:dyDescent="0.2">
      <c r="B967" s="406"/>
      <c r="C967" s="257"/>
      <c r="D967" s="405"/>
      <c r="E967" s="155"/>
      <c r="F967" s="155"/>
      <c r="G967" s="104"/>
    </row>
    <row r="968" spans="2:7" s="255" customFormat="1" ht="12.95" customHeight="1" x14ac:dyDescent="0.2">
      <c r="B968" s="406"/>
      <c r="C968" s="257"/>
      <c r="D968" s="405"/>
      <c r="E968" s="155"/>
      <c r="F968" s="155"/>
      <c r="G968" s="104"/>
    </row>
    <row r="969" spans="2:7" s="255" customFormat="1" ht="12.95" customHeight="1" x14ac:dyDescent="0.2">
      <c r="B969" s="406"/>
      <c r="C969" s="257"/>
      <c r="D969" s="405"/>
      <c r="E969" s="155"/>
      <c r="F969" s="155"/>
      <c r="G969" s="104"/>
    </row>
    <row r="970" spans="2:7" s="255" customFormat="1" ht="12.95" customHeight="1" x14ac:dyDescent="0.2">
      <c r="B970" s="406"/>
      <c r="C970" s="257"/>
      <c r="D970" s="405"/>
      <c r="E970" s="155"/>
      <c r="F970" s="155"/>
      <c r="G970" s="104"/>
    </row>
    <row r="971" spans="2:7" s="255" customFormat="1" ht="12.95" customHeight="1" x14ac:dyDescent="0.2">
      <c r="B971" s="406"/>
      <c r="C971" s="257"/>
      <c r="D971" s="405"/>
      <c r="E971" s="155"/>
      <c r="F971" s="155"/>
      <c r="G971" s="104"/>
    </row>
    <row r="972" spans="2:7" s="255" customFormat="1" ht="12.95" customHeight="1" x14ac:dyDescent="0.2">
      <c r="B972" s="406"/>
      <c r="C972" s="257"/>
      <c r="D972" s="405"/>
      <c r="E972" s="155"/>
      <c r="F972" s="155"/>
      <c r="G972" s="104"/>
    </row>
    <row r="973" spans="2:7" s="255" customFormat="1" ht="12.95" customHeight="1" x14ac:dyDescent="0.2">
      <c r="B973" s="406"/>
      <c r="C973" s="257"/>
      <c r="D973" s="405"/>
      <c r="E973" s="155"/>
      <c r="F973" s="155"/>
      <c r="G973" s="104"/>
    </row>
    <row r="974" spans="2:7" s="255" customFormat="1" ht="12.95" customHeight="1" x14ac:dyDescent="0.2">
      <c r="B974" s="406"/>
      <c r="C974" s="257"/>
      <c r="D974" s="405"/>
      <c r="E974" s="155"/>
      <c r="F974" s="155"/>
      <c r="G974" s="104"/>
    </row>
    <row r="975" spans="2:7" s="255" customFormat="1" ht="12.95" customHeight="1" x14ac:dyDescent="0.2">
      <c r="B975" s="406"/>
      <c r="C975" s="257"/>
      <c r="D975" s="405"/>
      <c r="E975" s="155"/>
      <c r="F975" s="155"/>
      <c r="G975" s="104"/>
    </row>
    <row r="976" spans="2:7" s="255" customFormat="1" ht="12.95" customHeight="1" x14ac:dyDescent="0.2">
      <c r="B976" s="406"/>
      <c r="C976" s="257"/>
      <c r="D976" s="405"/>
      <c r="E976" s="155"/>
      <c r="F976" s="155"/>
      <c r="G976" s="104"/>
    </row>
    <row r="977" spans="2:7" s="255" customFormat="1" ht="12.95" customHeight="1" x14ac:dyDescent="0.2">
      <c r="B977" s="406"/>
      <c r="C977" s="257"/>
      <c r="D977" s="405"/>
      <c r="E977" s="155"/>
      <c r="F977" s="155"/>
      <c r="G977" s="104"/>
    </row>
    <row r="978" spans="2:7" s="255" customFormat="1" ht="12.95" customHeight="1" x14ac:dyDescent="0.2">
      <c r="B978" s="406"/>
      <c r="C978" s="257"/>
      <c r="D978" s="405"/>
      <c r="E978" s="155"/>
      <c r="F978" s="155"/>
      <c r="G978" s="104"/>
    </row>
    <row r="979" spans="2:7" s="255" customFormat="1" ht="12.95" customHeight="1" x14ac:dyDescent="0.2">
      <c r="B979" s="406"/>
      <c r="C979" s="257"/>
      <c r="D979" s="405"/>
      <c r="E979" s="155"/>
      <c r="F979" s="155"/>
      <c r="G979" s="104"/>
    </row>
    <row r="980" spans="2:7" s="255" customFormat="1" ht="12.95" customHeight="1" x14ac:dyDescent="0.2">
      <c r="B980" s="406"/>
      <c r="C980" s="257"/>
      <c r="D980" s="405"/>
      <c r="E980" s="155"/>
      <c r="F980" s="155"/>
      <c r="G980" s="104"/>
    </row>
    <row r="981" spans="2:7" s="255" customFormat="1" ht="12.95" customHeight="1" x14ac:dyDescent="0.2">
      <c r="B981" s="406"/>
      <c r="C981" s="257"/>
      <c r="D981" s="405"/>
      <c r="E981" s="155"/>
      <c r="F981" s="155"/>
      <c r="G981" s="104"/>
    </row>
    <row r="982" spans="2:7" s="255" customFormat="1" ht="12.95" customHeight="1" x14ac:dyDescent="0.2">
      <c r="B982" s="406"/>
      <c r="C982" s="257"/>
      <c r="D982" s="405"/>
      <c r="E982" s="155"/>
      <c r="F982" s="155"/>
      <c r="G982" s="104"/>
    </row>
    <row r="983" spans="2:7" s="255" customFormat="1" ht="12.95" customHeight="1" x14ac:dyDescent="0.2">
      <c r="B983" s="406"/>
      <c r="C983" s="257"/>
      <c r="D983" s="405"/>
      <c r="E983" s="155"/>
      <c r="F983" s="155"/>
      <c r="G983" s="104"/>
    </row>
    <row r="984" spans="2:7" s="255" customFormat="1" ht="12.95" customHeight="1" x14ac:dyDescent="0.2">
      <c r="B984" s="406"/>
      <c r="C984" s="257"/>
      <c r="D984" s="405"/>
      <c r="E984" s="155"/>
      <c r="F984" s="155"/>
      <c r="G984" s="104"/>
    </row>
    <row r="985" spans="2:7" s="255" customFormat="1" ht="12.95" customHeight="1" x14ac:dyDescent="0.2">
      <c r="B985" s="406"/>
      <c r="C985" s="257"/>
      <c r="D985" s="405"/>
      <c r="E985" s="155"/>
      <c r="F985" s="155"/>
      <c r="G985" s="104"/>
    </row>
    <row r="986" spans="2:7" s="255" customFormat="1" ht="12.95" customHeight="1" x14ac:dyDescent="0.2">
      <c r="B986" s="406"/>
      <c r="C986" s="257"/>
      <c r="D986" s="405"/>
      <c r="E986" s="155"/>
      <c r="F986" s="155"/>
      <c r="G986" s="104"/>
    </row>
    <row r="987" spans="2:7" s="255" customFormat="1" ht="12.95" customHeight="1" x14ac:dyDescent="0.2">
      <c r="B987" s="406"/>
      <c r="C987" s="257"/>
      <c r="D987" s="405"/>
      <c r="E987" s="155"/>
      <c r="F987" s="155"/>
      <c r="G987" s="104"/>
    </row>
    <row r="988" spans="2:7" s="255" customFormat="1" ht="12.95" customHeight="1" x14ac:dyDescent="0.2">
      <c r="B988" s="406"/>
      <c r="C988" s="257"/>
      <c r="D988" s="405"/>
      <c r="E988" s="155"/>
      <c r="F988" s="155"/>
      <c r="G988" s="104"/>
    </row>
    <row r="989" spans="2:7" s="255" customFormat="1" ht="12.95" customHeight="1" x14ac:dyDescent="0.2">
      <c r="B989" s="406"/>
      <c r="C989" s="257"/>
      <c r="D989" s="405"/>
      <c r="E989" s="155"/>
      <c r="F989" s="155"/>
      <c r="G989" s="104"/>
    </row>
    <row r="990" spans="2:7" s="255" customFormat="1" ht="12.95" customHeight="1" x14ac:dyDescent="0.2">
      <c r="B990" s="406"/>
      <c r="C990" s="257"/>
      <c r="D990" s="405"/>
      <c r="E990" s="155"/>
      <c r="F990" s="155"/>
      <c r="G990" s="104"/>
    </row>
    <row r="991" spans="2:7" s="255" customFormat="1" ht="12.95" customHeight="1" x14ac:dyDescent="0.2">
      <c r="B991" s="406"/>
      <c r="C991" s="257"/>
      <c r="D991" s="405"/>
      <c r="E991" s="155"/>
      <c r="F991" s="155"/>
      <c r="G991" s="104"/>
    </row>
    <row r="992" spans="2:7" s="255" customFormat="1" ht="12.95" customHeight="1" x14ac:dyDescent="0.2">
      <c r="B992" s="406"/>
      <c r="C992" s="257"/>
      <c r="D992" s="405"/>
      <c r="E992" s="155"/>
      <c r="F992" s="155"/>
      <c r="G992" s="104"/>
    </row>
    <row r="993" spans="2:7" s="255" customFormat="1" ht="12.95" customHeight="1" x14ac:dyDescent="0.2">
      <c r="B993" s="406"/>
      <c r="C993" s="257"/>
      <c r="D993" s="405"/>
      <c r="E993" s="155"/>
      <c r="F993" s="155"/>
      <c r="G993" s="104"/>
    </row>
    <row r="994" spans="2:7" s="255" customFormat="1" ht="12.95" customHeight="1" x14ac:dyDescent="0.2">
      <c r="B994" s="406"/>
      <c r="C994" s="257"/>
      <c r="D994" s="405"/>
      <c r="E994" s="155"/>
      <c r="F994" s="155"/>
      <c r="G994" s="104"/>
    </row>
    <row r="995" spans="2:7" s="255" customFormat="1" ht="12.95" customHeight="1" x14ac:dyDescent="0.2">
      <c r="B995" s="406"/>
      <c r="C995" s="257"/>
      <c r="D995" s="405"/>
      <c r="E995" s="155"/>
      <c r="F995" s="155"/>
      <c r="G995" s="104"/>
    </row>
    <row r="996" spans="2:7" s="255" customFormat="1" ht="12.95" customHeight="1" x14ac:dyDescent="0.2">
      <c r="B996" s="406"/>
      <c r="C996" s="257"/>
      <c r="D996" s="405"/>
      <c r="E996" s="155"/>
      <c r="F996" s="155"/>
      <c r="G996" s="104"/>
    </row>
    <row r="997" spans="2:7" s="255" customFormat="1" ht="12.95" customHeight="1" x14ac:dyDescent="0.2">
      <c r="B997" s="406"/>
      <c r="C997" s="257"/>
      <c r="D997" s="405"/>
      <c r="E997" s="155"/>
      <c r="F997" s="155"/>
      <c r="G997" s="104"/>
    </row>
    <row r="998" spans="2:7" s="255" customFormat="1" ht="12.95" customHeight="1" x14ac:dyDescent="0.2">
      <c r="B998" s="406"/>
      <c r="C998" s="257"/>
      <c r="D998" s="405"/>
      <c r="E998" s="155"/>
      <c r="F998" s="155"/>
      <c r="G998" s="104"/>
    </row>
    <row r="999" spans="2:7" s="255" customFormat="1" ht="12.95" customHeight="1" x14ac:dyDescent="0.2">
      <c r="B999" s="406"/>
      <c r="C999" s="257"/>
      <c r="D999" s="405"/>
      <c r="E999" s="155"/>
      <c r="F999" s="155"/>
      <c r="G999" s="104"/>
    </row>
    <row r="1000" spans="2:7" s="255" customFormat="1" ht="12.95" customHeight="1" x14ac:dyDescent="0.2">
      <c r="B1000" s="406"/>
      <c r="C1000" s="257"/>
      <c r="D1000" s="405"/>
      <c r="E1000" s="155"/>
      <c r="F1000" s="155"/>
      <c r="G1000" s="104"/>
    </row>
    <row r="1001" spans="2:7" s="255" customFormat="1" ht="12.95" customHeight="1" x14ac:dyDescent="0.2">
      <c r="B1001" s="406"/>
      <c r="C1001" s="257"/>
      <c r="D1001" s="405"/>
      <c r="E1001" s="155"/>
      <c r="F1001" s="155"/>
      <c r="G1001" s="104"/>
    </row>
    <row r="1002" spans="2:7" s="255" customFormat="1" ht="12.95" customHeight="1" x14ac:dyDescent="0.2">
      <c r="B1002" s="406"/>
      <c r="C1002" s="257"/>
      <c r="D1002" s="405"/>
      <c r="E1002" s="155"/>
      <c r="F1002" s="155"/>
      <c r="G1002" s="104"/>
    </row>
    <row r="1003" spans="2:7" s="255" customFormat="1" ht="12.95" customHeight="1" x14ac:dyDescent="0.2">
      <c r="B1003" s="406"/>
      <c r="C1003" s="257"/>
      <c r="D1003" s="405"/>
      <c r="E1003" s="155"/>
      <c r="F1003" s="155"/>
      <c r="G1003" s="104"/>
    </row>
    <row r="1004" spans="2:7" s="255" customFormat="1" ht="12.95" customHeight="1" x14ac:dyDescent="0.2">
      <c r="B1004" s="406"/>
      <c r="C1004" s="257"/>
      <c r="D1004" s="405"/>
      <c r="E1004" s="155"/>
      <c r="F1004" s="155"/>
      <c r="G1004" s="104"/>
    </row>
    <row r="1005" spans="2:7" s="255" customFormat="1" ht="12.95" customHeight="1" x14ac:dyDescent="0.2">
      <c r="B1005" s="406"/>
      <c r="C1005" s="257"/>
      <c r="D1005" s="405"/>
      <c r="E1005" s="155"/>
      <c r="F1005" s="155"/>
      <c r="G1005" s="104"/>
    </row>
    <row r="1006" spans="2:7" s="255" customFormat="1" ht="12.95" customHeight="1" x14ac:dyDescent="0.2">
      <c r="B1006" s="406"/>
      <c r="C1006" s="257"/>
      <c r="D1006" s="405"/>
      <c r="E1006" s="155"/>
      <c r="F1006" s="155"/>
      <c r="G1006" s="104"/>
    </row>
    <row r="1007" spans="2:7" s="255" customFormat="1" ht="12.95" customHeight="1" x14ac:dyDescent="0.2">
      <c r="B1007" s="406"/>
      <c r="C1007" s="257"/>
      <c r="D1007" s="405"/>
      <c r="E1007" s="155"/>
      <c r="F1007" s="155"/>
      <c r="G1007" s="104"/>
    </row>
    <row r="1008" spans="2:7" s="255" customFormat="1" ht="12.95" customHeight="1" x14ac:dyDescent="0.2">
      <c r="B1008" s="406"/>
      <c r="C1008" s="257"/>
      <c r="D1008" s="405"/>
      <c r="E1008" s="155"/>
      <c r="F1008" s="155"/>
      <c r="G1008" s="104"/>
    </row>
    <row r="1009" spans="2:7" s="255" customFormat="1" ht="12.95" customHeight="1" x14ac:dyDescent="0.2">
      <c r="B1009" s="406"/>
      <c r="C1009" s="257"/>
      <c r="D1009" s="405"/>
      <c r="E1009" s="155"/>
      <c r="F1009" s="155"/>
      <c r="G1009" s="104"/>
    </row>
    <row r="1010" spans="2:7" s="255" customFormat="1" ht="12.95" customHeight="1" x14ac:dyDescent="0.2">
      <c r="B1010" s="406"/>
      <c r="C1010" s="257"/>
      <c r="D1010" s="405"/>
      <c r="E1010" s="155"/>
      <c r="F1010" s="155"/>
      <c r="G1010" s="104"/>
    </row>
    <row r="1011" spans="2:7" s="255" customFormat="1" ht="12.95" customHeight="1" x14ac:dyDescent="0.2">
      <c r="B1011" s="406"/>
      <c r="C1011" s="257"/>
      <c r="D1011" s="405"/>
      <c r="E1011" s="155"/>
      <c r="F1011" s="155"/>
      <c r="G1011" s="104"/>
    </row>
    <row r="1012" spans="2:7" s="255" customFormat="1" ht="12.95" customHeight="1" x14ac:dyDescent="0.2">
      <c r="B1012" s="406"/>
      <c r="C1012" s="257"/>
      <c r="D1012" s="405"/>
      <c r="E1012" s="155"/>
      <c r="F1012" s="155"/>
      <c r="G1012" s="104"/>
    </row>
    <row r="1013" spans="2:7" s="255" customFormat="1" ht="12.95" customHeight="1" x14ac:dyDescent="0.2">
      <c r="B1013" s="406"/>
      <c r="C1013" s="257"/>
      <c r="D1013" s="405"/>
      <c r="E1013" s="155"/>
      <c r="F1013" s="155"/>
      <c r="G1013" s="104"/>
    </row>
    <row r="1014" spans="2:7" s="255" customFormat="1" ht="12.95" customHeight="1" x14ac:dyDescent="0.2">
      <c r="B1014" s="406"/>
      <c r="C1014" s="257"/>
      <c r="D1014" s="405"/>
      <c r="E1014" s="155"/>
      <c r="F1014" s="155"/>
      <c r="G1014" s="104"/>
    </row>
    <row r="1015" spans="2:7" s="255" customFormat="1" ht="12.95" customHeight="1" x14ac:dyDescent="0.2">
      <c r="B1015" s="406"/>
      <c r="C1015" s="257"/>
      <c r="D1015" s="405"/>
      <c r="E1015" s="155"/>
      <c r="F1015" s="155"/>
      <c r="G1015" s="104"/>
    </row>
    <row r="1016" spans="2:7" s="255" customFormat="1" ht="12.95" customHeight="1" x14ac:dyDescent="0.2">
      <c r="B1016" s="406"/>
      <c r="C1016" s="257"/>
      <c r="D1016" s="405"/>
      <c r="E1016" s="155"/>
      <c r="F1016" s="155"/>
      <c r="G1016" s="104"/>
    </row>
    <row r="1017" spans="2:7" s="255" customFormat="1" ht="12.95" customHeight="1" x14ac:dyDescent="0.2">
      <c r="B1017" s="406"/>
      <c r="C1017" s="257"/>
      <c r="D1017" s="405"/>
      <c r="E1017" s="155"/>
      <c r="F1017" s="155"/>
      <c r="G1017" s="104"/>
    </row>
    <row r="1018" spans="2:7" s="255" customFormat="1" ht="12.95" customHeight="1" x14ac:dyDescent="0.2">
      <c r="B1018" s="406"/>
      <c r="C1018" s="257"/>
      <c r="D1018" s="405"/>
      <c r="E1018" s="155"/>
      <c r="F1018" s="155"/>
      <c r="G1018" s="104"/>
    </row>
    <row r="1019" spans="2:7" s="255" customFormat="1" ht="12.95" customHeight="1" x14ac:dyDescent="0.2">
      <c r="B1019" s="406"/>
      <c r="C1019" s="257"/>
      <c r="D1019" s="405"/>
      <c r="E1019" s="155"/>
      <c r="F1019" s="155"/>
      <c r="G1019" s="104"/>
    </row>
    <row r="1020" spans="2:7" s="255" customFormat="1" ht="12.95" customHeight="1" x14ac:dyDescent="0.2">
      <c r="B1020" s="406"/>
      <c r="C1020" s="257"/>
      <c r="D1020" s="405"/>
      <c r="E1020" s="155"/>
      <c r="F1020" s="155"/>
      <c r="G1020" s="104"/>
    </row>
    <row r="1021" spans="2:7" s="255" customFormat="1" ht="12.95" customHeight="1" x14ac:dyDescent="0.2">
      <c r="B1021" s="406"/>
      <c r="C1021" s="257"/>
      <c r="D1021" s="405"/>
      <c r="E1021" s="155"/>
      <c r="F1021" s="155"/>
      <c r="G1021" s="104"/>
    </row>
    <row r="1022" spans="2:7" s="255" customFormat="1" ht="12.95" customHeight="1" x14ac:dyDescent="0.2">
      <c r="B1022" s="406"/>
      <c r="C1022" s="257"/>
      <c r="D1022" s="405"/>
      <c r="E1022" s="155"/>
      <c r="F1022" s="155"/>
      <c r="G1022" s="104"/>
    </row>
    <row r="1023" spans="2:7" s="255" customFormat="1" ht="12.95" customHeight="1" x14ac:dyDescent="0.2">
      <c r="B1023" s="406"/>
      <c r="C1023" s="257"/>
      <c r="D1023" s="405"/>
      <c r="E1023" s="155"/>
      <c r="F1023" s="155"/>
      <c r="G1023" s="104"/>
    </row>
    <row r="1024" spans="2:7" s="255" customFormat="1" ht="12.95" customHeight="1" x14ac:dyDescent="0.2">
      <c r="B1024" s="406"/>
      <c r="C1024" s="257"/>
      <c r="D1024" s="405"/>
      <c r="E1024" s="155"/>
      <c r="F1024" s="155"/>
      <c r="G1024" s="104"/>
    </row>
    <row r="1025" spans="2:7" s="255" customFormat="1" ht="12.95" customHeight="1" x14ac:dyDescent="0.2">
      <c r="B1025" s="406"/>
      <c r="C1025" s="257"/>
      <c r="D1025" s="405"/>
      <c r="E1025" s="155"/>
      <c r="F1025" s="155"/>
      <c r="G1025" s="104"/>
    </row>
    <row r="1026" spans="2:7" s="255" customFormat="1" ht="12.95" customHeight="1" x14ac:dyDescent="0.2">
      <c r="B1026" s="406"/>
      <c r="C1026" s="257"/>
      <c r="D1026" s="405"/>
      <c r="E1026" s="155"/>
      <c r="F1026" s="155"/>
      <c r="G1026" s="104"/>
    </row>
    <row r="1027" spans="2:7" s="255" customFormat="1" ht="12.95" customHeight="1" x14ac:dyDescent="0.2">
      <c r="B1027" s="406"/>
      <c r="C1027" s="257"/>
      <c r="D1027" s="405"/>
      <c r="E1027" s="155"/>
      <c r="F1027" s="155"/>
      <c r="G1027" s="104"/>
    </row>
    <row r="1028" spans="2:7" s="255" customFormat="1" ht="12.95" customHeight="1" x14ac:dyDescent="0.2">
      <c r="B1028" s="406"/>
      <c r="C1028" s="257"/>
      <c r="D1028" s="405"/>
      <c r="E1028" s="155"/>
      <c r="F1028" s="155"/>
      <c r="G1028" s="104"/>
    </row>
    <row r="1029" spans="2:7" s="255" customFormat="1" ht="12.95" customHeight="1" x14ac:dyDescent="0.2">
      <c r="B1029" s="406"/>
      <c r="C1029" s="257"/>
      <c r="D1029" s="405"/>
      <c r="E1029" s="155"/>
      <c r="F1029" s="155"/>
      <c r="G1029" s="104"/>
    </row>
    <row r="1030" spans="2:7" s="255" customFormat="1" ht="12.95" customHeight="1" x14ac:dyDescent="0.2">
      <c r="B1030" s="406"/>
      <c r="C1030" s="257"/>
      <c r="D1030" s="405"/>
      <c r="E1030" s="155"/>
      <c r="F1030" s="155"/>
      <c r="G1030" s="104"/>
    </row>
    <row r="1031" spans="2:7" s="255" customFormat="1" ht="12.95" customHeight="1" x14ac:dyDescent="0.2">
      <c r="B1031" s="406"/>
      <c r="C1031" s="257"/>
      <c r="D1031" s="405"/>
      <c r="E1031" s="155"/>
      <c r="F1031" s="155"/>
      <c r="G1031" s="104"/>
    </row>
    <row r="1032" spans="2:7" s="255" customFormat="1" ht="12.95" customHeight="1" x14ac:dyDescent="0.2">
      <c r="B1032" s="406"/>
      <c r="C1032" s="257"/>
      <c r="D1032" s="405"/>
      <c r="E1032" s="155"/>
      <c r="F1032" s="155"/>
      <c r="G1032" s="104"/>
    </row>
    <row r="1033" spans="2:7" s="255" customFormat="1" ht="12.95" customHeight="1" x14ac:dyDescent="0.2">
      <c r="B1033" s="406"/>
      <c r="C1033" s="257"/>
      <c r="D1033" s="405"/>
      <c r="E1033" s="155"/>
      <c r="F1033" s="155"/>
      <c r="G1033" s="104"/>
    </row>
    <row r="1034" spans="2:7" s="255" customFormat="1" ht="12.95" customHeight="1" x14ac:dyDescent="0.2">
      <c r="B1034" s="406"/>
      <c r="C1034" s="257"/>
      <c r="D1034" s="405"/>
      <c r="E1034" s="155"/>
      <c r="F1034" s="155"/>
      <c r="G1034" s="104"/>
    </row>
    <row r="1035" spans="2:7" s="255" customFormat="1" ht="12.95" customHeight="1" x14ac:dyDescent="0.2">
      <c r="B1035" s="406"/>
      <c r="C1035" s="257"/>
      <c r="D1035" s="405"/>
      <c r="E1035" s="155"/>
      <c r="F1035" s="155"/>
      <c r="G1035" s="104"/>
    </row>
    <row r="1036" spans="2:7" s="255" customFormat="1" ht="12.95" customHeight="1" x14ac:dyDescent="0.2">
      <c r="B1036" s="406"/>
      <c r="C1036" s="257"/>
      <c r="D1036" s="405"/>
      <c r="E1036" s="155"/>
      <c r="F1036" s="155"/>
      <c r="G1036" s="104"/>
    </row>
    <row r="1037" spans="2:7" s="255" customFormat="1" ht="12.95" customHeight="1" x14ac:dyDescent="0.2">
      <c r="B1037" s="406"/>
      <c r="C1037" s="257"/>
      <c r="D1037" s="405"/>
      <c r="E1037" s="155"/>
      <c r="F1037" s="155"/>
      <c r="G1037" s="104"/>
    </row>
    <row r="1038" spans="2:7" s="255" customFormat="1" ht="12.95" customHeight="1" x14ac:dyDescent="0.2">
      <c r="B1038" s="406"/>
      <c r="C1038" s="257"/>
      <c r="D1038" s="405"/>
      <c r="E1038" s="155"/>
      <c r="F1038" s="155"/>
      <c r="G1038" s="104"/>
    </row>
    <row r="1039" spans="2:7" s="255" customFormat="1" ht="12.95" customHeight="1" x14ac:dyDescent="0.2">
      <c r="B1039" s="406"/>
      <c r="C1039" s="257"/>
      <c r="D1039" s="405"/>
      <c r="E1039" s="155"/>
      <c r="F1039" s="155"/>
      <c r="G1039" s="104"/>
    </row>
    <row r="1040" spans="2:7" s="255" customFormat="1" ht="12.95" customHeight="1" x14ac:dyDescent="0.2">
      <c r="B1040" s="406"/>
      <c r="C1040" s="257"/>
      <c r="D1040" s="405"/>
      <c r="E1040" s="155"/>
      <c r="F1040" s="155"/>
      <c r="G1040" s="104"/>
    </row>
    <row r="1041" spans="2:7" s="255" customFormat="1" ht="12.95" customHeight="1" x14ac:dyDescent="0.2">
      <c r="B1041" s="406"/>
      <c r="C1041" s="257"/>
      <c r="D1041" s="405"/>
      <c r="E1041" s="155"/>
      <c r="F1041" s="155"/>
      <c r="G1041" s="104"/>
    </row>
    <row r="1042" spans="2:7" s="255" customFormat="1" ht="12.95" customHeight="1" x14ac:dyDescent="0.2">
      <c r="B1042" s="406"/>
      <c r="C1042" s="257"/>
      <c r="D1042" s="405"/>
      <c r="E1042" s="155"/>
      <c r="F1042" s="155"/>
      <c r="G1042" s="104"/>
    </row>
    <row r="1043" spans="2:7" s="255" customFormat="1" ht="12.95" customHeight="1" x14ac:dyDescent="0.2">
      <c r="B1043" s="406"/>
      <c r="C1043" s="257"/>
      <c r="D1043" s="405"/>
      <c r="E1043" s="155"/>
      <c r="F1043" s="155"/>
      <c r="G1043" s="104"/>
    </row>
    <row r="1044" spans="2:7" s="255" customFormat="1" ht="12.95" customHeight="1" x14ac:dyDescent="0.2">
      <c r="B1044" s="406"/>
      <c r="C1044" s="257"/>
      <c r="D1044" s="405"/>
      <c r="E1044" s="155"/>
      <c r="F1044" s="155"/>
      <c r="G1044" s="104"/>
    </row>
    <row r="1045" spans="2:7" s="255" customFormat="1" ht="12.95" customHeight="1" x14ac:dyDescent="0.2">
      <c r="B1045" s="406"/>
      <c r="C1045" s="257"/>
      <c r="D1045" s="405"/>
      <c r="E1045" s="155"/>
      <c r="F1045" s="155"/>
      <c r="G1045" s="104"/>
    </row>
    <row r="1046" spans="2:7" s="255" customFormat="1" ht="12.95" customHeight="1" x14ac:dyDescent="0.2">
      <c r="B1046" s="406"/>
      <c r="C1046" s="257"/>
      <c r="D1046" s="405"/>
      <c r="E1046" s="155"/>
      <c r="F1046" s="155"/>
      <c r="G1046" s="104"/>
    </row>
    <row r="1047" spans="2:7" s="255" customFormat="1" ht="12.95" customHeight="1" x14ac:dyDescent="0.2">
      <c r="B1047" s="406"/>
      <c r="C1047" s="257"/>
      <c r="D1047" s="405"/>
      <c r="E1047" s="155"/>
      <c r="F1047" s="155"/>
      <c r="G1047" s="104"/>
    </row>
    <row r="1048" spans="2:7" s="255" customFormat="1" ht="12.95" customHeight="1" x14ac:dyDescent="0.2">
      <c r="B1048" s="406"/>
      <c r="C1048" s="257"/>
      <c r="D1048" s="405"/>
      <c r="E1048" s="155"/>
      <c r="F1048" s="155"/>
      <c r="G1048" s="104"/>
    </row>
    <row r="1049" spans="2:7" s="255" customFormat="1" ht="12.95" customHeight="1" x14ac:dyDescent="0.2">
      <c r="B1049" s="406"/>
      <c r="C1049" s="257"/>
      <c r="D1049" s="405"/>
      <c r="E1049" s="155"/>
      <c r="F1049" s="155"/>
      <c r="G1049" s="104"/>
    </row>
    <row r="1050" spans="2:7" s="255" customFormat="1" ht="12.95" customHeight="1" x14ac:dyDescent="0.2">
      <c r="B1050" s="406"/>
      <c r="C1050" s="257"/>
      <c r="D1050" s="405"/>
      <c r="E1050" s="155"/>
      <c r="F1050" s="155"/>
      <c r="G1050" s="104"/>
    </row>
    <row r="1051" spans="2:7" s="255" customFormat="1" ht="12.95" customHeight="1" x14ac:dyDescent="0.2">
      <c r="B1051" s="406"/>
      <c r="C1051" s="257"/>
      <c r="D1051" s="405"/>
      <c r="E1051" s="155"/>
      <c r="F1051" s="155"/>
      <c r="G1051" s="104"/>
    </row>
    <row r="1052" spans="2:7" s="255" customFormat="1" ht="12.95" customHeight="1" x14ac:dyDescent="0.2">
      <c r="B1052" s="406"/>
      <c r="C1052" s="257"/>
      <c r="D1052" s="405"/>
      <c r="E1052" s="155"/>
      <c r="F1052" s="155"/>
      <c r="G1052" s="104"/>
    </row>
    <row r="1053" spans="2:7" s="255" customFormat="1" ht="12.95" customHeight="1" x14ac:dyDescent="0.2">
      <c r="B1053" s="406"/>
      <c r="C1053" s="257"/>
      <c r="D1053" s="405"/>
      <c r="E1053" s="155"/>
      <c r="F1053" s="155"/>
      <c r="G1053" s="104"/>
    </row>
    <row r="1054" spans="2:7" s="255" customFormat="1" ht="12.95" customHeight="1" x14ac:dyDescent="0.2">
      <c r="B1054" s="406"/>
      <c r="C1054" s="257"/>
      <c r="D1054" s="405"/>
      <c r="E1054" s="155"/>
      <c r="F1054" s="155"/>
      <c r="G1054" s="104"/>
    </row>
    <row r="1055" spans="2:7" s="255" customFormat="1" ht="12.95" customHeight="1" x14ac:dyDescent="0.2">
      <c r="B1055" s="406"/>
      <c r="C1055" s="257"/>
      <c r="D1055" s="405"/>
      <c r="E1055" s="155"/>
      <c r="F1055" s="155"/>
      <c r="G1055" s="104"/>
    </row>
    <row r="1056" spans="2:7" s="255" customFormat="1" ht="12.95" customHeight="1" x14ac:dyDescent="0.2">
      <c r="B1056" s="406"/>
      <c r="C1056" s="257"/>
      <c r="D1056" s="405"/>
      <c r="E1056" s="155"/>
      <c r="F1056" s="155"/>
      <c r="G1056" s="104"/>
    </row>
    <row r="1057" spans="2:7" s="255" customFormat="1" ht="12.95" customHeight="1" x14ac:dyDescent="0.2">
      <c r="B1057" s="406"/>
      <c r="C1057" s="257"/>
      <c r="D1057" s="405"/>
      <c r="E1057" s="155"/>
      <c r="F1057" s="155"/>
      <c r="G1057" s="104"/>
    </row>
    <row r="1058" spans="2:7" s="255" customFormat="1" ht="12.95" customHeight="1" x14ac:dyDescent="0.2">
      <c r="B1058" s="406"/>
      <c r="C1058" s="257"/>
      <c r="D1058" s="405"/>
      <c r="E1058" s="155"/>
      <c r="F1058" s="155"/>
      <c r="G1058" s="104"/>
    </row>
    <row r="1059" spans="2:7" s="255" customFormat="1" ht="12.95" customHeight="1" x14ac:dyDescent="0.2">
      <c r="B1059" s="406"/>
      <c r="C1059" s="257"/>
      <c r="D1059" s="405"/>
      <c r="E1059" s="155"/>
      <c r="F1059" s="155"/>
      <c r="G1059" s="104"/>
    </row>
    <row r="1060" spans="2:7" s="255" customFormat="1" ht="12.95" customHeight="1" x14ac:dyDescent="0.2">
      <c r="B1060" s="406"/>
      <c r="C1060" s="257"/>
      <c r="D1060" s="405"/>
      <c r="E1060" s="155"/>
      <c r="F1060" s="155"/>
      <c r="G1060" s="104"/>
    </row>
    <row r="1061" spans="2:7" s="255" customFormat="1" ht="12.95" customHeight="1" x14ac:dyDescent="0.2">
      <c r="B1061" s="406"/>
      <c r="C1061" s="257"/>
      <c r="D1061" s="405"/>
      <c r="E1061" s="155"/>
      <c r="F1061" s="155"/>
      <c r="G1061" s="104"/>
    </row>
    <row r="1062" spans="2:7" s="255" customFormat="1" ht="12.95" customHeight="1" x14ac:dyDescent="0.2">
      <c r="B1062" s="406"/>
      <c r="C1062" s="257"/>
      <c r="D1062" s="405"/>
      <c r="E1062" s="155"/>
      <c r="F1062" s="155"/>
      <c r="G1062" s="104"/>
    </row>
    <row r="1063" spans="2:7" s="255" customFormat="1" ht="12.95" customHeight="1" x14ac:dyDescent="0.2">
      <c r="B1063" s="406"/>
      <c r="C1063" s="257"/>
      <c r="D1063" s="405"/>
      <c r="E1063" s="155"/>
      <c r="F1063" s="155"/>
      <c r="G1063" s="104"/>
    </row>
    <row r="1064" spans="2:7" s="255" customFormat="1" ht="12.95" customHeight="1" x14ac:dyDescent="0.2">
      <c r="B1064" s="406"/>
      <c r="C1064" s="257"/>
      <c r="D1064" s="405"/>
      <c r="E1064" s="155"/>
      <c r="F1064" s="155"/>
      <c r="G1064" s="104"/>
    </row>
    <row r="1065" spans="2:7" s="255" customFormat="1" ht="12.95" customHeight="1" x14ac:dyDescent="0.2">
      <c r="B1065" s="406"/>
      <c r="C1065" s="257"/>
      <c r="D1065" s="405"/>
      <c r="E1065" s="155"/>
      <c r="F1065" s="155"/>
      <c r="G1065" s="104"/>
    </row>
    <row r="1066" spans="2:7" s="255" customFormat="1" ht="12.95" customHeight="1" x14ac:dyDescent="0.2">
      <c r="B1066" s="406"/>
      <c r="C1066" s="257"/>
      <c r="D1066" s="405"/>
      <c r="E1066" s="155"/>
      <c r="F1066" s="155"/>
      <c r="G1066" s="104"/>
    </row>
    <row r="1067" spans="2:7" s="255" customFormat="1" ht="12.95" customHeight="1" x14ac:dyDescent="0.2">
      <c r="B1067" s="406"/>
      <c r="C1067" s="257"/>
      <c r="D1067" s="405"/>
      <c r="E1067" s="155"/>
      <c r="F1067" s="155"/>
      <c r="G1067" s="104"/>
    </row>
    <row r="1068" spans="2:7" s="255" customFormat="1" ht="12.95" customHeight="1" x14ac:dyDescent="0.2">
      <c r="B1068" s="406"/>
      <c r="C1068" s="257"/>
      <c r="D1068" s="405"/>
      <c r="E1068" s="155"/>
      <c r="F1068" s="155"/>
      <c r="G1068" s="104"/>
    </row>
    <row r="1069" spans="2:7" s="255" customFormat="1" ht="12.95" customHeight="1" x14ac:dyDescent="0.2">
      <c r="B1069" s="406"/>
      <c r="C1069" s="257"/>
      <c r="D1069" s="405"/>
      <c r="E1069" s="155"/>
      <c r="F1069" s="155"/>
      <c r="G1069" s="104"/>
    </row>
    <row r="1070" spans="2:7" s="255" customFormat="1" ht="12.95" customHeight="1" x14ac:dyDescent="0.2">
      <c r="B1070" s="406"/>
      <c r="C1070" s="257"/>
      <c r="D1070" s="405"/>
      <c r="E1070" s="155"/>
      <c r="F1070" s="155"/>
      <c r="G1070" s="104"/>
    </row>
    <row r="1071" spans="2:7" s="255" customFormat="1" ht="12.95" customHeight="1" x14ac:dyDescent="0.2">
      <c r="B1071" s="406"/>
      <c r="C1071" s="257"/>
      <c r="D1071" s="405"/>
      <c r="E1071" s="155"/>
      <c r="F1071" s="155"/>
      <c r="G1071" s="104"/>
    </row>
    <row r="1072" spans="2:7" s="255" customFormat="1" ht="12.95" customHeight="1" x14ac:dyDescent="0.2">
      <c r="B1072" s="406"/>
      <c r="C1072" s="257"/>
      <c r="D1072" s="405"/>
      <c r="E1072" s="155"/>
      <c r="F1072" s="155"/>
      <c r="G1072" s="104"/>
    </row>
    <row r="1073" spans="2:7" s="255" customFormat="1" ht="12.95" customHeight="1" x14ac:dyDescent="0.2">
      <c r="B1073" s="406"/>
      <c r="C1073" s="257"/>
      <c r="D1073" s="405"/>
      <c r="E1073" s="155"/>
      <c r="F1073" s="155"/>
      <c r="G1073" s="104"/>
    </row>
    <row r="1074" spans="2:7" s="255" customFormat="1" ht="12.95" customHeight="1" x14ac:dyDescent="0.2">
      <c r="B1074" s="406"/>
      <c r="C1074" s="257"/>
      <c r="D1074" s="405"/>
      <c r="E1074" s="155"/>
      <c r="F1074" s="155"/>
      <c r="G1074" s="104"/>
    </row>
    <row r="1075" spans="2:7" s="255" customFormat="1" ht="12.95" customHeight="1" x14ac:dyDescent="0.2">
      <c r="B1075" s="406"/>
      <c r="C1075" s="257"/>
      <c r="D1075" s="405"/>
      <c r="E1075" s="155"/>
      <c r="F1075" s="155"/>
      <c r="G1075" s="104"/>
    </row>
    <row r="1076" spans="2:7" s="255" customFormat="1" ht="12.95" customHeight="1" x14ac:dyDescent="0.2">
      <c r="B1076" s="406"/>
      <c r="C1076" s="257"/>
      <c r="D1076" s="405"/>
      <c r="E1076" s="155"/>
      <c r="F1076" s="155"/>
      <c r="G1076" s="104"/>
    </row>
    <row r="1077" spans="2:7" s="255" customFormat="1" ht="12.95" customHeight="1" x14ac:dyDescent="0.2">
      <c r="B1077" s="406"/>
      <c r="C1077" s="257"/>
      <c r="D1077" s="405"/>
      <c r="E1077" s="155"/>
      <c r="F1077" s="155"/>
      <c r="G1077" s="104"/>
    </row>
    <row r="1078" spans="2:7" s="255" customFormat="1" ht="12.95" customHeight="1" x14ac:dyDescent="0.2">
      <c r="B1078" s="406"/>
      <c r="C1078" s="257"/>
      <c r="D1078" s="405"/>
      <c r="E1078" s="155"/>
      <c r="F1078" s="155"/>
      <c r="G1078" s="104"/>
    </row>
    <row r="1079" spans="2:7" s="255" customFormat="1" ht="12.95" customHeight="1" x14ac:dyDescent="0.2">
      <c r="B1079" s="406"/>
      <c r="C1079" s="257"/>
      <c r="D1079" s="405"/>
      <c r="E1079" s="155"/>
      <c r="F1079" s="155"/>
      <c r="G1079" s="104"/>
    </row>
    <row r="1080" spans="2:7" s="255" customFormat="1" ht="12.95" customHeight="1" x14ac:dyDescent="0.2">
      <c r="B1080" s="406"/>
      <c r="C1080" s="257"/>
      <c r="D1080" s="405"/>
      <c r="E1080" s="155"/>
      <c r="F1080" s="155"/>
      <c r="G1080" s="104"/>
    </row>
    <row r="1081" spans="2:7" s="255" customFormat="1" ht="12.95" customHeight="1" x14ac:dyDescent="0.2">
      <c r="B1081" s="406"/>
      <c r="C1081" s="257"/>
      <c r="D1081" s="405"/>
      <c r="E1081" s="155"/>
      <c r="F1081" s="155"/>
      <c r="G1081" s="104"/>
    </row>
    <row r="1082" spans="2:7" s="255" customFormat="1" ht="12.95" customHeight="1" x14ac:dyDescent="0.2">
      <c r="B1082" s="406"/>
      <c r="C1082" s="257"/>
      <c r="D1082" s="405"/>
      <c r="E1082" s="155"/>
      <c r="F1082" s="155"/>
      <c r="G1082" s="104"/>
    </row>
    <row r="1083" spans="2:7" s="255" customFormat="1" ht="12.95" customHeight="1" x14ac:dyDescent="0.2">
      <c r="B1083" s="406"/>
      <c r="C1083" s="257"/>
      <c r="D1083" s="405"/>
      <c r="E1083" s="155"/>
      <c r="F1083" s="155"/>
      <c r="G1083" s="104"/>
    </row>
    <row r="1084" spans="2:7" s="255" customFormat="1" ht="12.95" customHeight="1" x14ac:dyDescent="0.2">
      <c r="B1084" s="406"/>
      <c r="C1084" s="257"/>
      <c r="D1084" s="405"/>
      <c r="E1084" s="155"/>
      <c r="F1084" s="155"/>
      <c r="G1084" s="104"/>
    </row>
    <row r="1085" spans="2:7" s="255" customFormat="1" ht="12.95" customHeight="1" x14ac:dyDescent="0.2">
      <c r="B1085" s="406"/>
      <c r="C1085" s="257"/>
      <c r="D1085" s="405"/>
      <c r="E1085" s="155"/>
      <c r="F1085" s="155"/>
      <c r="G1085" s="104"/>
    </row>
    <row r="1086" spans="2:7" s="255" customFormat="1" ht="12.95" customHeight="1" x14ac:dyDescent="0.2">
      <c r="B1086" s="406"/>
      <c r="C1086" s="257"/>
      <c r="D1086" s="405"/>
      <c r="E1086" s="155"/>
      <c r="F1086" s="155"/>
      <c r="G1086" s="104"/>
    </row>
    <row r="1087" spans="2:7" s="255" customFormat="1" ht="12.95" customHeight="1" x14ac:dyDescent="0.2">
      <c r="B1087" s="406"/>
      <c r="C1087" s="257"/>
      <c r="D1087" s="405"/>
      <c r="E1087" s="155"/>
      <c r="F1087" s="155"/>
      <c r="G1087" s="104"/>
    </row>
    <row r="1088" spans="2:7" s="255" customFormat="1" ht="12.95" customHeight="1" x14ac:dyDescent="0.2">
      <c r="B1088" s="406"/>
      <c r="C1088" s="257"/>
      <c r="D1088" s="405"/>
      <c r="E1088" s="155"/>
      <c r="F1088" s="155"/>
      <c r="G1088" s="104"/>
    </row>
    <row r="1089" spans="2:7" s="255" customFormat="1" ht="12.95" customHeight="1" x14ac:dyDescent="0.2">
      <c r="B1089" s="406"/>
      <c r="C1089" s="257"/>
      <c r="D1089" s="405"/>
      <c r="E1089" s="155"/>
      <c r="F1089" s="155"/>
      <c r="G1089" s="104"/>
    </row>
    <row r="1090" spans="2:7" s="255" customFormat="1" ht="12.95" customHeight="1" x14ac:dyDescent="0.2">
      <c r="B1090" s="406"/>
      <c r="C1090" s="257"/>
      <c r="D1090" s="405"/>
      <c r="E1090" s="155"/>
      <c r="F1090" s="155"/>
      <c r="G1090" s="104"/>
    </row>
    <row r="1091" spans="2:7" s="255" customFormat="1" ht="12.95" customHeight="1" x14ac:dyDescent="0.2">
      <c r="B1091" s="406"/>
      <c r="C1091" s="257"/>
      <c r="D1091" s="405"/>
      <c r="E1091" s="155"/>
      <c r="F1091" s="155"/>
      <c r="G1091" s="104"/>
    </row>
    <row r="1092" spans="2:7" s="255" customFormat="1" ht="12.95" customHeight="1" x14ac:dyDescent="0.2">
      <c r="B1092" s="406"/>
      <c r="C1092" s="257"/>
      <c r="D1092" s="405"/>
      <c r="E1092" s="155"/>
      <c r="F1092" s="155"/>
      <c r="G1092" s="104"/>
    </row>
    <row r="1093" spans="2:7" s="255" customFormat="1" ht="12.95" customHeight="1" x14ac:dyDescent="0.2">
      <c r="B1093" s="406"/>
      <c r="C1093" s="257"/>
      <c r="D1093" s="405"/>
      <c r="E1093" s="155"/>
      <c r="F1093" s="155"/>
      <c r="G1093" s="104"/>
    </row>
    <row r="1094" spans="2:7" s="255" customFormat="1" ht="12.95" customHeight="1" x14ac:dyDescent="0.2">
      <c r="B1094" s="406"/>
      <c r="C1094" s="257"/>
      <c r="D1094" s="405"/>
      <c r="E1094" s="155"/>
      <c r="F1094" s="155"/>
      <c r="G1094" s="104"/>
    </row>
    <row r="1095" spans="2:7" s="255" customFormat="1" ht="12.95" customHeight="1" x14ac:dyDescent="0.2">
      <c r="B1095" s="406"/>
      <c r="C1095" s="257"/>
      <c r="D1095" s="405"/>
      <c r="E1095" s="155"/>
      <c r="F1095" s="155"/>
      <c r="G1095" s="104"/>
    </row>
    <row r="1096" spans="2:7" s="255" customFormat="1" ht="12.95" customHeight="1" x14ac:dyDescent="0.2">
      <c r="B1096" s="406"/>
      <c r="C1096" s="257"/>
      <c r="D1096" s="405"/>
      <c r="E1096" s="155"/>
      <c r="F1096" s="155"/>
      <c r="G1096" s="104"/>
    </row>
    <row r="1097" spans="2:7" s="255" customFormat="1" ht="12.95" customHeight="1" x14ac:dyDescent="0.2">
      <c r="B1097" s="406"/>
      <c r="C1097" s="257"/>
      <c r="D1097" s="405"/>
      <c r="E1097" s="155"/>
      <c r="F1097" s="155"/>
      <c r="G1097" s="104"/>
    </row>
    <row r="1098" spans="2:7" s="255" customFormat="1" ht="12.95" customHeight="1" x14ac:dyDescent="0.2">
      <c r="B1098" s="406"/>
      <c r="C1098" s="257"/>
      <c r="D1098" s="405"/>
      <c r="E1098" s="155"/>
      <c r="F1098" s="155"/>
      <c r="G1098" s="104"/>
    </row>
    <row r="1099" spans="2:7" s="255" customFormat="1" ht="12.95" customHeight="1" x14ac:dyDescent="0.2">
      <c r="B1099" s="406"/>
      <c r="C1099" s="257"/>
      <c r="D1099" s="405"/>
      <c r="E1099" s="155"/>
      <c r="F1099" s="155"/>
      <c r="G1099" s="104"/>
    </row>
    <row r="1100" spans="2:7" s="255" customFormat="1" ht="12.95" customHeight="1" x14ac:dyDescent="0.2">
      <c r="B1100" s="406"/>
      <c r="C1100" s="257"/>
      <c r="D1100" s="405"/>
      <c r="E1100" s="155"/>
      <c r="F1100" s="155"/>
      <c r="G1100" s="104"/>
    </row>
    <row r="1101" spans="2:7" s="255" customFormat="1" ht="12.95" customHeight="1" x14ac:dyDescent="0.2">
      <c r="B1101" s="406"/>
      <c r="C1101" s="257"/>
      <c r="D1101" s="405"/>
      <c r="E1101" s="155"/>
      <c r="F1101" s="155"/>
      <c r="G1101" s="104"/>
    </row>
    <row r="1102" spans="2:7" s="255" customFormat="1" ht="12.95" customHeight="1" x14ac:dyDescent="0.2">
      <c r="B1102" s="406"/>
      <c r="C1102" s="257"/>
      <c r="D1102" s="405"/>
      <c r="E1102" s="155"/>
      <c r="F1102" s="155"/>
      <c r="G1102" s="104"/>
    </row>
    <row r="1103" spans="2:7" s="255" customFormat="1" ht="12.95" customHeight="1" x14ac:dyDescent="0.2">
      <c r="B1103" s="406"/>
      <c r="C1103" s="257"/>
      <c r="D1103" s="405"/>
      <c r="E1103" s="155"/>
      <c r="F1103" s="155"/>
      <c r="G1103" s="104"/>
    </row>
    <row r="1104" spans="2:7" s="255" customFormat="1" ht="12.95" customHeight="1" x14ac:dyDescent="0.2">
      <c r="B1104" s="406"/>
      <c r="C1104" s="257"/>
      <c r="D1104" s="405"/>
      <c r="E1104" s="155"/>
      <c r="F1104" s="155"/>
      <c r="G1104" s="104"/>
    </row>
    <row r="1105" spans="2:7" s="255" customFormat="1" ht="12.95" customHeight="1" x14ac:dyDescent="0.2">
      <c r="B1105" s="406"/>
      <c r="C1105" s="257"/>
      <c r="D1105" s="405"/>
      <c r="E1105" s="155"/>
      <c r="F1105" s="155"/>
      <c r="G1105" s="104"/>
    </row>
    <row r="1106" spans="2:7" s="255" customFormat="1" ht="12.95" customHeight="1" x14ac:dyDescent="0.2">
      <c r="B1106" s="406"/>
      <c r="C1106" s="257"/>
      <c r="D1106" s="405"/>
      <c r="E1106" s="155"/>
      <c r="F1106" s="155"/>
      <c r="G1106" s="104"/>
    </row>
    <row r="1107" spans="2:7" s="255" customFormat="1" ht="12.95" customHeight="1" x14ac:dyDescent="0.2">
      <c r="B1107" s="406"/>
      <c r="C1107" s="257"/>
      <c r="D1107" s="405"/>
      <c r="E1107" s="155"/>
      <c r="F1107" s="155"/>
      <c r="G1107" s="104"/>
    </row>
    <row r="1108" spans="2:7" s="255" customFormat="1" ht="12.95" customHeight="1" x14ac:dyDescent="0.2">
      <c r="B1108" s="406"/>
      <c r="C1108" s="257"/>
      <c r="D1108" s="405"/>
      <c r="E1108" s="155"/>
      <c r="F1108" s="155"/>
      <c r="G1108" s="104"/>
    </row>
    <row r="1109" spans="2:7" s="255" customFormat="1" ht="12.95" customHeight="1" x14ac:dyDescent="0.2">
      <c r="B1109" s="406"/>
      <c r="C1109" s="257"/>
      <c r="D1109" s="405"/>
      <c r="E1109" s="155"/>
      <c r="F1109" s="155"/>
      <c r="G1109" s="104"/>
    </row>
    <row r="1110" spans="2:7" s="255" customFormat="1" ht="12.95" customHeight="1" x14ac:dyDescent="0.2">
      <c r="B1110" s="406"/>
      <c r="C1110" s="257"/>
      <c r="D1110" s="405"/>
      <c r="E1110" s="155"/>
      <c r="F1110" s="155"/>
      <c r="G1110" s="104"/>
    </row>
    <row r="1111" spans="2:7" s="255" customFormat="1" ht="12.95" customHeight="1" x14ac:dyDescent="0.2">
      <c r="B1111" s="406"/>
      <c r="C1111" s="257"/>
      <c r="D1111" s="405"/>
      <c r="E1111" s="155"/>
      <c r="F1111" s="155"/>
      <c r="G1111" s="104"/>
    </row>
    <row r="1112" spans="2:7" s="255" customFormat="1" ht="12.95" customHeight="1" x14ac:dyDescent="0.2">
      <c r="B1112" s="406"/>
      <c r="C1112" s="257"/>
      <c r="D1112" s="405"/>
      <c r="E1112" s="155"/>
      <c r="F1112" s="155"/>
      <c r="G1112" s="104"/>
    </row>
    <row r="1113" spans="2:7" s="255" customFormat="1" ht="12.95" customHeight="1" x14ac:dyDescent="0.2">
      <c r="B1113" s="406"/>
      <c r="C1113" s="257"/>
      <c r="D1113" s="405"/>
      <c r="E1113" s="155"/>
      <c r="F1113" s="155"/>
      <c r="G1113" s="104"/>
    </row>
    <row r="1114" spans="2:7" s="255" customFormat="1" ht="12.95" customHeight="1" x14ac:dyDescent="0.2">
      <c r="B1114" s="406"/>
      <c r="C1114" s="257"/>
      <c r="D1114" s="405"/>
      <c r="E1114" s="155"/>
      <c r="F1114" s="155"/>
      <c r="G1114" s="104"/>
    </row>
    <row r="1115" spans="2:7" s="255" customFormat="1" ht="12.95" customHeight="1" x14ac:dyDescent="0.2">
      <c r="B1115" s="406"/>
      <c r="C1115" s="257"/>
      <c r="D1115" s="405"/>
      <c r="E1115" s="155"/>
      <c r="F1115" s="155"/>
      <c r="G1115" s="104"/>
    </row>
    <row r="1116" spans="2:7" s="255" customFormat="1" ht="12.95" customHeight="1" x14ac:dyDescent="0.2">
      <c r="B1116" s="406"/>
      <c r="C1116" s="257"/>
      <c r="D1116" s="405"/>
      <c r="E1116" s="155"/>
      <c r="F1116" s="155"/>
      <c r="G1116" s="104"/>
    </row>
    <row r="1117" spans="2:7" s="255" customFormat="1" ht="12.95" customHeight="1" x14ac:dyDescent="0.2">
      <c r="B1117" s="406"/>
      <c r="C1117" s="257"/>
      <c r="D1117" s="405"/>
      <c r="E1117" s="155"/>
      <c r="F1117" s="155"/>
      <c r="G1117" s="104"/>
    </row>
    <row r="1118" spans="2:7" s="255" customFormat="1" ht="12.95" customHeight="1" x14ac:dyDescent="0.2">
      <c r="B1118" s="406"/>
      <c r="C1118" s="257"/>
      <c r="D1118" s="405"/>
      <c r="E1118" s="155"/>
      <c r="F1118" s="155"/>
      <c r="G1118" s="104"/>
    </row>
    <row r="1119" spans="2:7" s="255" customFormat="1" ht="12.95" customHeight="1" x14ac:dyDescent="0.2">
      <c r="B1119" s="406"/>
      <c r="C1119" s="257"/>
      <c r="D1119" s="405"/>
      <c r="E1119" s="155"/>
      <c r="F1119" s="155"/>
      <c r="G1119" s="104"/>
    </row>
    <row r="1120" spans="2:7" s="255" customFormat="1" ht="12.95" customHeight="1" x14ac:dyDescent="0.2">
      <c r="B1120" s="406"/>
      <c r="C1120" s="257"/>
      <c r="D1120" s="405"/>
      <c r="E1120" s="155"/>
      <c r="F1120" s="155"/>
      <c r="G1120" s="104"/>
    </row>
    <row r="1121" spans="2:7" s="255" customFormat="1" ht="12.95" customHeight="1" x14ac:dyDescent="0.2">
      <c r="B1121" s="406"/>
      <c r="C1121" s="257"/>
      <c r="D1121" s="405"/>
      <c r="E1121" s="155"/>
      <c r="F1121" s="155"/>
      <c r="G1121" s="104"/>
    </row>
    <row r="1122" spans="2:7" s="255" customFormat="1" ht="12.95" customHeight="1" x14ac:dyDescent="0.2">
      <c r="B1122" s="406"/>
      <c r="C1122" s="257"/>
      <c r="D1122" s="405"/>
      <c r="E1122" s="155"/>
      <c r="F1122" s="155"/>
      <c r="G1122" s="104"/>
    </row>
    <row r="1123" spans="2:7" s="255" customFormat="1" ht="12.95" customHeight="1" x14ac:dyDescent="0.2">
      <c r="B1123" s="406"/>
      <c r="C1123" s="257"/>
      <c r="D1123" s="405"/>
      <c r="E1123" s="155"/>
      <c r="F1123" s="155"/>
      <c r="G1123" s="104"/>
    </row>
    <row r="1124" spans="2:7" s="255" customFormat="1" ht="12.95" customHeight="1" x14ac:dyDescent="0.2">
      <c r="B1124" s="406"/>
      <c r="C1124" s="257"/>
      <c r="D1124" s="405"/>
      <c r="E1124" s="155"/>
      <c r="F1124" s="155"/>
      <c r="G1124" s="104"/>
    </row>
    <row r="1125" spans="2:7" s="255" customFormat="1" ht="12.95" customHeight="1" x14ac:dyDescent="0.2">
      <c r="B1125" s="406"/>
      <c r="C1125" s="257"/>
      <c r="D1125" s="405"/>
      <c r="E1125" s="155"/>
      <c r="F1125" s="155"/>
      <c r="G1125" s="104"/>
    </row>
    <row r="1126" spans="2:7" s="255" customFormat="1" ht="12.95" customHeight="1" x14ac:dyDescent="0.2">
      <c r="B1126" s="406"/>
      <c r="C1126" s="257"/>
      <c r="D1126" s="405"/>
      <c r="E1126" s="155"/>
      <c r="F1126" s="155"/>
      <c r="G1126" s="104"/>
    </row>
    <row r="1127" spans="2:7" s="255" customFormat="1" ht="12.95" customHeight="1" x14ac:dyDescent="0.2">
      <c r="B1127" s="406"/>
      <c r="C1127" s="257"/>
      <c r="D1127" s="405"/>
      <c r="E1127" s="155"/>
      <c r="F1127" s="155"/>
      <c r="G1127" s="104"/>
    </row>
    <row r="1128" spans="2:7" s="255" customFormat="1" ht="12.95" customHeight="1" x14ac:dyDescent="0.2">
      <c r="B1128" s="406"/>
      <c r="C1128" s="257"/>
      <c r="D1128" s="405"/>
      <c r="E1128" s="155"/>
      <c r="F1128" s="155"/>
      <c r="G1128" s="104"/>
    </row>
    <row r="1129" spans="2:7" s="255" customFormat="1" ht="12.95" customHeight="1" x14ac:dyDescent="0.2">
      <c r="B1129" s="406"/>
      <c r="C1129" s="257"/>
      <c r="D1129" s="405"/>
      <c r="E1129" s="155"/>
      <c r="F1129" s="155"/>
      <c r="G1129" s="104"/>
    </row>
    <row r="1130" spans="2:7" s="255" customFormat="1" ht="12.95" customHeight="1" x14ac:dyDescent="0.2">
      <c r="B1130" s="406"/>
      <c r="C1130" s="257"/>
      <c r="D1130" s="405"/>
      <c r="E1130" s="155"/>
      <c r="F1130" s="155"/>
      <c r="G1130" s="104"/>
    </row>
    <row r="1131" spans="2:7" s="255" customFormat="1" ht="12.95" customHeight="1" x14ac:dyDescent="0.2">
      <c r="B1131" s="406"/>
      <c r="C1131" s="257"/>
      <c r="D1131" s="405"/>
      <c r="E1131" s="155"/>
      <c r="F1131" s="155"/>
      <c r="G1131" s="104"/>
    </row>
    <row r="1132" spans="2:7" s="255" customFormat="1" ht="12.95" customHeight="1" x14ac:dyDescent="0.2">
      <c r="B1132" s="406"/>
      <c r="C1132" s="257"/>
      <c r="D1132" s="405"/>
      <c r="E1132" s="155"/>
      <c r="F1132" s="155"/>
      <c r="G1132" s="104"/>
    </row>
    <row r="1133" spans="2:7" s="255" customFormat="1" ht="12.95" customHeight="1" x14ac:dyDescent="0.2">
      <c r="B1133" s="406"/>
      <c r="C1133" s="257"/>
      <c r="D1133" s="405"/>
      <c r="E1133" s="155"/>
      <c r="F1133" s="155"/>
      <c r="G1133" s="104"/>
    </row>
    <row r="1134" spans="2:7" s="255" customFormat="1" ht="12.95" customHeight="1" x14ac:dyDescent="0.2">
      <c r="B1134" s="406"/>
      <c r="C1134" s="257"/>
      <c r="D1134" s="405"/>
      <c r="E1134" s="155"/>
      <c r="F1134" s="155"/>
      <c r="G1134" s="104"/>
    </row>
    <row r="1135" spans="2:7" s="255" customFormat="1" ht="12.95" customHeight="1" x14ac:dyDescent="0.2">
      <c r="B1135" s="406"/>
      <c r="C1135" s="257"/>
      <c r="D1135" s="405"/>
      <c r="E1135" s="155"/>
      <c r="F1135" s="155"/>
      <c r="G1135" s="104"/>
    </row>
    <row r="1136" spans="2:7" s="255" customFormat="1" ht="12.95" customHeight="1" x14ac:dyDescent="0.2">
      <c r="B1136" s="406"/>
      <c r="C1136" s="257"/>
      <c r="D1136" s="405"/>
      <c r="E1136" s="155"/>
      <c r="F1136" s="155"/>
      <c r="G1136" s="104"/>
    </row>
    <row r="1137" spans="2:7" s="255" customFormat="1" ht="12.95" customHeight="1" x14ac:dyDescent="0.2">
      <c r="B1137" s="406"/>
      <c r="C1137" s="257"/>
      <c r="D1137" s="405"/>
      <c r="E1137" s="155"/>
      <c r="F1137" s="155"/>
      <c r="G1137" s="104"/>
    </row>
    <row r="1138" spans="2:7" s="255" customFormat="1" ht="12.95" customHeight="1" x14ac:dyDescent="0.2">
      <c r="B1138" s="406"/>
      <c r="C1138" s="257"/>
      <c r="D1138" s="405"/>
      <c r="E1138" s="155"/>
      <c r="F1138" s="155"/>
      <c r="G1138" s="104"/>
    </row>
    <row r="1139" spans="2:7" s="255" customFormat="1" ht="12.95" customHeight="1" x14ac:dyDescent="0.2">
      <c r="B1139" s="406"/>
      <c r="C1139" s="257"/>
      <c r="D1139" s="405"/>
      <c r="E1139" s="155"/>
      <c r="F1139" s="155"/>
      <c r="G1139" s="104"/>
    </row>
    <row r="1140" spans="2:7" s="255" customFormat="1" ht="12.95" customHeight="1" x14ac:dyDescent="0.2">
      <c r="B1140" s="406"/>
      <c r="C1140" s="257"/>
      <c r="D1140" s="405"/>
      <c r="E1140" s="155"/>
      <c r="F1140" s="155"/>
      <c r="G1140" s="104"/>
    </row>
    <row r="1141" spans="2:7" s="255" customFormat="1" ht="12.95" customHeight="1" x14ac:dyDescent="0.2">
      <c r="B1141" s="406"/>
      <c r="C1141" s="257"/>
      <c r="D1141" s="405"/>
      <c r="E1141" s="155"/>
      <c r="F1141" s="155"/>
      <c r="G1141" s="104"/>
    </row>
    <row r="1142" spans="2:7" s="255" customFormat="1" ht="12.95" customHeight="1" x14ac:dyDescent="0.2">
      <c r="B1142" s="406"/>
      <c r="C1142" s="257"/>
      <c r="D1142" s="405"/>
      <c r="E1142" s="155"/>
      <c r="F1142" s="155"/>
      <c r="G1142" s="104"/>
    </row>
    <row r="1143" spans="2:7" s="255" customFormat="1" ht="12.95" customHeight="1" x14ac:dyDescent="0.2">
      <c r="B1143" s="406"/>
      <c r="C1143" s="257"/>
      <c r="D1143" s="405"/>
      <c r="E1143" s="155"/>
      <c r="F1143" s="155"/>
      <c r="G1143" s="104"/>
    </row>
    <row r="1144" spans="2:7" s="255" customFormat="1" ht="12.95" customHeight="1" x14ac:dyDescent="0.2">
      <c r="B1144" s="406"/>
      <c r="C1144" s="257"/>
      <c r="D1144" s="405"/>
      <c r="E1144" s="155"/>
      <c r="F1144" s="155"/>
      <c r="G1144" s="104"/>
    </row>
    <row r="1145" spans="2:7" s="255" customFormat="1" ht="12.95" customHeight="1" x14ac:dyDescent="0.2">
      <c r="B1145" s="406"/>
      <c r="C1145" s="257"/>
      <c r="D1145" s="405"/>
      <c r="E1145" s="155"/>
      <c r="F1145" s="155"/>
      <c r="G1145" s="104"/>
    </row>
    <row r="1146" spans="2:7" s="255" customFormat="1" ht="12.95" customHeight="1" x14ac:dyDescent="0.2">
      <c r="B1146" s="406"/>
      <c r="C1146" s="257"/>
      <c r="D1146" s="405"/>
      <c r="E1146" s="155"/>
      <c r="F1146" s="155"/>
      <c r="G1146" s="104"/>
    </row>
    <row r="1147" spans="2:7" s="255" customFormat="1" ht="12.95" customHeight="1" x14ac:dyDescent="0.2">
      <c r="B1147" s="406"/>
      <c r="C1147" s="257"/>
      <c r="D1147" s="405"/>
      <c r="E1147" s="155"/>
      <c r="F1147" s="155"/>
      <c r="G1147" s="104"/>
    </row>
    <row r="1148" spans="2:7" s="255" customFormat="1" ht="12.95" customHeight="1" x14ac:dyDescent="0.2">
      <c r="B1148" s="406"/>
      <c r="C1148" s="257"/>
      <c r="D1148" s="405"/>
      <c r="E1148" s="155"/>
      <c r="F1148" s="155"/>
      <c r="G1148" s="104"/>
    </row>
    <row r="1149" spans="2:7" s="255" customFormat="1" ht="12.95" customHeight="1" x14ac:dyDescent="0.2">
      <c r="B1149" s="406"/>
      <c r="C1149" s="257"/>
      <c r="D1149" s="405"/>
      <c r="E1149" s="155"/>
      <c r="F1149" s="155"/>
      <c r="G1149" s="104"/>
    </row>
    <row r="1150" spans="2:7" s="255" customFormat="1" ht="12.95" customHeight="1" x14ac:dyDescent="0.2">
      <c r="B1150" s="406"/>
      <c r="C1150" s="257"/>
      <c r="D1150" s="405"/>
      <c r="E1150" s="155"/>
      <c r="F1150" s="155"/>
      <c r="G1150" s="104"/>
    </row>
    <row r="1151" spans="2:7" s="255" customFormat="1" ht="12.95" customHeight="1" x14ac:dyDescent="0.2">
      <c r="B1151" s="406"/>
      <c r="C1151" s="257"/>
      <c r="D1151" s="405"/>
      <c r="E1151" s="155"/>
      <c r="F1151" s="155"/>
      <c r="G1151" s="104"/>
    </row>
    <row r="1152" spans="2:7" s="255" customFormat="1" ht="12.95" customHeight="1" x14ac:dyDescent="0.2">
      <c r="B1152" s="406"/>
      <c r="C1152" s="257"/>
      <c r="D1152" s="405"/>
      <c r="E1152" s="155"/>
      <c r="F1152" s="155"/>
      <c r="G1152" s="104"/>
    </row>
    <row r="1153" spans="2:7" s="255" customFormat="1" ht="12.95" customHeight="1" x14ac:dyDescent="0.2">
      <c r="B1153" s="406"/>
      <c r="C1153" s="257"/>
      <c r="D1153" s="405"/>
      <c r="E1153" s="155"/>
      <c r="F1153" s="155"/>
      <c r="G1153" s="104"/>
    </row>
    <row r="1154" spans="2:7" s="255" customFormat="1" ht="12.95" customHeight="1" x14ac:dyDescent="0.2">
      <c r="B1154" s="406"/>
      <c r="C1154" s="257"/>
      <c r="D1154" s="405"/>
      <c r="E1154" s="155"/>
      <c r="F1154" s="155"/>
      <c r="G1154" s="104"/>
    </row>
    <row r="1155" spans="2:7" s="255" customFormat="1" ht="12.95" customHeight="1" x14ac:dyDescent="0.2">
      <c r="B1155" s="406"/>
      <c r="C1155" s="257"/>
      <c r="D1155" s="405"/>
      <c r="E1155" s="155"/>
      <c r="F1155" s="155"/>
      <c r="G1155" s="104"/>
    </row>
    <row r="1156" spans="2:7" s="255" customFormat="1" ht="12.95" customHeight="1" x14ac:dyDescent="0.2">
      <c r="B1156" s="406"/>
      <c r="C1156" s="257"/>
      <c r="D1156" s="405"/>
      <c r="E1156" s="155"/>
      <c r="F1156" s="155"/>
      <c r="G1156" s="104"/>
    </row>
    <row r="1157" spans="2:7" s="255" customFormat="1" ht="12.95" customHeight="1" x14ac:dyDescent="0.2">
      <c r="B1157" s="406"/>
      <c r="C1157" s="257"/>
      <c r="D1157" s="405"/>
      <c r="E1157" s="155"/>
      <c r="F1157" s="155"/>
      <c r="G1157" s="104"/>
    </row>
    <row r="1158" spans="2:7" s="255" customFormat="1" ht="12.95" customHeight="1" x14ac:dyDescent="0.2">
      <c r="B1158" s="406"/>
      <c r="C1158" s="257"/>
      <c r="D1158" s="405"/>
      <c r="E1158" s="155"/>
      <c r="F1158" s="155"/>
      <c r="G1158" s="104"/>
    </row>
    <row r="1159" spans="2:7" s="255" customFormat="1" ht="12.95" customHeight="1" x14ac:dyDescent="0.2">
      <c r="B1159" s="406"/>
      <c r="C1159" s="257"/>
      <c r="D1159" s="405"/>
      <c r="E1159" s="155"/>
      <c r="F1159" s="155"/>
      <c r="G1159" s="104"/>
    </row>
    <row r="1160" spans="2:7" s="255" customFormat="1" ht="12.95" customHeight="1" x14ac:dyDescent="0.2">
      <c r="B1160" s="406"/>
      <c r="C1160" s="257"/>
      <c r="D1160" s="405"/>
      <c r="E1160" s="155"/>
      <c r="F1160" s="155"/>
      <c r="G1160" s="104"/>
    </row>
    <row r="1161" spans="2:7" s="255" customFormat="1" ht="12.95" customHeight="1" x14ac:dyDescent="0.2">
      <c r="B1161" s="406"/>
      <c r="C1161" s="257"/>
      <c r="D1161" s="405"/>
      <c r="E1161" s="155"/>
      <c r="F1161" s="155"/>
      <c r="G1161" s="104"/>
    </row>
    <row r="1162" spans="2:7" s="255" customFormat="1" ht="12.95" customHeight="1" x14ac:dyDescent="0.2">
      <c r="B1162" s="406"/>
      <c r="C1162" s="257"/>
      <c r="D1162" s="405"/>
      <c r="E1162" s="155"/>
      <c r="F1162" s="155"/>
      <c r="G1162" s="104"/>
    </row>
    <row r="1163" spans="2:7" s="255" customFormat="1" ht="12.95" customHeight="1" x14ac:dyDescent="0.2">
      <c r="B1163" s="406"/>
      <c r="C1163" s="257"/>
      <c r="D1163" s="405"/>
      <c r="E1163" s="155"/>
      <c r="F1163" s="155"/>
      <c r="G1163" s="104"/>
    </row>
    <row r="1164" spans="2:7" s="255" customFormat="1" ht="12.95" customHeight="1" x14ac:dyDescent="0.2">
      <c r="B1164" s="406"/>
      <c r="C1164" s="257"/>
      <c r="D1164" s="405"/>
      <c r="E1164" s="155"/>
      <c r="F1164" s="155"/>
      <c r="G1164" s="104"/>
    </row>
    <row r="1165" spans="2:7" s="255" customFormat="1" ht="12.95" customHeight="1" x14ac:dyDescent="0.2">
      <c r="B1165" s="406"/>
      <c r="C1165" s="257"/>
      <c r="D1165" s="405"/>
      <c r="E1165" s="155"/>
      <c r="F1165" s="155"/>
      <c r="G1165" s="104"/>
    </row>
    <row r="1166" spans="2:7" s="255" customFormat="1" ht="12.95" customHeight="1" x14ac:dyDescent="0.2">
      <c r="B1166" s="406"/>
      <c r="C1166" s="257"/>
      <c r="D1166" s="405"/>
      <c r="E1166" s="155"/>
      <c r="F1166" s="155"/>
      <c r="G1166" s="104"/>
    </row>
    <row r="1167" spans="2:7" s="255" customFormat="1" ht="12.95" customHeight="1" x14ac:dyDescent="0.2">
      <c r="B1167" s="406"/>
      <c r="C1167" s="257"/>
      <c r="D1167" s="405"/>
      <c r="E1167" s="155"/>
      <c r="F1167" s="155"/>
      <c r="G1167" s="104"/>
    </row>
    <row r="1168" spans="2:7" s="255" customFormat="1" ht="12.95" customHeight="1" x14ac:dyDescent="0.2">
      <c r="B1168" s="406"/>
      <c r="C1168" s="257"/>
      <c r="D1168" s="405"/>
      <c r="E1168" s="155"/>
      <c r="F1168" s="155"/>
      <c r="G1168" s="104"/>
    </row>
    <row r="1169" spans="2:7" s="255" customFormat="1" ht="12.95" customHeight="1" x14ac:dyDescent="0.2">
      <c r="B1169" s="406"/>
      <c r="C1169" s="257"/>
      <c r="D1169" s="405"/>
      <c r="E1169" s="155"/>
      <c r="F1169" s="155"/>
      <c r="G1169" s="104"/>
    </row>
    <row r="1170" spans="2:7" s="255" customFormat="1" ht="12.95" customHeight="1" x14ac:dyDescent="0.2">
      <c r="B1170" s="406"/>
      <c r="C1170" s="257"/>
      <c r="D1170" s="405"/>
      <c r="E1170" s="155"/>
      <c r="F1170" s="155"/>
      <c r="G1170" s="104"/>
    </row>
    <row r="1171" spans="2:7" s="255" customFormat="1" ht="12.95" customHeight="1" x14ac:dyDescent="0.2">
      <c r="B1171" s="406"/>
      <c r="C1171" s="257"/>
      <c r="D1171" s="405"/>
      <c r="E1171" s="155"/>
      <c r="F1171" s="155"/>
      <c r="G1171" s="104"/>
    </row>
    <row r="1172" spans="2:7" s="255" customFormat="1" ht="12.95" customHeight="1" x14ac:dyDescent="0.2">
      <c r="B1172" s="406"/>
      <c r="C1172" s="257"/>
      <c r="D1172" s="405"/>
      <c r="E1172" s="155"/>
      <c r="F1172" s="155"/>
      <c r="G1172" s="104"/>
    </row>
    <row r="1173" spans="2:7" s="255" customFormat="1" ht="12.95" customHeight="1" x14ac:dyDescent="0.2">
      <c r="B1173" s="406"/>
      <c r="C1173" s="257"/>
      <c r="D1173" s="405"/>
      <c r="E1173" s="155"/>
      <c r="F1173" s="155"/>
      <c r="G1173" s="104"/>
    </row>
    <row r="1174" spans="2:7" s="255" customFormat="1" ht="12.95" customHeight="1" x14ac:dyDescent="0.2">
      <c r="B1174" s="406"/>
      <c r="C1174" s="257"/>
      <c r="D1174" s="405"/>
      <c r="E1174" s="155"/>
      <c r="F1174" s="155"/>
      <c r="G1174" s="104"/>
    </row>
    <row r="1175" spans="2:7" s="255" customFormat="1" ht="12.95" customHeight="1" x14ac:dyDescent="0.2">
      <c r="B1175" s="406"/>
      <c r="C1175" s="257"/>
      <c r="D1175" s="405"/>
      <c r="E1175" s="155"/>
      <c r="F1175" s="155"/>
      <c r="G1175" s="104"/>
    </row>
    <row r="1176" spans="2:7" s="255" customFormat="1" ht="12.95" customHeight="1" x14ac:dyDescent="0.2">
      <c r="B1176" s="406"/>
      <c r="C1176" s="257"/>
      <c r="D1176" s="405"/>
      <c r="E1176" s="155"/>
      <c r="F1176" s="155"/>
      <c r="G1176" s="104"/>
    </row>
    <row r="1177" spans="2:7" s="255" customFormat="1" ht="12.95" customHeight="1" x14ac:dyDescent="0.2">
      <c r="B1177" s="406"/>
      <c r="C1177" s="257"/>
      <c r="D1177" s="405"/>
      <c r="E1177" s="155"/>
      <c r="F1177" s="155"/>
      <c r="G1177" s="104"/>
    </row>
    <row r="1178" spans="2:7" s="255" customFormat="1" ht="12.95" customHeight="1" x14ac:dyDescent="0.2">
      <c r="B1178" s="406"/>
      <c r="C1178" s="257"/>
      <c r="D1178" s="405"/>
      <c r="E1178" s="155"/>
      <c r="F1178" s="155"/>
      <c r="G1178" s="104"/>
    </row>
    <row r="1179" spans="2:7" s="255" customFormat="1" ht="12.95" customHeight="1" x14ac:dyDescent="0.2">
      <c r="B1179" s="406"/>
      <c r="C1179" s="257"/>
      <c r="D1179" s="405"/>
      <c r="E1179" s="155"/>
      <c r="F1179" s="155"/>
      <c r="G1179" s="104"/>
    </row>
    <row r="1180" spans="2:7" s="255" customFormat="1" ht="12.95" customHeight="1" x14ac:dyDescent="0.2">
      <c r="B1180" s="406"/>
      <c r="C1180" s="257"/>
      <c r="D1180" s="405"/>
      <c r="E1180" s="155"/>
      <c r="F1180" s="155"/>
      <c r="G1180" s="104"/>
    </row>
    <row r="1181" spans="2:7" s="255" customFormat="1" ht="12.95" customHeight="1" x14ac:dyDescent="0.2">
      <c r="B1181" s="406"/>
      <c r="C1181" s="257"/>
      <c r="D1181" s="405"/>
      <c r="E1181" s="155"/>
      <c r="F1181" s="155"/>
      <c r="G1181" s="104"/>
    </row>
    <row r="1182" spans="2:7" s="255" customFormat="1" ht="12.95" customHeight="1" x14ac:dyDescent="0.2">
      <c r="B1182" s="406"/>
      <c r="C1182" s="257"/>
      <c r="D1182" s="405"/>
      <c r="E1182" s="155"/>
      <c r="F1182" s="155"/>
      <c r="G1182" s="104"/>
    </row>
    <row r="1183" spans="2:7" s="255" customFormat="1" ht="12.95" customHeight="1" x14ac:dyDescent="0.2">
      <c r="B1183" s="406"/>
      <c r="C1183" s="257"/>
      <c r="D1183" s="405"/>
      <c r="E1183" s="155"/>
      <c r="F1183" s="155"/>
      <c r="G1183" s="104"/>
    </row>
    <row r="1184" spans="2:7" s="255" customFormat="1" ht="12.95" customHeight="1" x14ac:dyDescent="0.2">
      <c r="B1184" s="406"/>
      <c r="C1184" s="257"/>
      <c r="D1184" s="405"/>
      <c r="E1184" s="155"/>
      <c r="F1184" s="155"/>
      <c r="G1184" s="104"/>
    </row>
    <row r="1185" spans="2:7" s="255" customFormat="1" ht="12.95" customHeight="1" x14ac:dyDescent="0.2">
      <c r="B1185" s="406"/>
      <c r="C1185" s="257"/>
      <c r="D1185" s="405"/>
      <c r="E1185" s="155"/>
      <c r="F1185" s="155"/>
      <c r="G1185" s="104"/>
    </row>
    <row r="1186" spans="2:7" s="255" customFormat="1" ht="12.95" customHeight="1" x14ac:dyDescent="0.2">
      <c r="B1186" s="406"/>
      <c r="C1186" s="257"/>
      <c r="D1186" s="405"/>
      <c r="E1186" s="155"/>
      <c r="F1186" s="155"/>
      <c r="G1186" s="104"/>
    </row>
    <row r="1187" spans="2:7" s="255" customFormat="1" ht="12.95" customHeight="1" x14ac:dyDescent="0.2">
      <c r="B1187" s="406"/>
      <c r="C1187" s="257"/>
      <c r="D1187" s="405"/>
      <c r="E1187" s="155"/>
      <c r="F1187" s="155"/>
      <c r="G1187" s="104"/>
    </row>
    <row r="1188" spans="2:7" s="255" customFormat="1" ht="12.95" customHeight="1" x14ac:dyDescent="0.2">
      <c r="B1188" s="406"/>
      <c r="C1188" s="257"/>
      <c r="D1188" s="405"/>
      <c r="E1188" s="155"/>
      <c r="F1188" s="155"/>
      <c r="G1188" s="104"/>
    </row>
    <row r="1189" spans="2:7" s="255" customFormat="1" ht="12.95" customHeight="1" x14ac:dyDescent="0.2">
      <c r="B1189" s="406"/>
      <c r="C1189" s="257"/>
      <c r="D1189" s="405"/>
      <c r="E1189" s="155"/>
      <c r="F1189" s="155"/>
      <c r="G1189" s="104"/>
    </row>
    <row r="1190" spans="2:7" s="255" customFormat="1" ht="12.95" customHeight="1" x14ac:dyDescent="0.2">
      <c r="B1190" s="406"/>
      <c r="C1190" s="257"/>
      <c r="D1190" s="405"/>
      <c r="E1190" s="155"/>
      <c r="F1190" s="155"/>
      <c r="G1190" s="104"/>
    </row>
    <row r="1191" spans="2:7" s="255" customFormat="1" ht="12.95" customHeight="1" x14ac:dyDescent="0.2">
      <c r="B1191" s="406"/>
      <c r="C1191" s="257"/>
      <c r="D1191" s="405"/>
      <c r="E1191" s="155"/>
      <c r="F1191" s="155"/>
      <c r="G1191" s="104"/>
    </row>
    <row r="1192" spans="2:7" s="255" customFormat="1" ht="12.95" customHeight="1" x14ac:dyDescent="0.2">
      <c r="B1192" s="406"/>
      <c r="C1192" s="257"/>
      <c r="D1192" s="405"/>
      <c r="E1192" s="155"/>
      <c r="F1192" s="155"/>
      <c r="G1192" s="104"/>
    </row>
    <row r="1193" spans="2:7" s="255" customFormat="1" ht="12.95" customHeight="1" x14ac:dyDescent="0.2">
      <c r="B1193" s="406"/>
      <c r="C1193" s="257"/>
      <c r="D1193" s="405"/>
      <c r="E1193" s="155"/>
      <c r="F1193" s="155"/>
      <c r="G1193" s="104"/>
    </row>
    <row r="1194" spans="2:7" s="255" customFormat="1" ht="12.95" customHeight="1" x14ac:dyDescent="0.2">
      <c r="B1194" s="406"/>
      <c r="C1194" s="257"/>
      <c r="D1194" s="405"/>
      <c r="E1194" s="155"/>
      <c r="F1194" s="155"/>
      <c r="G1194" s="104"/>
    </row>
    <row r="1195" spans="2:7" s="255" customFormat="1" ht="12.95" customHeight="1" x14ac:dyDescent="0.2">
      <c r="B1195" s="406"/>
      <c r="C1195" s="257"/>
      <c r="D1195" s="405"/>
      <c r="E1195" s="155"/>
      <c r="F1195" s="155"/>
      <c r="G1195" s="104"/>
    </row>
    <row r="1196" spans="2:7" s="255" customFormat="1" ht="12.95" customHeight="1" x14ac:dyDescent="0.2">
      <c r="B1196" s="406"/>
      <c r="C1196" s="257"/>
      <c r="D1196" s="405"/>
      <c r="E1196" s="155"/>
      <c r="F1196" s="155"/>
      <c r="G1196" s="104"/>
    </row>
    <row r="1197" spans="2:7" s="255" customFormat="1" ht="12.95" customHeight="1" x14ac:dyDescent="0.2">
      <c r="B1197" s="406"/>
      <c r="C1197" s="257"/>
      <c r="D1197" s="405"/>
      <c r="E1197" s="155"/>
      <c r="F1197" s="155"/>
      <c r="G1197" s="104"/>
    </row>
    <row r="1198" spans="2:7" s="255" customFormat="1" ht="12.95" customHeight="1" x14ac:dyDescent="0.2">
      <c r="B1198" s="406"/>
      <c r="C1198" s="257"/>
      <c r="D1198" s="405"/>
      <c r="E1198" s="155"/>
      <c r="F1198" s="155"/>
      <c r="G1198" s="104"/>
    </row>
    <row r="1199" spans="2:7" s="255" customFormat="1" ht="12.95" customHeight="1" x14ac:dyDescent="0.2">
      <c r="B1199" s="406"/>
      <c r="C1199" s="257"/>
      <c r="D1199" s="405"/>
      <c r="E1199" s="155"/>
      <c r="F1199" s="155"/>
      <c r="G1199" s="104"/>
    </row>
    <row r="1200" spans="2:7" s="255" customFormat="1" ht="12.95" customHeight="1" x14ac:dyDescent="0.2">
      <c r="B1200" s="406"/>
      <c r="C1200" s="257"/>
      <c r="D1200" s="405"/>
      <c r="E1200" s="155"/>
      <c r="F1200" s="155"/>
      <c r="G1200" s="104"/>
    </row>
    <row r="1201" spans="2:7" s="255" customFormat="1" ht="12.95" customHeight="1" x14ac:dyDescent="0.2">
      <c r="B1201" s="406"/>
      <c r="C1201" s="257"/>
      <c r="D1201" s="405"/>
      <c r="E1201" s="155"/>
      <c r="F1201" s="155"/>
      <c r="G1201" s="104"/>
    </row>
    <row r="1202" spans="2:7" s="255" customFormat="1" ht="12.95" customHeight="1" x14ac:dyDescent="0.2">
      <c r="B1202" s="406"/>
      <c r="C1202" s="257"/>
      <c r="D1202" s="405"/>
      <c r="E1202" s="155"/>
      <c r="F1202" s="155"/>
      <c r="G1202" s="104"/>
    </row>
    <row r="1203" spans="2:7" s="255" customFormat="1" ht="12.95" customHeight="1" x14ac:dyDescent="0.2">
      <c r="B1203" s="406"/>
      <c r="C1203" s="257"/>
      <c r="D1203" s="405"/>
      <c r="E1203" s="155"/>
      <c r="F1203" s="155"/>
      <c r="G1203" s="104"/>
    </row>
    <row r="1204" spans="2:7" s="255" customFormat="1" ht="12.95" customHeight="1" x14ac:dyDescent="0.2">
      <c r="B1204" s="406"/>
      <c r="C1204" s="257"/>
      <c r="D1204" s="405"/>
      <c r="E1204" s="155"/>
      <c r="F1204" s="155"/>
      <c r="G1204" s="104"/>
    </row>
    <row r="1205" spans="2:7" s="255" customFormat="1" ht="12.95" customHeight="1" x14ac:dyDescent="0.2">
      <c r="B1205" s="406"/>
      <c r="C1205" s="257"/>
      <c r="D1205" s="405"/>
      <c r="E1205" s="155"/>
      <c r="F1205" s="155"/>
      <c r="G1205" s="104"/>
    </row>
    <row r="1206" spans="2:7" s="255" customFormat="1" ht="12.95" customHeight="1" x14ac:dyDescent="0.2">
      <c r="B1206" s="406"/>
      <c r="C1206" s="257"/>
      <c r="D1206" s="405"/>
      <c r="E1206" s="155"/>
      <c r="F1206" s="155"/>
      <c r="G1206" s="104"/>
    </row>
    <row r="1207" spans="2:7" s="255" customFormat="1" ht="12.95" customHeight="1" x14ac:dyDescent="0.2">
      <c r="B1207" s="406"/>
      <c r="C1207" s="257"/>
      <c r="D1207" s="405"/>
      <c r="E1207" s="155"/>
      <c r="F1207" s="155"/>
      <c r="G1207" s="104"/>
    </row>
    <row r="1208" spans="2:7" s="255" customFormat="1" ht="12.95" customHeight="1" x14ac:dyDescent="0.2">
      <c r="B1208" s="406"/>
      <c r="C1208" s="257"/>
      <c r="D1208" s="405"/>
      <c r="E1208" s="155"/>
      <c r="F1208" s="155"/>
      <c r="G1208" s="104"/>
    </row>
    <row r="1209" spans="2:7" s="255" customFormat="1" ht="12.95" customHeight="1" x14ac:dyDescent="0.2">
      <c r="B1209" s="406"/>
      <c r="C1209" s="257"/>
      <c r="D1209" s="405"/>
      <c r="E1209" s="155"/>
      <c r="F1209" s="155"/>
      <c r="G1209" s="104"/>
    </row>
    <row r="1210" spans="2:7" s="255" customFormat="1" ht="12.95" customHeight="1" x14ac:dyDescent="0.2">
      <c r="B1210" s="406"/>
      <c r="C1210" s="257"/>
      <c r="D1210" s="405"/>
      <c r="E1210" s="155"/>
      <c r="F1210" s="155"/>
      <c r="G1210" s="104"/>
    </row>
    <row r="1211" spans="2:7" s="255" customFormat="1" ht="12.95" customHeight="1" x14ac:dyDescent="0.2">
      <c r="B1211" s="406"/>
      <c r="C1211" s="257"/>
      <c r="D1211" s="405"/>
      <c r="E1211" s="155"/>
      <c r="F1211" s="155"/>
      <c r="G1211" s="104"/>
    </row>
    <row r="1212" spans="2:7" s="255" customFormat="1" ht="12.95" customHeight="1" x14ac:dyDescent="0.2">
      <c r="B1212" s="406"/>
      <c r="C1212" s="257"/>
      <c r="D1212" s="405"/>
      <c r="E1212" s="155"/>
      <c r="F1212" s="155"/>
      <c r="G1212" s="104"/>
    </row>
    <row r="1213" spans="2:7" s="255" customFormat="1" ht="12.95" customHeight="1" x14ac:dyDescent="0.2">
      <c r="B1213" s="406"/>
      <c r="C1213" s="257"/>
      <c r="D1213" s="405"/>
      <c r="E1213" s="155"/>
      <c r="F1213" s="155"/>
      <c r="G1213" s="104"/>
    </row>
    <row r="1214" spans="2:7" s="255" customFormat="1" ht="12.95" customHeight="1" x14ac:dyDescent="0.2">
      <c r="B1214" s="406"/>
      <c r="C1214" s="257"/>
      <c r="D1214" s="405"/>
      <c r="E1214" s="155"/>
      <c r="F1214" s="155"/>
      <c r="G1214" s="104"/>
    </row>
    <row r="1215" spans="2:7" s="255" customFormat="1" ht="12.95" customHeight="1" x14ac:dyDescent="0.2">
      <c r="B1215" s="406"/>
      <c r="C1215" s="257"/>
      <c r="D1215" s="405"/>
      <c r="E1215" s="155"/>
      <c r="F1215" s="155"/>
      <c r="G1215" s="104"/>
    </row>
    <row r="1216" spans="2:7" s="255" customFormat="1" ht="12.95" customHeight="1" x14ac:dyDescent="0.2">
      <c r="B1216" s="406"/>
      <c r="C1216" s="257"/>
      <c r="D1216" s="405"/>
      <c r="E1216" s="155"/>
      <c r="F1216" s="155"/>
      <c r="G1216" s="104"/>
    </row>
    <row r="1217" spans="2:7" s="255" customFormat="1" ht="12.95" customHeight="1" x14ac:dyDescent="0.2">
      <c r="B1217" s="406"/>
      <c r="C1217" s="257"/>
      <c r="D1217" s="405"/>
      <c r="E1217" s="155"/>
      <c r="F1217" s="155"/>
      <c r="G1217" s="104"/>
    </row>
    <row r="1218" spans="2:7" s="255" customFormat="1" ht="12.95" customHeight="1" x14ac:dyDescent="0.2">
      <c r="B1218" s="406"/>
      <c r="C1218" s="257"/>
      <c r="D1218" s="405"/>
      <c r="E1218" s="155"/>
      <c r="F1218" s="155"/>
      <c r="G1218" s="104"/>
    </row>
    <row r="1219" spans="2:7" s="255" customFormat="1" ht="12.95" customHeight="1" x14ac:dyDescent="0.2">
      <c r="B1219" s="406"/>
      <c r="C1219" s="257"/>
      <c r="D1219" s="405"/>
      <c r="E1219" s="155"/>
      <c r="F1219" s="155"/>
      <c r="G1219" s="104"/>
    </row>
    <row r="1220" spans="2:7" s="255" customFormat="1" ht="12.95" customHeight="1" x14ac:dyDescent="0.2">
      <c r="B1220" s="406"/>
      <c r="C1220" s="257"/>
      <c r="D1220" s="405"/>
      <c r="E1220" s="155"/>
      <c r="F1220" s="155"/>
      <c r="G1220" s="104"/>
    </row>
    <row r="1221" spans="2:7" s="255" customFormat="1" ht="12.95" customHeight="1" x14ac:dyDescent="0.2">
      <c r="B1221" s="406"/>
      <c r="C1221" s="257"/>
      <c r="D1221" s="405"/>
      <c r="E1221" s="155"/>
      <c r="F1221" s="155"/>
      <c r="G1221" s="104"/>
    </row>
    <row r="1222" spans="2:7" s="255" customFormat="1" ht="12.95" customHeight="1" x14ac:dyDescent="0.2">
      <c r="B1222" s="406"/>
      <c r="C1222" s="257"/>
      <c r="D1222" s="405"/>
      <c r="E1222" s="155"/>
      <c r="F1222" s="155"/>
      <c r="G1222" s="104"/>
    </row>
    <row r="1223" spans="2:7" s="255" customFormat="1" ht="12.95" customHeight="1" x14ac:dyDescent="0.2">
      <c r="B1223" s="406"/>
      <c r="C1223" s="257"/>
      <c r="D1223" s="405"/>
      <c r="E1223" s="155"/>
      <c r="F1223" s="155"/>
      <c r="G1223" s="104"/>
    </row>
    <row r="1224" spans="2:7" s="255" customFormat="1" ht="12.95" customHeight="1" x14ac:dyDescent="0.2">
      <c r="B1224" s="406"/>
      <c r="C1224" s="257"/>
      <c r="D1224" s="405"/>
      <c r="E1224" s="155"/>
      <c r="F1224" s="155"/>
      <c r="G1224" s="104"/>
    </row>
    <row r="1225" spans="2:7" s="255" customFormat="1" ht="12.95" customHeight="1" x14ac:dyDescent="0.2">
      <c r="B1225" s="406"/>
      <c r="C1225" s="257"/>
      <c r="D1225" s="405"/>
      <c r="E1225" s="155"/>
      <c r="F1225" s="155"/>
      <c r="G1225" s="104"/>
    </row>
    <row r="1226" spans="2:7" s="255" customFormat="1" ht="12.95" customHeight="1" x14ac:dyDescent="0.2">
      <c r="B1226" s="406"/>
      <c r="C1226" s="257"/>
      <c r="D1226" s="405"/>
      <c r="E1226" s="155"/>
      <c r="F1226" s="155"/>
      <c r="G1226" s="104"/>
    </row>
    <row r="1227" spans="2:7" s="255" customFormat="1" ht="12.95" customHeight="1" x14ac:dyDescent="0.2">
      <c r="B1227" s="406"/>
      <c r="C1227" s="257"/>
      <c r="D1227" s="405"/>
      <c r="E1227" s="155"/>
      <c r="F1227" s="155"/>
      <c r="G1227" s="104"/>
    </row>
    <row r="1228" spans="2:7" s="255" customFormat="1" ht="12.95" customHeight="1" x14ac:dyDescent="0.2">
      <c r="B1228" s="406"/>
      <c r="C1228" s="257"/>
      <c r="D1228" s="405"/>
      <c r="E1228" s="155"/>
      <c r="F1228" s="155"/>
      <c r="G1228" s="104"/>
    </row>
    <row r="1229" spans="2:7" s="255" customFormat="1" ht="12.95" customHeight="1" x14ac:dyDescent="0.2">
      <c r="B1229" s="406"/>
      <c r="C1229" s="257"/>
      <c r="D1229" s="405"/>
      <c r="E1229" s="155"/>
      <c r="F1229" s="155"/>
      <c r="G1229" s="104"/>
    </row>
    <row r="1230" spans="2:7" s="255" customFormat="1" ht="12.95" customHeight="1" x14ac:dyDescent="0.2">
      <c r="B1230" s="406"/>
      <c r="C1230" s="257"/>
      <c r="D1230" s="405"/>
      <c r="E1230" s="155"/>
      <c r="F1230" s="155"/>
      <c r="G1230" s="104"/>
    </row>
    <row r="1231" spans="2:7" s="255" customFormat="1" ht="12.95" customHeight="1" x14ac:dyDescent="0.2">
      <c r="B1231" s="406"/>
      <c r="C1231" s="257"/>
      <c r="D1231" s="405"/>
      <c r="E1231" s="155"/>
      <c r="F1231" s="155"/>
      <c r="G1231" s="104"/>
    </row>
    <row r="1232" spans="2:7" s="255" customFormat="1" ht="12.95" customHeight="1" x14ac:dyDescent="0.2">
      <c r="B1232" s="406"/>
      <c r="C1232" s="257"/>
      <c r="D1232" s="405"/>
      <c r="E1232" s="155"/>
      <c r="F1232" s="155"/>
      <c r="G1232" s="104"/>
    </row>
    <row r="1233" spans="2:7" s="255" customFormat="1" ht="12.95" customHeight="1" x14ac:dyDescent="0.2">
      <c r="B1233" s="406"/>
      <c r="C1233" s="257"/>
      <c r="D1233" s="405"/>
      <c r="E1233" s="155"/>
      <c r="F1233" s="155"/>
      <c r="G1233" s="104"/>
    </row>
    <row r="1234" spans="2:7" s="255" customFormat="1" ht="12.95" customHeight="1" x14ac:dyDescent="0.2">
      <c r="B1234" s="406"/>
      <c r="C1234" s="257"/>
      <c r="D1234" s="405"/>
      <c r="E1234" s="155"/>
      <c r="F1234" s="155"/>
      <c r="G1234" s="104"/>
    </row>
    <row r="1235" spans="2:7" s="255" customFormat="1" ht="12.95" customHeight="1" x14ac:dyDescent="0.2">
      <c r="B1235" s="406"/>
      <c r="C1235" s="257"/>
      <c r="D1235" s="405"/>
      <c r="E1235" s="155"/>
      <c r="F1235" s="155"/>
      <c r="G1235" s="104"/>
    </row>
    <row r="1236" spans="2:7" s="255" customFormat="1" ht="12.95" customHeight="1" x14ac:dyDescent="0.2">
      <c r="B1236" s="406"/>
      <c r="C1236" s="257"/>
      <c r="D1236" s="405"/>
      <c r="E1236" s="155"/>
      <c r="F1236" s="155"/>
      <c r="G1236" s="104"/>
    </row>
    <row r="1237" spans="2:7" s="255" customFormat="1" ht="12.95" customHeight="1" x14ac:dyDescent="0.2">
      <c r="B1237" s="406"/>
      <c r="C1237" s="257"/>
      <c r="D1237" s="405"/>
      <c r="E1237" s="155"/>
      <c r="F1237" s="155"/>
      <c r="G1237" s="104"/>
    </row>
    <row r="1238" spans="2:7" s="255" customFormat="1" ht="12.95" customHeight="1" x14ac:dyDescent="0.2">
      <c r="B1238" s="406"/>
      <c r="C1238" s="257"/>
      <c r="D1238" s="405"/>
      <c r="E1238" s="155"/>
      <c r="F1238" s="155"/>
      <c r="G1238" s="104"/>
    </row>
    <row r="1239" spans="2:7" s="255" customFormat="1" ht="12.95" customHeight="1" x14ac:dyDescent="0.2">
      <c r="B1239" s="406"/>
      <c r="C1239" s="257"/>
      <c r="D1239" s="405"/>
      <c r="E1239" s="155"/>
      <c r="F1239" s="155"/>
      <c r="G1239" s="104"/>
    </row>
    <row r="1240" spans="2:7" s="255" customFormat="1" ht="12.95" customHeight="1" x14ac:dyDescent="0.2">
      <c r="B1240" s="406"/>
      <c r="C1240" s="257"/>
      <c r="D1240" s="405"/>
      <c r="E1240" s="155"/>
      <c r="F1240" s="155"/>
      <c r="G1240" s="104"/>
    </row>
    <row r="1241" spans="2:7" s="255" customFormat="1" ht="12.95" customHeight="1" x14ac:dyDescent="0.2">
      <c r="B1241" s="406"/>
      <c r="C1241" s="257"/>
      <c r="D1241" s="405"/>
      <c r="E1241" s="155"/>
      <c r="F1241" s="155"/>
      <c r="G1241" s="104"/>
    </row>
    <row r="1242" spans="2:7" s="255" customFormat="1" ht="12.95" customHeight="1" x14ac:dyDescent="0.2">
      <c r="B1242" s="406"/>
      <c r="C1242" s="257"/>
      <c r="D1242" s="405"/>
      <c r="E1242" s="155"/>
      <c r="F1242" s="155"/>
      <c r="G1242" s="104"/>
    </row>
    <row r="1243" spans="2:7" s="255" customFormat="1" ht="12.95" customHeight="1" x14ac:dyDescent="0.2">
      <c r="B1243" s="406"/>
      <c r="C1243" s="257"/>
      <c r="D1243" s="405"/>
      <c r="E1243" s="155"/>
      <c r="F1243" s="155"/>
      <c r="G1243" s="104"/>
    </row>
    <row r="1244" spans="2:7" s="255" customFormat="1" ht="12.95" customHeight="1" x14ac:dyDescent="0.2">
      <c r="B1244" s="406"/>
      <c r="C1244" s="257"/>
      <c r="D1244" s="405"/>
      <c r="E1244" s="155"/>
      <c r="F1244" s="155"/>
      <c r="G1244" s="104"/>
    </row>
    <row r="1245" spans="2:7" s="255" customFormat="1" ht="12.95" customHeight="1" x14ac:dyDescent="0.2">
      <c r="B1245" s="406"/>
      <c r="C1245" s="257"/>
      <c r="D1245" s="405"/>
      <c r="E1245" s="155"/>
      <c r="F1245" s="155"/>
      <c r="G1245" s="104"/>
    </row>
    <row r="1246" spans="2:7" s="255" customFormat="1" ht="12.95" customHeight="1" x14ac:dyDescent="0.2">
      <c r="B1246" s="406"/>
      <c r="C1246" s="257"/>
      <c r="D1246" s="405"/>
      <c r="E1246" s="155"/>
      <c r="F1246" s="155"/>
      <c r="G1246" s="104"/>
    </row>
    <row r="1247" spans="2:7" s="255" customFormat="1" ht="12.95" customHeight="1" x14ac:dyDescent="0.2">
      <c r="B1247" s="406"/>
      <c r="C1247" s="257"/>
      <c r="D1247" s="405"/>
      <c r="E1247" s="155"/>
      <c r="F1247" s="155"/>
      <c r="G1247" s="104"/>
    </row>
    <row r="1248" spans="2:7" s="255" customFormat="1" ht="12.95" customHeight="1" x14ac:dyDescent="0.2">
      <c r="B1248" s="406"/>
      <c r="C1248" s="257"/>
      <c r="D1248" s="405"/>
      <c r="E1248" s="155"/>
      <c r="F1248" s="155"/>
      <c r="G1248" s="104"/>
    </row>
    <row r="1249" spans="2:7" s="255" customFormat="1" ht="12.95" customHeight="1" x14ac:dyDescent="0.2">
      <c r="B1249" s="406"/>
      <c r="C1249" s="257"/>
      <c r="D1249" s="405"/>
      <c r="E1249" s="155"/>
      <c r="F1249" s="155"/>
      <c r="G1249" s="104"/>
    </row>
    <row r="1250" spans="2:7" s="255" customFormat="1" ht="12.95" customHeight="1" x14ac:dyDescent="0.2">
      <c r="B1250" s="406"/>
      <c r="C1250" s="257"/>
      <c r="D1250" s="405"/>
      <c r="E1250" s="155"/>
      <c r="F1250" s="155"/>
      <c r="G1250" s="104"/>
    </row>
    <row r="1251" spans="2:7" s="255" customFormat="1" ht="12.95" customHeight="1" x14ac:dyDescent="0.2">
      <c r="B1251" s="406"/>
      <c r="C1251" s="257"/>
      <c r="D1251" s="405"/>
      <c r="E1251" s="155"/>
      <c r="F1251" s="155"/>
      <c r="G1251" s="104"/>
    </row>
    <row r="1252" spans="2:7" s="255" customFormat="1" ht="12.95" customHeight="1" x14ac:dyDescent="0.2">
      <c r="B1252" s="406"/>
      <c r="C1252" s="257"/>
      <c r="D1252" s="405"/>
      <c r="E1252" s="155"/>
      <c r="F1252" s="155"/>
      <c r="G1252" s="104"/>
    </row>
    <row r="1253" spans="2:7" s="255" customFormat="1" ht="12.95" customHeight="1" x14ac:dyDescent="0.2">
      <c r="B1253" s="406"/>
      <c r="C1253" s="257"/>
      <c r="D1253" s="405"/>
      <c r="E1253" s="155"/>
      <c r="F1253" s="155"/>
      <c r="G1253" s="104"/>
    </row>
    <row r="1254" spans="2:7" s="255" customFormat="1" ht="12.95" customHeight="1" x14ac:dyDescent="0.2">
      <c r="B1254" s="406"/>
      <c r="C1254" s="257"/>
      <c r="D1254" s="405"/>
      <c r="E1254" s="155"/>
      <c r="F1254" s="155"/>
      <c r="G1254" s="104"/>
    </row>
    <row r="1255" spans="2:7" s="255" customFormat="1" ht="12.95" customHeight="1" x14ac:dyDescent="0.2">
      <c r="B1255" s="406"/>
      <c r="C1255" s="257"/>
      <c r="D1255" s="405"/>
      <c r="E1255" s="155"/>
      <c r="F1255" s="155"/>
      <c r="G1255" s="104"/>
    </row>
    <row r="1256" spans="2:7" s="255" customFormat="1" ht="12.95" customHeight="1" x14ac:dyDescent="0.2">
      <c r="B1256" s="406"/>
      <c r="C1256" s="257"/>
      <c r="D1256" s="405"/>
      <c r="E1256" s="155"/>
      <c r="F1256" s="155"/>
      <c r="G1256" s="104"/>
    </row>
    <row r="1257" spans="2:7" s="255" customFormat="1" ht="12.95" customHeight="1" x14ac:dyDescent="0.2">
      <c r="B1257" s="406"/>
      <c r="C1257" s="257"/>
      <c r="D1257" s="405"/>
      <c r="E1257" s="155"/>
      <c r="F1257" s="155"/>
      <c r="G1257" s="104"/>
    </row>
    <row r="1258" spans="2:7" s="255" customFormat="1" ht="12.95" customHeight="1" x14ac:dyDescent="0.2">
      <c r="B1258" s="406"/>
      <c r="C1258" s="257"/>
      <c r="D1258" s="405"/>
      <c r="E1258" s="155"/>
      <c r="F1258" s="155"/>
      <c r="G1258" s="104"/>
    </row>
    <row r="1259" spans="2:7" s="255" customFormat="1" ht="12.95" customHeight="1" x14ac:dyDescent="0.2">
      <c r="B1259" s="406"/>
      <c r="C1259" s="257"/>
      <c r="D1259" s="405"/>
      <c r="E1259" s="155"/>
      <c r="F1259" s="155"/>
      <c r="G1259" s="104"/>
    </row>
    <row r="1260" spans="2:7" s="255" customFormat="1" ht="12.95" customHeight="1" x14ac:dyDescent="0.2">
      <c r="B1260" s="406"/>
      <c r="C1260" s="257"/>
      <c r="D1260" s="405"/>
      <c r="E1260" s="155"/>
      <c r="F1260" s="155"/>
      <c r="G1260" s="104"/>
    </row>
    <row r="1261" spans="2:7" s="255" customFormat="1" ht="12.95" customHeight="1" x14ac:dyDescent="0.2">
      <c r="B1261" s="406"/>
      <c r="C1261" s="257"/>
      <c r="D1261" s="405"/>
      <c r="E1261" s="155"/>
      <c r="F1261" s="155"/>
      <c r="G1261" s="104"/>
    </row>
    <row r="1262" spans="2:7" s="255" customFormat="1" ht="12.95" customHeight="1" x14ac:dyDescent="0.2">
      <c r="B1262" s="406"/>
      <c r="C1262" s="257"/>
      <c r="D1262" s="405"/>
      <c r="E1262" s="155"/>
      <c r="F1262" s="155"/>
      <c r="G1262" s="104"/>
    </row>
    <row r="1263" spans="2:7" s="255" customFormat="1" ht="12.95" customHeight="1" x14ac:dyDescent="0.2">
      <c r="B1263" s="406"/>
      <c r="C1263" s="257"/>
      <c r="D1263" s="405"/>
      <c r="E1263" s="155"/>
      <c r="F1263" s="155"/>
      <c r="G1263" s="104"/>
    </row>
    <row r="1264" spans="2:7" s="255" customFormat="1" ht="12.95" customHeight="1" x14ac:dyDescent="0.2">
      <c r="B1264" s="406"/>
      <c r="C1264" s="257"/>
      <c r="D1264" s="405"/>
      <c r="E1264" s="155"/>
      <c r="F1264" s="155"/>
      <c r="G1264" s="104"/>
    </row>
    <row r="1265" spans="2:7" s="255" customFormat="1" ht="12.95" customHeight="1" x14ac:dyDescent="0.2">
      <c r="B1265" s="406"/>
      <c r="C1265" s="257"/>
      <c r="D1265" s="405"/>
      <c r="E1265" s="155"/>
      <c r="F1265" s="155"/>
      <c r="G1265" s="104"/>
    </row>
    <row r="1266" spans="2:7" s="255" customFormat="1" ht="12.95" customHeight="1" x14ac:dyDescent="0.2">
      <c r="B1266" s="406"/>
      <c r="C1266" s="257"/>
      <c r="D1266" s="405"/>
      <c r="E1266" s="155"/>
      <c r="F1266" s="155"/>
      <c r="G1266" s="104"/>
    </row>
    <row r="1267" spans="2:7" s="255" customFormat="1" ht="12.95" customHeight="1" x14ac:dyDescent="0.2">
      <c r="B1267" s="406"/>
      <c r="C1267" s="257"/>
      <c r="D1267" s="405"/>
      <c r="E1267" s="155"/>
      <c r="F1267" s="155"/>
      <c r="G1267" s="104"/>
    </row>
    <row r="1268" spans="2:7" s="255" customFormat="1" ht="12.95" customHeight="1" x14ac:dyDescent="0.2">
      <c r="B1268" s="406"/>
      <c r="C1268" s="257"/>
      <c r="D1268" s="405"/>
      <c r="E1268" s="155"/>
      <c r="F1268" s="155"/>
      <c r="G1268" s="104"/>
    </row>
    <row r="1269" spans="2:7" s="255" customFormat="1" ht="12.95" customHeight="1" x14ac:dyDescent="0.2">
      <c r="B1269" s="406"/>
      <c r="C1269" s="257"/>
      <c r="D1269" s="405"/>
      <c r="E1269" s="155"/>
      <c r="F1269" s="155"/>
      <c r="G1269" s="104"/>
    </row>
    <row r="1270" spans="2:7" s="255" customFormat="1" ht="12.95" customHeight="1" x14ac:dyDescent="0.2">
      <c r="B1270" s="406"/>
      <c r="C1270" s="257"/>
      <c r="D1270" s="405"/>
      <c r="E1270" s="155"/>
      <c r="F1270" s="155"/>
      <c r="G1270" s="104"/>
    </row>
    <row r="1271" spans="2:7" s="255" customFormat="1" ht="12.95" customHeight="1" x14ac:dyDescent="0.2">
      <c r="B1271" s="406"/>
      <c r="C1271" s="257"/>
      <c r="D1271" s="405"/>
      <c r="E1271" s="155"/>
      <c r="F1271" s="155"/>
      <c r="G1271" s="104"/>
    </row>
    <row r="1272" spans="2:7" s="255" customFormat="1" ht="12.95" customHeight="1" x14ac:dyDescent="0.2">
      <c r="B1272" s="406"/>
      <c r="C1272" s="257"/>
      <c r="D1272" s="405"/>
      <c r="E1272" s="155"/>
      <c r="F1272" s="155"/>
      <c r="G1272" s="104"/>
    </row>
    <row r="1273" spans="2:7" s="255" customFormat="1" ht="12.95" customHeight="1" x14ac:dyDescent="0.2">
      <c r="B1273" s="406"/>
      <c r="C1273" s="257"/>
      <c r="D1273" s="405"/>
      <c r="E1273" s="155"/>
      <c r="F1273" s="155"/>
      <c r="G1273" s="104"/>
    </row>
    <row r="1274" spans="2:7" s="255" customFormat="1" ht="12.95" customHeight="1" x14ac:dyDescent="0.2">
      <c r="B1274" s="406"/>
      <c r="C1274" s="257"/>
      <c r="D1274" s="405"/>
      <c r="E1274" s="155"/>
      <c r="F1274" s="155"/>
      <c r="G1274" s="104"/>
    </row>
    <row r="1275" spans="2:7" s="255" customFormat="1" ht="12.95" customHeight="1" x14ac:dyDescent="0.2">
      <c r="B1275" s="406"/>
      <c r="C1275" s="257"/>
      <c r="D1275" s="405"/>
      <c r="E1275" s="155"/>
      <c r="F1275" s="155"/>
      <c r="G1275" s="104"/>
    </row>
    <row r="1276" spans="2:7" s="255" customFormat="1" ht="12.95" customHeight="1" x14ac:dyDescent="0.2">
      <c r="B1276" s="406"/>
      <c r="C1276" s="257"/>
      <c r="D1276" s="405"/>
      <c r="E1276" s="155"/>
      <c r="F1276" s="155"/>
      <c r="G1276" s="104"/>
    </row>
    <row r="1277" spans="2:7" s="255" customFormat="1" ht="12.95" customHeight="1" x14ac:dyDescent="0.2">
      <c r="B1277" s="406"/>
      <c r="C1277" s="257"/>
      <c r="D1277" s="405"/>
      <c r="E1277" s="155"/>
      <c r="F1277" s="155"/>
      <c r="G1277" s="104"/>
    </row>
    <row r="1278" spans="2:7" s="255" customFormat="1" ht="12.95" customHeight="1" x14ac:dyDescent="0.2">
      <c r="B1278" s="406"/>
      <c r="C1278" s="257"/>
      <c r="D1278" s="405"/>
      <c r="E1278" s="155"/>
      <c r="F1278" s="155"/>
      <c r="G1278" s="104"/>
    </row>
    <row r="1279" spans="2:7" s="255" customFormat="1" ht="12.95" customHeight="1" x14ac:dyDescent="0.2">
      <c r="B1279" s="406"/>
      <c r="C1279" s="257"/>
      <c r="D1279" s="405"/>
      <c r="E1279" s="155"/>
      <c r="F1279" s="155"/>
      <c r="G1279" s="104"/>
    </row>
    <row r="1280" spans="2:7" s="255" customFormat="1" ht="12.95" customHeight="1" x14ac:dyDescent="0.2">
      <c r="B1280" s="406"/>
      <c r="C1280" s="257"/>
      <c r="D1280" s="405"/>
      <c r="E1280" s="155"/>
      <c r="F1280" s="155"/>
      <c r="G1280" s="104"/>
    </row>
    <row r="1281" spans="2:7" s="255" customFormat="1" ht="12.95" customHeight="1" x14ac:dyDescent="0.2">
      <c r="B1281" s="406"/>
      <c r="C1281" s="257"/>
      <c r="D1281" s="405"/>
      <c r="E1281" s="155"/>
      <c r="F1281" s="155"/>
      <c r="G1281" s="104"/>
    </row>
    <row r="1282" spans="2:7" s="255" customFormat="1" ht="12.95" customHeight="1" x14ac:dyDescent="0.2">
      <c r="B1282" s="406"/>
      <c r="C1282" s="257"/>
      <c r="D1282" s="405"/>
      <c r="E1282" s="155"/>
      <c r="F1282" s="155"/>
      <c r="G1282" s="104"/>
    </row>
    <row r="1283" spans="2:7" s="255" customFormat="1" ht="12.95" customHeight="1" x14ac:dyDescent="0.2">
      <c r="B1283" s="406"/>
      <c r="C1283" s="257"/>
      <c r="D1283" s="405"/>
      <c r="E1283" s="155"/>
      <c r="F1283" s="155"/>
      <c r="G1283" s="104"/>
    </row>
    <row r="1284" spans="2:7" s="255" customFormat="1" ht="12.95" customHeight="1" x14ac:dyDescent="0.2">
      <c r="B1284" s="406"/>
      <c r="C1284" s="257"/>
      <c r="D1284" s="405"/>
      <c r="E1284" s="155"/>
      <c r="F1284" s="155"/>
      <c r="G1284" s="104"/>
    </row>
    <row r="1285" spans="2:7" s="255" customFormat="1" ht="12.95" customHeight="1" x14ac:dyDescent="0.2">
      <c r="B1285" s="406"/>
      <c r="C1285" s="257"/>
      <c r="D1285" s="405"/>
      <c r="E1285" s="155"/>
      <c r="F1285" s="155"/>
      <c r="G1285" s="104"/>
    </row>
    <row r="1286" spans="2:7" s="255" customFormat="1" ht="12.95" customHeight="1" x14ac:dyDescent="0.2">
      <c r="B1286" s="406"/>
      <c r="C1286" s="257"/>
      <c r="D1286" s="405"/>
      <c r="E1286" s="155"/>
      <c r="F1286" s="155"/>
      <c r="G1286" s="104"/>
    </row>
    <row r="1287" spans="2:7" s="255" customFormat="1" ht="12.95" customHeight="1" x14ac:dyDescent="0.2">
      <c r="B1287" s="406"/>
      <c r="C1287" s="257"/>
      <c r="D1287" s="405"/>
      <c r="E1287" s="155"/>
      <c r="F1287" s="155"/>
      <c r="G1287" s="104"/>
    </row>
    <row r="1288" spans="2:7" s="255" customFormat="1" ht="12.95" customHeight="1" x14ac:dyDescent="0.2">
      <c r="B1288" s="406"/>
      <c r="C1288" s="257"/>
      <c r="D1288" s="405"/>
      <c r="E1288" s="155"/>
      <c r="F1288" s="155"/>
      <c r="G1288" s="104"/>
    </row>
    <row r="1289" spans="2:7" s="255" customFormat="1" ht="12.95" customHeight="1" x14ac:dyDescent="0.2">
      <c r="B1289" s="406"/>
      <c r="C1289" s="257"/>
      <c r="D1289" s="405"/>
      <c r="E1289" s="155"/>
      <c r="F1289" s="155"/>
      <c r="G1289" s="104"/>
    </row>
    <row r="1290" spans="2:7" s="255" customFormat="1" ht="12.95" customHeight="1" x14ac:dyDescent="0.2">
      <c r="B1290" s="406"/>
      <c r="C1290" s="257"/>
      <c r="D1290" s="405"/>
      <c r="E1290" s="155"/>
      <c r="F1290" s="155"/>
      <c r="G1290" s="104"/>
    </row>
    <row r="1291" spans="2:7" s="255" customFormat="1" ht="12.95" customHeight="1" x14ac:dyDescent="0.2">
      <c r="B1291" s="406"/>
      <c r="C1291" s="257"/>
      <c r="D1291" s="405"/>
      <c r="E1291" s="155"/>
      <c r="F1291" s="155"/>
      <c r="G1291" s="104"/>
    </row>
    <row r="1292" spans="2:7" s="255" customFormat="1" ht="12.95" customHeight="1" x14ac:dyDescent="0.2">
      <c r="B1292" s="406"/>
      <c r="C1292" s="257"/>
      <c r="D1292" s="405"/>
      <c r="E1292" s="155"/>
      <c r="F1292" s="155"/>
      <c r="G1292" s="104"/>
    </row>
    <row r="1293" spans="2:7" s="255" customFormat="1" ht="12.95" customHeight="1" x14ac:dyDescent="0.2">
      <c r="B1293" s="406"/>
      <c r="C1293" s="257"/>
      <c r="D1293" s="405"/>
      <c r="E1293" s="155"/>
      <c r="F1293" s="155"/>
      <c r="G1293" s="104"/>
    </row>
    <row r="1294" spans="2:7" s="255" customFormat="1" ht="12.95" customHeight="1" x14ac:dyDescent="0.2">
      <c r="B1294" s="406"/>
      <c r="C1294" s="257"/>
      <c r="D1294" s="405"/>
      <c r="E1294" s="155"/>
      <c r="F1294" s="155"/>
      <c r="G1294" s="104"/>
    </row>
    <row r="1295" spans="2:7" s="255" customFormat="1" ht="12.95" customHeight="1" x14ac:dyDescent="0.2">
      <c r="B1295" s="406"/>
      <c r="C1295" s="257"/>
      <c r="D1295" s="405"/>
      <c r="E1295" s="155"/>
      <c r="F1295" s="155"/>
      <c r="G1295" s="104"/>
    </row>
    <row r="1296" spans="2:7" s="255" customFormat="1" ht="12.95" customHeight="1" x14ac:dyDescent="0.2">
      <c r="B1296" s="406"/>
      <c r="C1296" s="257"/>
      <c r="D1296" s="405"/>
      <c r="E1296" s="155"/>
      <c r="F1296" s="155"/>
      <c r="G1296" s="104"/>
    </row>
    <row r="1297" spans="2:7" s="255" customFormat="1" ht="12.95" customHeight="1" x14ac:dyDescent="0.2">
      <c r="B1297" s="406"/>
      <c r="C1297" s="257"/>
      <c r="D1297" s="405"/>
      <c r="E1297" s="155"/>
      <c r="F1297" s="155"/>
      <c r="G1297" s="104"/>
    </row>
    <row r="1298" spans="2:7" s="255" customFormat="1" ht="12.95" customHeight="1" x14ac:dyDescent="0.2">
      <c r="B1298" s="406"/>
      <c r="C1298" s="257"/>
      <c r="D1298" s="405"/>
      <c r="E1298" s="155"/>
      <c r="F1298" s="155"/>
      <c r="G1298" s="104"/>
    </row>
    <row r="1299" spans="2:7" s="255" customFormat="1" ht="12.95" customHeight="1" x14ac:dyDescent="0.2">
      <c r="B1299" s="406"/>
      <c r="C1299" s="257"/>
      <c r="D1299" s="405"/>
      <c r="E1299" s="155"/>
      <c r="F1299" s="155"/>
      <c r="G1299" s="104"/>
    </row>
    <row r="1300" spans="2:7" s="255" customFormat="1" ht="12.95" customHeight="1" x14ac:dyDescent="0.2">
      <c r="B1300" s="406"/>
      <c r="C1300" s="257"/>
      <c r="D1300" s="405"/>
      <c r="E1300" s="155"/>
      <c r="F1300" s="155"/>
      <c r="G1300" s="104"/>
    </row>
    <row r="1301" spans="2:7" s="255" customFormat="1" ht="12.95" customHeight="1" x14ac:dyDescent="0.2">
      <c r="B1301" s="406"/>
      <c r="C1301" s="257"/>
      <c r="D1301" s="405"/>
      <c r="E1301" s="155"/>
      <c r="F1301" s="155"/>
      <c r="G1301" s="104"/>
    </row>
    <row r="1302" spans="2:7" s="255" customFormat="1" ht="12.95" customHeight="1" x14ac:dyDescent="0.2">
      <c r="B1302" s="406"/>
      <c r="C1302" s="257"/>
      <c r="D1302" s="405"/>
      <c r="E1302" s="155"/>
      <c r="F1302" s="155"/>
      <c r="G1302" s="104"/>
    </row>
    <row r="1303" spans="2:7" s="255" customFormat="1" ht="12.95" customHeight="1" x14ac:dyDescent="0.2">
      <c r="B1303" s="406"/>
      <c r="C1303" s="257"/>
      <c r="D1303" s="405"/>
      <c r="E1303" s="155"/>
      <c r="F1303" s="155"/>
      <c r="G1303" s="104"/>
    </row>
    <row r="1304" spans="2:7" s="255" customFormat="1" ht="12.95" customHeight="1" x14ac:dyDescent="0.2">
      <c r="B1304" s="406"/>
      <c r="C1304" s="257"/>
      <c r="D1304" s="405"/>
      <c r="E1304" s="155"/>
      <c r="F1304" s="155"/>
      <c r="G1304" s="104"/>
    </row>
    <row r="1305" spans="2:7" s="255" customFormat="1" ht="12.95" customHeight="1" x14ac:dyDescent="0.2">
      <c r="B1305" s="406"/>
      <c r="C1305" s="257"/>
      <c r="D1305" s="405"/>
      <c r="E1305" s="155"/>
      <c r="F1305" s="155"/>
      <c r="G1305" s="104"/>
    </row>
    <row r="1306" spans="2:7" s="255" customFormat="1" ht="12.95" customHeight="1" x14ac:dyDescent="0.2">
      <c r="B1306" s="406"/>
      <c r="C1306" s="257"/>
      <c r="D1306" s="405"/>
      <c r="E1306" s="155"/>
      <c r="F1306" s="155"/>
      <c r="G1306" s="104"/>
    </row>
    <row r="1307" spans="2:7" s="255" customFormat="1" ht="12.95" customHeight="1" x14ac:dyDescent="0.2">
      <c r="B1307" s="406"/>
      <c r="C1307" s="257"/>
      <c r="D1307" s="405"/>
      <c r="E1307" s="155"/>
      <c r="F1307" s="155"/>
      <c r="G1307" s="104"/>
    </row>
    <row r="1308" spans="2:7" s="255" customFormat="1" ht="12.95" customHeight="1" x14ac:dyDescent="0.2">
      <c r="B1308" s="406"/>
      <c r="C1308" s="257"/>
      <c r="D1308" s="405"/>
      <c r="E1308" s="155"/>
      <c r="F1308" s="155"/>
      <c r="G1308" s="104"/>
    </row>
    <row r="1309" spans="2:7" s="255" customFormat="1" ht="12.95" customHeight="1" x14ac:dyDescent="0.2">
      <c r="B1309" s="406"/>
      <c r="C1309" s="257"/>
      <c r="D1309" s="405"/>
      <c r="E1309" s="155"/>
      <c r="F1309" s="155"/>
      <c r="G1309" s="104"/>
    </row>
    <row r="1310" spans="2:7" s="255" customFormat="1" ht="12.95" customHeight="1" x14ac:dyDescent="0.2">
      <c r="B1310" s="406"/>
      <c r="C1310" s="257"/>
      <c r="D1310" s="405"/>
      <c r="E1310" s="155"/>
      <c r="F1310" s="155"/>
      <c r="G1310" s="104"/>
    </row>
    <row r="1311" spans="2:7" s="255" customFormat="1" ht="12.95" customHeight="1" x14ac:dyDescent="0.2">
      <c r="B1311" s="406"/>
      <c r="C1311" s="257"/>
      <c r="D1311" s="405"/>
      <c r="E1311" s="155"/>
      <c r="F1311" s="155"/>
      <c r="G1311" s="104"/>
    </row>
    <row r="1312" spans="2:7" s="255" customFormat="1" ht="12.95" customHeight="1" x14ac:dyDescent="0.2">
      <c r="B1312" s="406"/>
      <c r="C1312" s="257"/>
      <c r="D1312" s="405"/>
      <c r="E1312" s="155"/>
      <c r="F1312" s="155"/>
      <c r="G1312" s="104"/>
    </row>
    <row r="1313" spans="2:7" s="255" customFormat="1" ht="12.95" customHeight="1" x14ac:dyDescent="0.2">
      <c r="B1313" s="406"/>
      <c r="C1313" s="257"/>
      <c r="D1313" s="405"/>
      <c r="E1313" s="155"/>
      <c r="F1313" s="155"/>
      <c r="G1313" s="104"/>
    </row>
    <row r="1314" spans="2:7" s="255" customFormat="1" ht="12.95" customHeight="1" x14ac:dyDescent="0.2">
      <c r="B1314" s="406"/>
      <c r="C1314" s="257"/>
      <c r="D1314" s="405"/>
      <c r="E1314" s="155"/>
      <c r="F1314" s="155"/>
      <c r="G1314" s="104"/>
    </row>
    <row r="1315" spans="2:7" s="255" customFormat="1" ht="12.95" customHeight="1" x14ac:dyDescent="0.2">
      <c r="B1315" s="406"/>
      <c r="C1315" s="257"/>
      <c r="D1315" s="405"/>
      <c r="E1315" s="155"/>
      <c r="F1315" s="155"/>
      <c r="G1315" s="104"/>
    </row>
    <row r="1316" spans="2:7" s="255" customFormat="1" ht="12.95" customHeight="1" x14ac:dyDescent="0.2">
      <c r="B1316" s="406"/>
      <c r="C1316" s="257"/>
      <c r="D1316" s="405"/>
      <c r="E1316" s="155"/>
      <c r="F1316" s="155"/>
      <c r="G1316" s="104"/>
    </row>
    <row r="1317" spans="2:7" s="255" customFormat="1" ht="12.95" customHeight="1" x14ac:dyDescent="0.2">
      <c r="B1317" s="406"/>
      <c r="C1317" s="257"/>
      <c r="D1317" s="405"/>
      <c r="E1317" s="155"/>
      <c r="F1317" s="155"/>
      <c r="G1317" s="104"/>
    </row>
    <row r="1318" spans="2:7" s="255" customFormat="1" ht="12.95" customHeight="1" x14ac:dyDescent="0.2">
      <c r="B1318" s="406"/>
      <c r="C1318" s="257"/>
      <c r="D1318" s="405"/>
      <c r="E1318" s="155"/>
      <c r="F1318" s="155"/>
      <c r="G1318" s="104"/>
    </row>
    <row r="1319" spans="2:7" s="255" customFormat="1" ht="12.95" customHeight="1" x14ac:dyDescent="0.2">
      <c r="B1319" s="406"/>
      <c r="C1319" s="257"/>
      <c r="D1319" s="405"/>
      <c r="E1319" s="155"/>
      <c r="F1319" s="155"/>
      <c r="G1319" s="104"/>
    </row>
    <row r="1320" spans="2:7" s="255" customFormat="1" ht="12.95" customHeight="1" x14ac:dyDescent="0.2">
      <c r="B1320" s="406"/>
      <c r="C1320" s="257"/>
      <c r="D1320" s="405"/>
      <c r="E1320" s="155"/>
      <c r="F1320" s="155"/>
      <c r="G1320" s="104"/>
    </row>
    <row r="1321" spans="2:7" s="255" customFormat="1" ht="12.95" customHeight="1" x14ac:dyDescent="0.2">
      <c r="B1321" s="406"/>
      <c r="C1321" s="257"/>
      <c r="D1321" s="405"/>
      <c r="E1321" s="155"/>
      <c r="F1321" s="155"/>
      <c r="G1321" s="104"/>
    </row>
    <row r="1322" spans="2:7" s="255" customFormat="1" ht="12.95" customHeight="1" x14ac:dyDescent="0.2">
      <c r="B1322" s="406"/>
      <c r="C1322" s="257"/>
      <c r="D1322" s="405"/>
      <c r="E1322" s="155"/>
      <c r="F1322" s="155"/>
      <c r="G1322" s="104"/>
    </row>
    <row r="1323" spans="2:7" s="255" customFormat="1" ht="12.95" customHeight="1" x14ac:dyDescent="0.2">
      <c r="B1323" s="406"/>
      <c r="C1323" s="257"/>
      <c r="D1323" s="405"/>
      <c r="E1323" s="155"/>
      <c r="F1323" s="155"/>
      <c r="G1323" s="104"/>
    </row>
    <row r="1324" spans="2:7" s="255" customFormat="1" ht="12.95" customHeight="1" x14ac:dyDescent="0.2">
      <c r="B1324" s="406"/>
      <c r="C1324" s="257"/>
      <c r="D1324" s="405"/>
      <c r="E1324" s="155"/>
      <c r="F1324" s="155"/>
      <c r="G1324" s="104"/>
    </row>
    <row r="1325" spans="2:7" s="255" customFormat="1" ht="12.95" customHeight="1" x14ac:dyDescent="0.2">
      <c r="B1325" s="406"/>
      <c r="C1325" s="257"/>
      <c r="D1325" s="405"/>
      <c r="E1325" s="155"/>
      <c r="F1325" s="155"/>
      <c r="G1325" s="104"/>
    </row>
    <row r="1326" spans="2:7" s="255" customFormat="1" ht="12.95" customHeight="1" x14ac:dyDescent="0.2">
      <c r="B1326" s="406"/>
      <c r="C1326" s="257"/>
      <c r="D1326" s="405"/>
      <c r="E1326" s="155"/>
      <c r="F1326" s="155"/>
      <c r="G1326" s="104"/>
    </row>
    <row r="1327" spans="2:7" s="255" customFormat="1" ht="12.95" customHeight="1" x14ac:dyDescent="0.2">
      <c r="B1327" s="406"/>
      <c r="C1327" s="257"/>
      <c r="D1327" s="405"/>
      <c r="E1327" s="155"/>
      <c r="F1327" s="155"/>
      <c r="G1327" s="104"/>
    </row>
    <row r="1328" spans="2:7" s="255" customFormat="1" ht="12.95" customHeight="1" x14ac:dyDescent="0.2">
      <c r="B1328" s="406"/>
      <c r="C1328" s="257"/>
      <c r="D1328" s="405"/>
      <c r="E1328" s="155"/>
      <c r="F1328" s="155"/>
      <c r="G1328" s="104"/>
    </row>
    <row r="1329" spans="2:7" s="255" customFormat="1" ht="12.95" customHeight="1" x14ac:dyDescent="0.2">
      <c r="B1329" s="406"/>
      <c r="C1329" s="257"/>
      <c r="D1329" s="405"/>
      <c r="E1329" s="155"/>
      <c r="F1329" s="155"/>
      <c r="G1329" s="104"/>
    </row>
    <row r="1330" spans="2:7" s="255" customFormat="1" ht="12.95" customHeight="1" x14ac:dyDescent="0.2">
      <c r="B1330" s="406"/>
      <c r="C1330" s="257"/>
      <c r="D1330" s="405"/>
      <c r="E1330" s="155"/>
      <c r="F1330" s="155"/>
      <c r="G1330" s="104"/>
    </row>
    <row r="1331" spans="2:7" s="255" customFormat="1" ht="12.95" customHeight="1" x14ac:dyDescent="0.2">
      <c r="B1331" s="406"/>
      <c r="C1331" s="257"/>
      <c r="D1331" s="405"/>
      <c r="E1331" s="155"/>
      <c r="F1331" s="155"/>
      <c r="G1331" s="104"/>
    </row>
    <row r="1332" spans="2:7" s="255" customFormat="1" ht="12.95" customHeight="1" x14ac:dyDescent="0.2">
      <c r="B1332" s="406"/>
      <c r="C1332" s="257"/>
      <c r="D1332" s="405"/>
      <c r="E1332" s="155"/>
      <c r="F1332" s="155"/>
      <c r="G1332" s="104"/>
    </row>
    <row r="1333" spans="2:7" s="255" customFormat="1" ht="12.95" customHeight="1" x14ac:dyDescent="0.2">
      <c r="B1333" s="406"/>
      <c r="C1333" s="257"/>
      <c r="D1333" s="405"/>
      <c r="E1333" s="155"/>
      <c r="F1333" s="155"/>
      <c r="G1333" s="104"/>
    </row>
    <row r="1334" spans="2:7" s="255" customFormat="1" ht="12.95" customHeight="1" x14ac:dyDescent="0.2">
      <c r="B1334" s="406"/>
      <c r="C1334" s="257"/>
      <c r="D1334" s="405"/>
      <c r="E1334" s="155"/>
      <c r="F1334" s="155"/>
      <c r="G1334" s="104"/>
    </row>
    <row r="1335" spans="2:7" s="255" customFormat="1" ht="12.95" customHeight="1" x14ac:dyDescent="0.2">
      <c r="B1335" s="406"/>
      <c r="C1335" s="257"/>
      <c r="D1335" s="405"/>
      <c r="E1335" s="155"/>
      <c r="F1335" s="155"/>
      <c r="G1335" s="104"/>
    </row>
    <row r="1336" spans="2:7" s="255" customFormat="1" ht="12.95" customHeight="1" x14ac:dyDescent="0.2">
      <c r="B1336" s="406"/>
      <c r="C1336" s="257"/>
      <c r="D1336" s="405"/>
      <c r="E1336" s="155"/>
      <c r="F1336" s="155"/>
      <c r="G1336" s="104"/>
    </row>
    <row r="1337" spans="2:7" s="255" customFormat="1" ht="12.95" customHeight="1" x14ac:dyDescent="0.2">
      <c r="B1337" s="406"/>
      <c r="C1337" s="257"/>
      <c r="D1337" s="405"/>
      <c r="E1337" s="155"/>
      <c r="F1337" s="155"/>
      <c r="G1337" s="104"/>
    </row>
    <row r="1338" spans="2:7" s="255" customFormat="1" ht="12.95" customHeight="1" x14ac:dyDescent="0.2">
      <c r="B1338" s="406"/>
      <c r="C1338" s="257"/>
      <c r="D1338" s="405"/>
      <c r="E1338" s="155"/>
      <c r="F1338" s="155"/>
      <c r="G1338" s="104"/>
    </row>
    <row r="1339" spans="2:7" s="255" customFormat="1" ht="12.95" customHeight="1" x14ac:dyDescent="0.2">
      <c r="B1339" s="406"/>
      <c r="C1339" s="257"/>
      <c r="D1339" s="405"/>
      <c r="E1339" s="155"/>
      <c r="F1339" s="155"/>
      <c r="G1339" s="104"/>
    </row>
    <row r="1340" spans="2:7" s="255" customFormat="1" ht="12.95" customHeight="1" x14ac:dyDescent="0.2">
      <c r="B1340" s="406"/>
      <c r="C1340" s="257"/>
      <c r="D1340" s="405"/>
      <c r="E1340" s="155"/>
      <c r="F1340" s="155"/>
      <c r="G1340" s="104"/>
    </row>
    <row r="1341" spans="2:7" s="255" customFormat="1" ht="12.95" customHeight="1" x14ac:dyDescent="0.2">
      <c r="B1341" s="406"/>
      <c r="C1341" s="257"/>
      <c r="D1341" s="405"/>
      <c r="E1341" s="155"/>
      <c r="F1341" s="155"/>
      <c r="G1341" s="104"/>
    </row>
    <row r="1342" spans="2:7" s="255" customFormat="1" ht="12.95" customHeight="1" x14ac:dyDescent="0.2">
      <c r="B1342" s="406"/>
      <c r="C1342" s="257"/>
      <c r="D1342" s="405"/>
      <c r="E1342" s="155"/>
      <c r="F1342" s="155"/>
      <c r="G1342" s="104"/>
    </row>
    <row r="1343" spans="2:7" s="255" customFormat="1" ht="12.95" customHeight="1" x14ac:dyDescent="0.2">
      <c r="B1343" s="406"/>
      <c r="C1343" s="257"/>
      <c r="D1343" s="405"/>
      <c r="E1343" s="155"/>
      <c r="F1343" s="155"/>
      <c r="G1343" s="104"/>
    </row>
    <row r="1344" spans="2:7" s="255" customFormat="1" ht="12.95" customHeight="1" x14ac:dyDescent="0.2">
      <c r="B1344" s="406"/>
      <c r="C1344" s="257"/>
      <c r="D1344" s="405"/>
      <c r="E1344" s="155"/>
      <c r="F1344" s="155"/>
      <c r="G1344" s="104"/>
    </row>
    <row r="1345" spans="2:7" s="255" customFormat="1" ht="12.95" customHeight="1" x14ac:dyDescent="0.2">
      <c r="B1345" s="406"/>
      <c r="C1345" s="257"/>
      <c r="D1345" s="405"/>
      <c r="E1345" s="155"/>
      <c r="F1345" s="155"/>
      <c r="G1345" s="104"/>
    </row>
    <row r="1346" spans="2:7" s="255" customFormat="1" ht="12.95" customHeight="1" x14ac:dyDescent="0.2">
      <c r="B1346" s="406"/>
      <c r="C1346" s="257"/>
      <c r="D1346" s="405"/>
      <c r="E1346" s="155"/>
      <c r="F1346" s="155"/>
      <c r="G1346" s="104"/>
    </row>
    <row r="1347" spans="2:7" s="255" customFormat="1" ht="12.95" customHeight="1" x14ac:dyDescent="0.2">
      <c r="B1347" s="406"/>
      <c r="C1347" s="257"/>
      <c r="D1347" s="405"/>
      <c r="E1347" s="155"/>
      <c r="F1347" s="155"/>
      <c r="G1347" s="104"/>
    </row>
    <row r="1348" spans="2:7" s="255" customFormat="1" ht="12.95" customHeight="1" x14ac:dyDescent="0.2">
      <c r="B1348" s="406"/>
      <c r="C1348" s="257"/>
      <c r="D1348" s="405"/>
      <c r="E1348" s="155"/>
      <c r="F1348" s="155"/>
      <c r="G1348" s="104"/>
    </row>
    <row r="1349" spans="2:7" s="255" customFormat="1" ht="12.95" customHeight="1" x14ac:dyDescent="0.2">
      <c r="B1349" s="406"/>
      <c r="C1349" s="257"/>
      <c r="D1349" s="405"/>
      <c r="E1349" s="155"/>
      <c r="F1349" s="155"/>
      <c r="G1349" s="104"/>
    </row>
    <row r="1350" spans="2:7" s="255" customFormat="1" ht="12.95" customHeight="1" x14ac:dyDescent="0.2">
      <c r="B1350" s="406"/>
      <c r="C1350" s="257"/>
      <c r="D1350" s="405"/>
      <c r="E1350" s="155"/>
      <c r="F1350" s="155"/>
      <c r="G1350" s="104"/>
    </row>
    <row r="1351" spans="2:7" s="255" customFormat="1" ht="12.95" customHeight="1" x14ac:dyDescent="0.2">
      <c r="B1351" s="406"/>
      <c r="C1351" s="257"/>
      <c r="D1351" s="405"/>
      <c r="E1351" s="155"/>
      <c r="F1351" s="155"/>
      <c r="G1351" s="104"/>
    </row>
    <row r="1352" spans="2:7" s="255" customFormat="1" ht="12.95" customHeight="1" x14ac:dyDescent="0.2">
      <c r="B1352" s="406"/>
      <c r="C1352" s="257"/>
      <c r="D1352" s="405"/>
      <c r="E1352" s="155"/>
      <c r="F1352" s="155"/>
      <c r="G1352" s="104"/>
    </row>
    <row r="1353" spans="2:7" s="255" customFormat="1" ht="12.95" customHeight="1" x14ac:dyDescent="0.2">
      <c r="B1353" s="406"/>
      <c r="C1353" s="257"/>
      <c r="D1353" s="405"/>
      <c r="E1353" s="155"/>
      <c r="F1353" s="155"/>
      <c r="G1353" s="104"/>
    </row>
    <row r="1354" spans="2:7" s="255" customFormat="1" ht="12.95" customHeight="1" x14ac:dyDescent="0.2">
      <c r="B1354" s="406"/>
      <c r="C1354" s="257"/>
      <c r="D1354" s="405"/>
      <c r="E1354" s="155"/>
      <c r="F1354" s="155"/>
      <c r="G1354" s="104"/>
    </row>
    <row r="1355" spans="2:7" s="255" customFormat="1" ht="12.95" customHeight="1" x14ac:dyDescent="0.2">
      <c r="B1355" s="406"/>
      <c r="C1355" s="257"/>
      <c r="D1355" s="405"/>
      <c r="E1355" s="155"/>
      <c r="F1355" s="155"/>
      <c r="G1355" s="104"/>
    </row>
    <row r="1356" spans="2:7" s="255" customFormat="1" ht="12.95" customHeight="1" x14ac:dyDescent="0.2">
      <c r="B1356" s="406"/>
      <c r="C1356" s="257"/>
      <c r="D1356" s="405"/>
      <c r="E1356" s="155"/>
      <c r="F1356" s="155"/>
      <c r="G1356" s="104"/>
    </row>
    <row r="1357" spans="2:7" s="255" customFormat="1" ht="12.95" customHeight="1" x14ac:dyDescent="0.2">
      <c r="B1357" s="406"/>
      <c r="C1357" s="257"/>
      <c r="D1357" s="405"/>
      <c r="E1357" s="155"/>
      <c r="F1357" s="155"/>
      <c r="G1357" s="104"/>
    </row>
    <row r="1358" spans="2:7" s="255" customFormat="1" ht="12.95" customHeight="1" x14ac:dyDescent="0.2">
      <c r="B1358" s="406"/>
      <c r="C1358" s="257"/>
      <c r="D1358" s="405"/>
      <c r="E1358" s="155"/>
      <c r="F1358" s="155"/>
      <c r="G1358" s="104"/>
    </row>
    <row r="1359" spans="2:7" s="255" customFormat="1" ht="12.95" customHeight="1" x14ac:dyDescent="0.2">
      <c r="B1359" s="406"/>
      <c r="C1359" s="257"/>
      <c r="D1359" s="405"/>
      <c r="E1359" s="155"/>
      <c r="F1359" s="155"/>
      <c r="G1359" s="104"/>
    </row>
    <row r="1360" spans="2:7" s="255" customFormat="1" ht="12.95" customHeight="1" x14ac:dyDescent="0.2">
      <c r="B1360" s="406"/>
      <c r="C1360" s="257"/>
      <c r="D1360" s="405"/>
      <c r="E1360" s="155"/>
      <c r="F1360" s="155"/>
      <c r="G1360" s="104"/>
    </row>
    <row r="1361" spans="2:7" s="255" customFormat="1" ht="12.95" customHeight="1" x14ac:dyDescent="0.2">
      <c r="B1361" s="406"/>
      <c r="C1361" s="257"/>
      <c r="D1361" s="405"/>
      <c r="E1361" s="155"/>
      <c r="F1361" s="155"/>
      <c r="G1361" s="104"/>
    </row>
    <row r="1362" spans="2:7" s="255" customFormat="1" ht="12.95" customHeight="1" x14ac:dyDescent="0.2">
      <c r="B1362" s="406"/>
      <c r="C1362" s="257"/>
      <c r="D1362" s="405"/>
      <c r="E1362" s="155"/>
      <c r="F1362" s="155"/>
      <c r="G1362" s="104"/>
    </row>
    <row r="1363" spans="2:7" s="255" customFormat="1" ht="12.95" customHeight="1" x14ac:dyDescent="0.2">
      <c r="B1363" s="406"/>
      <c r="C1363" s="257"/>
      <c r="D1363" s="405"/>
      <c r="E1363" s="155"/>
      <c r="F1363" s="155"/>
      <c r="G1363" s="104"/>
    </row>
    <row r="1364" spans="2:7" s="255" customFormat="1" ht="12.95" customHeight="1" x14ac:dyDescent="0.2">
      <c r="B1364" s="406"/>
      <c r="C1364" s="257"/>
      <c r="D1364" s="405"/>
      <c r="E1364" s="155"/>
      <c r="F1364" s="155"/>
      <c r="G1364" s="104"/>
    </row>
    <row r="1365" spans="2:7" s="255" customFormat="1" ht="12.95" customHeight="1" x14ac:dyDescent="0.2">
      <c r="B1365" s="406"/>
      <c r="C1365" s="257"/>
      <c r="D1365" s="405"/>
      <c r="E1365" s="155"/>
      <c r="F1365" s="155"/>
      <c r="G1365" s="104"/>
    </row>
    <row r="1366" spans="2:7" s="255" customFormat="1" ht="12.95" customHeight="1" x14ac:dyDescent="0.2">
      <c r="B1366" s="406"/>
      <c r="C1366" s="257"/>
      <c r="D1366" s="405"/>
      <c r="E1366" s="155"/>
      <c r="F1366" s="155"/>
      <c r="G1366" s="104"/>
    </row>
    <row r="1367" spans="2:7" s="255" customFormat="1" ht="12.95" customHeight="1" x14ac:dyDescent="0.2">
      <c r="B1367" s="406"/>
      <c r="C1367" s="257"/>
      <c r="D1367" s="405"/>
      <c r="E1367" s="155"/>
      <c r="F1367" s="155"/>
      <c r="G1367" s="104"/>
    </row>
    <row r="1368" spans="2:7" s="255" customFormat="1" ht="12.95" customHeight="1" x14ac:dyDescent="0.2">
      <c r="B1368" s="406"/>
      <c r="C1368" s="257"/>
      <c r="D1368" s="405"/>
      <c r="E1368" s="155"/>
      <c r="F1368" s="155"/>
      <c r="G1368" s="104"/>
    </row>
    <row r="1369" spans="2:7" s="255" customFormat="1" ht="12.95" customHeight="1" x14ac:dyDescent="0.2">
      <c r="B1369" s="406"/>
      <c r="C1369" s="257"/>
      <c r="D1369" s="405"/>
      <c r="E1369" s="155"/>
      <c r="F1369" s="155"/>
      <c r="G1369" s="104"/>
    </row>
    <row r="1370" spans="2:7" s="255" customFormat="1" ht="12.95" customHeight="1" x14ac:dyDescent="0.2">
      <c r="B1370" s="406"/>
      <c r="C1370" s="257"/>
      <c r="D1370" s="405"/>
      <c r="E1370" s="155"/>
      <c r="F1370" s="155"/>
      <c r="G1370" s="104"/>
    </row>
    <row r="1371" spans="2:7" s="255" customFormat="1" ht="12.95" customHeight="1" x14ac:dyDescent="0.2">
      <c r="B1371" s="406"/>
      <c r="C1371" s="257"/>
      <c r="D1371" s="405"/>
      <c r="E1371" s="155"/>
      <c r="F1371" s="155"/>
      <c r="G1371" s="104"/>
    </row>
    <row r="1372" spans="2:7" s="255" customFormat="1" ht="12.95" customHeight="1" x14ac:dyDescent="0.2">
      <c r="B1372" s="406"/>
      <c r="C1372" s="257"/>
      <c r="D1372" s="405"/>
      <c r="E1372" s="155"/>
      <c r="F1372" s="155"/>
      <c r="G1372" s="104"/>
    </row>
    <row r="1373" spans="2:7" s="255" customFormat="1" ht="12.95" customHeight="1" x14ac:dyDescent="0.2">
      <c r="B1373" s="406"/>
      <c r="C1373" s="257"/>
      <c r="D1373" s="405"/>
      <c r="E1373" s="155"/>
      <c r="F1373" s="155"/>
      <c r="G1373" s="104"/>
    </row>
    <row r="1374" spans="2:7" s="255" customFormat="1" ht="12.95" customHeight="1" x14ac:dyDescent="0.2">
      <c r="B1374" s="406"/>
      <c r="C1374" s="257"/>
      <c r="D1374" s="405"/>
      <c r="E1374" s="155"/>
      <c r="F1374" s="155"/>
      <c r="G1374" s="104"/>
    </row>
    <row r="1375" spans="2:7" s="255" customFormat="1" ht="12.95" customHeight="1" x14ac:dyDescent="0.2">
      <c r="B1375" s="406"/>
      <c r="C1375" s="257"/>
      <c r="D1375" s="405"/>
      <c r="E1375" s="155"/>
      <c r="F1375" s="155"/>
      <c r="G1375" s="104"/>
    </row>
    <row r="1376" spans="2:7" s="255" customFormat="1" ht="12.95" customHeight="1" x14ac:dyDescent="0.2">
      <c r="B1376" s="406"/>
      <c r="C1376" s="257"/>
      <c r="D1376" s="405"/>
      <c r="E1376" s="155"/>
      <c r="F1376" s="155"/>
      <c r="G1376" s="104"/>
    </row>
    <row r="1377" spans="2:7" s="255" customFormat="1" ht="12.95" customHeight="1" x14ac:dyDescent="0.2">
      <c r="B1377" s="406"/>
      <c r="C1377" s="257"/>
      <c r="D1377" s="405"/>
      <c r="E1377" s="155"/>
      <c r="F1377" s="155"/>
      <c r="G1377" s="104"/>
    </row>
    <row r="1378" spans="2:7" s="255" customFormat="1" ht="12.95" customHeight="1" x14ac:dyDescent="0.2">
      <c r="B1378" s="406"/>
      <c r="C1378" s="257"/>
      <c r="D1378" s="405"/>
      <c r="E1378" s="155"/>
      <c r="F1378" s="155"/>
      <c r="G1378" s="104"/>
    </row>
    <row r="1379" spans="2:7" s="255" customFormat="1" ht="12.95" customHeight="1" x14ac:dyDescent="0.2">
      <c r="B1379" s="406"/>
      <c r="C1379" s="257"/>
      <c r="D1379" s="405"/>
      <c r="E1379" s="155"/>
      <c r="F1379" s="155"/>
      <c r="G1379" s="104"/>
    </row>
    <row r="1380" spans="2:7" s="255" customFormat="1" ht="12.95" customHeight="1" x14ac:dyDescent="0.2">
      <c r="B1380" s="406"/>
      <c r="C1380" s="257"/>
      <c r="D1380" s="405"/>
      <c r="E1380" s="155"/>
      <c r="F1380" s="155"/>
      <c r="G1380" s="104"/>
    </row>
    <row r="1381" spans="2:7" s="255" customFormat="1" ht="12.95" customHeight="1" x14ac:dyDescent="0.2">
      <c r="B1381" s="406"/>
      <c r="C1381" s="257"/>
      <c r="D1381" s="405"/>
      <c r="E1381" s="155"/>
      <c r="F1381" s="155"/>
      <c r="G1381" s="104"/>
    </row>
    <row r="1382" spans="2:7" s="255" customFormat="1" ht="12.95" customHeight="1" x14ac:dyDescent="0.2">
      <c r="B1382" s="406"/>
      <c r="C1382" s="257"/>
      <c r="D1382" s="405"/>
      <c r="E1382" s="155"/>
      <c r="F1382" s="155"/>
      <c r="G1382" s="104"/>
    </row>
    <row r="1383" spans="2:7" s="255" customFormat="1" ht="12.95" customHeight="1" x14ac:dyDescent="0.2">
      <c r="B1383" s="406"/>
      <c r="C1383" s="257"/>
      <c r="D1383" s="405"/>
      <c r="E1383" s="155"/>
      <c r="F1383" s="155"/>
      <c r="G1383" s="104"/>
    </row>
    <row r="1384" spans="2:7" s="255" customFormat="1" ht="12.95" customHeight="1" x14ac:dyDescent="0.2">
      <c r="B1384" s="406"/>
      <c r="C1384" s="257"/>
      <c r="D1384" s="405"/>
      <c r="E1384" s="155"/>
      <c r="F1384" s="155"/>
      <c r="G1384" s="104"/>
    </row>
    <row r="1385" spans="2:7" s="255" customFormat="1" ht="12.95" customHeight="1" x14ac:dyDescent="0.2">
      <c r="B1385" s="406"/>
      <c r="C1385" s="257"/>
      <c r="D1385" s="405"/>
      <c r="E1385" s="155"/>
      <c r="F1385" s="155"/>
      <c r="G1385" s="104"/>
    </row>
    <row r="1386" spans="2:7" s="255" customFormat="1" ht="12.95" customHeight="1" x14ac:dyDescent="0.2">
      <c r="B1386" s="406"/>
      <c r="C1386" s="257"/>
      <c r="D1386" s="405"/>
      <c r="E1386" s="155"/>
      <c r="F1386" s="155"/>
      <c r="G1386" s="104"/>
    </row>
    <row r="1387" spans="2:7" s="255" customFormat="1" ht="12.95" customHeight="1" x14ac:dyDescent="0.2">
      <c r="B1387" s="406"/>
      <c r="C1387" s="257"/>
      <c r="D1387" s="405"/>
      <c r="E1387" s="155"/>
      <c r="F1387" s="155"/>
      <c r="G1387" s="104"/>
    </row>
    <row r="1388" spans="2:7" s="255" customFormat="1" ht="12.95" customHeight="1" x14ac:dyDescent="0.2">
      <c r="B1388" s="406"/>
      <c r="C1388" s="257"/>
      <c r="D1388" s="405"/>
      <c r="E1388" s="155"/>
      <c r="F1388" s="155"/>
      <c r="G1388" s="104"/>
    </row>
    <row r="1389" spans="2:7" s="255" customFormat="1" ht="12.95" customHeight="1" x14ac:dyDescent="0.2">
      <c r="B1389" s="406"/>
      <c r="C1389" s="257"/>
      <c r="D1389" s="405"/>
      <c r="E1389" s="155"/>
      <c r="F1389" s="155"/>
      <c r="G1389" s="104"/>
    </row>
    <row r="1390" spans="2:7" s="255" customFormat="1" ht="12.95" customHeight="1" x14ac:dyDescent="0.2">
      <c r="B1390" s="406"/>
      <c r="C1390" s="257"/>
      <c r="D1390" s="405"/>
      <c r="E1390" s="155"/>
      <c r="F1390" s="155"/>
      <c r="G1390" s="104"/>
    </row>
    <row r="1391" spans="2:7" s="255" customFormat="1" ht="12.95" customHeight="1" x14ac:dyDescent="0.2">
      <c r="B1391" s="406"/>
      <c r="C1391" s="257"/>
      <c r="D1391" s="405"/>
      <c r="E1391" s="155"/>
      <c r="F1391" s="155"/>
      <c r="G1391" s="104"/>
    </row>
    <row r="1392" spans="2:7" s="255" customFormat="1" ht="12.95" customHeight="1" x14ac:dyDescent="0.2">
      <c r="B1392" s="406"/>
      <c r="C1392" s="257"/>
      <c r="D1392" s="405"/>
      <c r="E1392" s="155"/>
      <c r="F1392" s="155"/>
      <c r="G1392" s="104"/>
    </row>
    <row r="1393" spans="2:7" s="255" customFormat="1" ht="12.95" customHeight="1" x14ac:dyDescent="0.2">
      <c r="B1393" s="406"/>
      <c r="C1393" s="257"/>
      <c r="D1393" s="405"/>
      <c r="E1393" s="155"/>
      <c r="F1393" s="155"/>
      <c r="G1393" s="104"/>
    </row>
    <row r="1394" spans="2:7" s="255" customFormat="1" ht="12.95" customHeight="1" x14ac:dyDescent="0.2">
      <c r="B1394" s="406"/>
      <c r="C1394" s="257"/>
      <c r="D1394" s="405"/>
      <c r="E1394" s="155"/>
      <c r="F1394" s="155"/>
      <c r="G1394" s="104"/>
    </row>
    <row r="1395" spans="2:7" s="255" customFormat="1" ht="12.95" customHeight="1" x14ac:dyDescent="0.2">
      <c r="B1395" s="406"/>
      <c r="C1395" s="257"/>
      <c r="D1395" s="405"/>
      <c r="E1395" s="155"/>
      <c r="F1395" s="155"/>
      <c r="G1395" s="104"/>
    </row>
    <row r="1396" spans="2:7" s="255" customFormat="1" ht="12.95" customHeight="1" x14ac:dyDescent="0.2">
      <c r="B1396" s="406"/>
      <c r="C1396" s="257"/>
      <c r="D1396" s="405"/>
      <c r="E1396" s="155"/>
      <c r="F1396" s="155"/>
      <c r="G1396" s="104"/>
    </row>
    <row r="1397" spans="2:7" s="255" customFormat="1" ht="12.95" customHeight="1" x14ac:dyDescent="0.2">
      <c r="B1397" s="406"/>
      <c r="C1397" s="257"/>
      <c r="D1397" s="405"/>
      <c r="E1397" s="155"/>
      <c r="F1397" s="155"/>
      <c r="G1397" s="104"/>
    </row>
    <row r="1398" spans="2:7" s="255" customFormat="1" ht="12.95" customHeight="1" x14ac:dyDescent="0.2">
      <c r="B1398" s="406"/>
      <c r="C1398" s="257"/>
      <c r="D1398" s="405"/>
      <c r="E1398" s="155"/>
      <c r="F1398" s="155"/>
      <c r="G1398" s="104"/>
    </row>
    <row r="1399" spans="2:7" s="255" customFormat="1" ht="12.95" customHeight="1" x14ac:dyDescent="0.2">
      <c r="B1399" s="406"/>
      <c r="C1399" s="257"/>
      <c r="D1399" s="405"/>
      <c r="E1399" s="155"/>
      <c r="F1399" s="155"/>
      <c r="G1399" s="104"/>
    </row>
    <row r="1400" spans="2:7" s="255" customFormat="1" ht="12.95" customHeight="1" x14ac:dyDescent="0.2">
      <c r="B1400" s="406"/>
      <c r="C1400" s="257"/>
      <c r="D1400" s="405"/>
      <c r="E1400" s="155"/>
      <c r="F1400" s="155"/>
      <c r="G1400" s="104"/>
    </row>
    <row r="1401" spans="2:7" s="255" customFormat="1" ht="12.95" customHeight="1" x14ac:dyDescent="0.2">
      <c r="B1401" s="406"/>
      <c r="C1401" s="257"/>
      <c r="D1401" s="405"/>
      <c r="E1401" s="155"/>
      <c r="F1401" s="155"/>
      <c r="G1401" s="104"/>
    </row>
    <row r="1402" spans="2:7" s="255" customFormat="1" ht="12.95" customHeight="1" x14ac:dyDescent="0.2">
      <c r="B1402" s="406"/>
      <c r="C1402" s="257"/>
      <c r="D1402" s="405"/>
      <c r="E1402" s="155"/>
      <c r="F1402" s="155"/>
      <c r="G1402" s="104"/>
    </row>
    <row r="1403" spans="2:7" s="255" customFormat="1" ht="12.95" customHeight="1" x14ac:dyDescent="0.2">
      <c r="B1403" s="406"/>
      <c r="C1403" s="257"/>
      <c r="D1403" s="405"/>
      <c r="E1403" s="155"/>
      <c r="F1403" s="155"/>
      <c r="G1403" s="104"/>
    </row>
    <row r="1404" spans="2:7" s="255" customFormat="1" ht="12.95" customHeight="1" x14ac:dyDescent="0.2">
      <c r="B1404" s="406"/>
      <c r="C1404" s="257"/>
      <c r="D1404" s="405"/>
      <c r="E1404" s="155"/>
      <c r="F1404" s="155"/>
      <c r="G1404" s="104"/>
    </row>
    <row r="1405" spans="2:7" s="255" customFormat="1" ht="12.95" customHeight="1" x14ac:dyDescent="0.2">
      <c r="B1405" s="406"/>
      <c r="C1405" s="257"/>
      <c r="D1405" s="405"/>
      <c r="E1405" s="155"/>
      <c r="F1405" s="155"/>
      <c r="G1405" s="104"/>
    </row>
    <row r="1406" spans="2:7" s="255" customFormat="1" ht="12.95" customHeight="1" x14ac:dyDescent="0.2">
      <c r="B1406" s="406"/>
      <c r="C1406" s="257"/>
      <c r="D1406" s="405"/>
      <c r="E1406" s="155"/>
      <c r="F1406" s="155"/>
      <c r="G1406" s="104"/>
    </row>
    <row r="1407" spans="2:7" s="255" customFormat="1" ht="12.95" customHeight="1" x14ac:dyDescent="0.2">
      <c r="B1407" s="406"/>
      <c r="C1407" s="257"/>
      <c r="D1407" s="405"/>
      <c r="E1407" s="155"/>
      <c r="F1407" s="155"/>
      <c r="G1407" s="104"/>
    </row>
    <row r="1408" spans="2:7" s="255" customFormat="1" ht="12.95" customHeight="1" x14ac:dyDescent="0.2">
      <c r="B1408" s="406"/>
      <c r="C1408" s="257"/>
      <c r="D1408" s="405"/>
      <c r="E1408" s="155"/>
      <c r="F1408" s="155"/>
      <c r="G1408" s="104"/>
    </row>
    <row r="1409" spans="2:7" s="255" customFormat="1" ht="12.95" customHeight="1" x14ac:dyDescent="0.2">
      <c r="B1409" s="406"/>
      <c r="C1409" s="257"/>
      <c r="D1409" s="405"/>
      <c r="E1409" s="155"/>
      <c r="F1409" s="155"/>
      <c r="G1409" s="104"/>
    </row>
    <row r="1410" spans="2:7" s="255" customFormat="1" ht="12.95" customHeight="1" x14ac:dyDescent="0.2">
      <c r="B1410" s="406"/>
      <c r="C1410" s="257"/>
      <c r="D1410" s="405"/>
      <c r="E1410" s="155"/>
      <c r="F1410" s="155"/>
      <c r="G1410" s="104"/>
    </row>
    <row r="1411" spans="2:7" s="255" customFormat="1" ht="12.95" customHeight="1" x14ac:dyDescent="0.2">
      <c r="B1411" s="406"/>
      <c r="C1411" s="257"/>
      <c r="D1411" s="405"/>
      <c r="E1411" s="155"/>
      <c r="F1411" s="155"/>
      <c r="G1411" s="104"/>
    </row>
    <row r="1412" spans="2:7" s="255" customFormat="1" ht="12.95" customHeight="1" x14ac:dyDescent="0.2">
      <c r="B1412" s="406"/>
      <c r="C1412" s="257"/>
      <c r="D1412" s="405"/>
      <c r="E1412" s="155"/>
      <c r="F1412" s="155"/>
      <c r="G1412" s="104"/>
    </row>
    <row r="1413" spans="2:7" s="255" customFormat="1" ht="12.95" customHeight="1" x14ac:dyDescent="0.2">
      <c r="B1413" s="406"/>
      <c r="C1413" s="257"/>
      <c r="D1413" s="405"/>
      <c r="E1413" s="155"/>
      <c r="F1413" s="155"/>
      <c r="G1413" s="104"/>
    </row>
    <row r="1414" spans="2:7" s="255" customFormat="1" ht="12.95" customHeight="1" x14ac:dyDescent="0.2">
      <c r="B1414" s="406"/>
      <c r="C1414" s="257"/>
      <c r="D1414" s="405"/>
      <c r="E1414" s="155"/>
      <c r="F1414" s="155"/>
      <c r="G1414" s="104"/>
    </row>
    <row r="1415" spans="2:7" s="255" customFormat="1" ht="12.95" customHeight="1" x14ac:dyDescent="0.2">
      <c r="B1415" s="406"/>
      <c r="C1415" s="257"/>
      <c r="D1415" s="405"/>
      <c r="E1415" s="155"/>
      <c r="F1415" s="155"/>
      <c r="G1415" s="104"/>
    </row>
    <row r="1416" spans="2:7" s="255" customFormat="1" ht="12.95" customHeight="1" x14ac:dyDescent="0.2">
      <c r="B1416" s="406"/>
      <c r="C1416" s="257"/>
      <c r="D1416" s="405"/>
      <c r="E1416" s="155"/>
      <c r="F1416" s="155"/>
      <c r="G1416" s="104"/>
    </row>
    <row r="1417" spans="2:7" s="255" customFormat="1" ht="12.95" customHeight="1" x14ac:dyDescent="0.2">
      <c r="B1417" s="406"/>
      <c r="C1417" s="257"/>
      <c r="D1417" s="405"/>
      <c r="E1417" s="155"/>
      <c r="F1417" s="155"/>
      <c r="G1417" s="104"/>
    </row>
    <row r="1418" spans="2:7" s="255" customFormat="1" ht="12.95" customHeight="1" x14ac:dyDescent="0.2">
      <c r="B1418" s="406"/>
      <c r="C1418" s="257"/>
      <c r="D1418" s="405"/>
      <c r="E1418" s="155"/>
      <c r="F1418" s="155"/>
      <c r="G1418" s="104"/>
    </row>
    <row r="1419" spans="2:7" s="255" customFormat="1" ht="12.95" customHeight="1" x14ac:dyDescent="0.2">
      <c r="B1419" s="406"/>
      <c r="C1419" s="257"/>
      <c r="D1419" s="405"/>
      <c r="E1419" s="155"/>
      <c r="F1419" s="155"/>
      <c r="G1419" s="104"/>
    </row>
    <row r="1420" spans="2:7" s="255" customFormat="1" ht="12.95" customHeight="1" x14ac:dyDescent="0.2">
      <c r="B1420" s="406"/>
      <c r="C1420" s="257"/>
      <c r="D1420" s="405"/>
      <c r="E1420" s="155"/>
      <c r="F1420" s="155"/>
      <c r="G1420" s="104"/>
    </row>
    <row r="1421" spans="2:7" s="255" customFormat="1" ht="12.95" customHeight="1" x14ac:dyDescent="0.2">
      <c r="B1421" s="406"/>
      <c r="C1421" s="257"/>
      <c r="D1421" s="405"/>
      <c r="E1421" s="155"/>
      <c r="F1421" s="155"/>
      <c r="G1421" s="104"/>
    </row>
    <row r="1422" spans="2:7" s="255" customFormat="1" ht="12.95" customHeight="1" x14ac:dyDescent="0.2">
      <c r="B1422" s="406"/>
      <c r="C1422" s="257"/>
      <c r="D1422" s="405"/>
      <c r="E1422" s="155"/>
      <c r="F1422" s="155"/>
      <c r="G1422" s="104"/>
    </row>
    <row r="1423" spans="2:7" s="255" customFormat="1" ht="12.95" customHeight="1" x14ac:dyDescent="0.2">
      <c r="B1423" s="406"/>
      <c r="C1423" s="257"/>
      <c r="D1423" s="405"/>
      <c r="E1423" s="155"/>
      <c r="F1423" s="155"/>
      <c r="G1423" s="104"/>
    </row>
    <row r="1424" spans="2:7" s="255" customFormat="1" ht="12.95" customHeight="1" x14ac:dyDescent="0.2">
      <c r="B1424" s="406"/>
      <c r="C1424" s="257"/>
      <c r="D1424" s="405"/>
      <c r="E1424" s="155"/>
      <c r="F1424" s="155"/>
      <c r="G1424" s="104"/>
    </row>
    <row r="1425" spans="2:7" s="255" customFormat="1" ht="12.95" customHeight="1" x14ac:dyDescent="0.2">
      <c r="B1425" s="406"/>
      <c r="C1425" s="257"/>
      <c r="D1425" s="405"/>
      <c r="E1425" s="155"/>
      <c r="F1425" s="155"/>
      <c r="G1425" s="104"/>
    </row>
    <row r="1426" spans="2:7" s="255" customFormat="1" ht="12.95" customHeight="1" x14ac:dyDescent="0.2">
      <c r="B1426" s="406"/>
      <c r="C1426" s="257"/>
      <c r="D1426" s="405"/>
      <c r="E1426" s="155"/>
      <c r="F1426" s="155"/>
      <c r="G1426" s="104"/>
    </row>
    <row r="1427" spans="2:7" s="255" customFormat="1" ht="12.95" customHeight="1" x14ac:dyDescent="0.2">
      <c r="B1427" s="406"/>
      <c r="C1427" s="257"/>
      <c r="D1427" s="405"/>
      <c r="E1427" s="155"/>
      <c r="F1427" s="155"/>
      <c r="G1427" s="104"/>
    </row>
    <row r="1428" spans="2:7" s="255" customFormat="1" ht="12.95" customHeight="1" x14ac:dyDescent="0.2">
      <c r="B1428" s="406"/>
      <c r="C1428" s="257"/>
      <c r="D1428" s="405"/>
      <c r="E1428" s="155"/>
      <c r="F1428" s="155"/>
      <c r="G1428" s="104"/>
    </row>
    <row r="1429" spans="2:7" s="255" customFormat="1" ht="12.95" customHeight="1" x14ac:dyDescent="0.2">
      <c r="B1429" s="406"/>
      <c r="C1429" s="257"/>
      <c r="D1429" s="405"/>
      <c r="E1429" s="155"/>
      <c r="F1429" s="155"/>
      <c r="G1429" s="104"/>
    </row>
    <row r="1430" spans="2:7" s="255" customFormat="1" ht="12.95" customHeight="1" x14ac:dyDescent="0.2">
      <c r="B1430" s="406"/>
      <c r="C1430" s="257"/>
      <c r="D1430" s="405"/>
      <c r="E1430" s="155"/>
      <c r="F1430" s="155"/>
      <c r="G1430" s="104"/>
    </row>
    <row r="1431" spans="2:7" s="255" customFormat="1" ht="12.95" customHeight="1" x14ac:dyDescent="0.2">
      <c r="B1431" s="406"/>
      <c r="C1431" s="257"/>
      <c r="D1431" s="405"/>
      <c r="E1431" s="155"/>
      <c r="F1431" s="155"/>
      <c r="G1431" s="104"/>
    </row>
    <row r="1432" spans="2:7" s="255" customFormat="1" ht="12.95" customHeight="1" x14ac:dyDescent="0.2">
      <c r="B1432" s="406"/>
      <c r="C1432" s="257"/>
      <c r="D1432" s="405"/>
      <c r="E1432" s="155"/>
      <c r="F1432" s="155"/>
      <c r="G1432" s="104"/>
    </row>
    <row r="1433" spans="2:7" s="255" customFormat="1" ht="12.95" customHeight="1" x14ac:dyDescent="0.2">
      <c r="B1433" s="406"/>
      <c r="C1433" s="257"/>
      <c r="D1433" s="405"/>
      <c r="E1433" s="155"/>
      <c r="F1433" s="155"/>
      <c r="G1433" s="104"/>
    </row>
    <row r="1434" spans="2:7" s="255" customFormat="1" ht="12.95" customHeight="1" x14ac:dyDescent="0.2">
      <c r="B1434" s="406"/>
      <c r="C1434" s="257"/>
      <c r="D1434" s="405"/>
      <c r="E1434" s="155"/>
      <c r="F1434" s="155"/>
      <c r="G1434" s="104"/>
    </row>
    <row r="1435" spans="2:7" s="255" customFormat="1" ht="12.95" customHeight="1" x14ac:dyDescent="0.2">
      <c r="B1435" s="406"/>
      <c r="C1435" s="257"/>
      <c r="D1435" s="405"/>
      <c r="E1435" s="155"/>
      <c r="F1435" s="155"/>
      <c r="G1435" s="104"/>
    </row>
    <row r="1436" spans="2:7" s="255" customFormat="1" ht="12.95" customHeight="1" x14ac:dyDescent="0.2">
      <c r="B1436" s="406"/>
      <c r="C1436" s="257"/>
      <c r="D1436" s="405"/>
      <c r="E1436" s="155"/>
      <c r="F1436" s="155"/>
      <c r="G1436" s="104"/>
    </row>
    <row r="1437" spans="2:7" s="255" customFormat="1" ht="12.95" customHeight="1" x14ac:dyDescent="0.2">
      <c r="B1437" s="406"/>
      <c r="C1437" s="257"/>
      <c r="D1437" s="405"/>
      <c r="E1437" s="155"/>
      <c r="F1437" s="155"/>
      <c r="G1437" s="104"/>
    </row>
    <row r="1438" spans="2:7" s="255" customFormat="1" ht="12.95" customHeight="1" x14ac:dyDescent="0.2">
      <c r="B1438" s="406"/>
      <c r="C1438" s="257"/>
      <c r="D1438" s="405"/>
      <c r="E1438" s="155"/>
      <c r="F1438" s="155"/>
      <c r="G1438" s="104"/>
    </row>
    <row r="1439" spans="2:7" s="255" customFormat="1" ht="12.95" customHeight="1" x14ac:dyDescent="0.2">
      <c r="B1439" s="406"/>
      <c r="C1439" s="257"/>
      <c r="D1439" s="405"/>
      <c r="E1439" s="155"/>
      <c r="F1439" s="155"/>
      <c r="G1439" s="104"/>
    </row>
    <row r="1440" spans="2:7" s="255" customFormat="1" ht="12.95" customHeight="1" x14ac:dyDescent="0.2">
      <c r="B1440" s="406"/>
      <c r="C1440" s="257"/>
      <c r="D1440" s="405"/>
      <c r="E1440" s="155"/>
      <c r="F1440" s="155"/>
      <c r="G1440" s="104"/>
    </row>
    <row r="1441" spans="2:7" s="255" customFormat="1" ht="12.95" customHeight="1" x14ac:dyDescent="0.2">
      <c r="B1441" s="406"/>
      <c r="C1441" s="257"/>
      <c r="D1441" s="405"/>
      <c r="E1441" s="155"/>
      <c r="F1441" s="155"/>
      <c r="G1441" s="104"/>
    </row>
    <row r="1442" spans="2:7" s="255" customFormat="1" ht="12.95" customHeight="1" x14ac:dyDescent="0.2">
      <c r="B1442" s="406"/>
      <c r="C1442" s="257"/>
      <c r="D1442" s="405"/>
      <c r="E1442" s="155"/>
      <c r="F1442" s="155"/>
      <c r="G1442" s="104"/>
    </row>
    <row r="1443" spans="2:7" s="255" customFormat="1" ht="12.95" customHeight="1" x14ac:dyDescent="0.2">
      <c r="B1443" s="406"/>
      <c r="C1443" s="257"/>
      <c r="D1443" s="405"/>
      <c r="E1443" s="155"/>
      <c r="F1443" s="155"/>
      <c r="G1443" s="104"/>
    </row>
    <row r="1444" spans="2:7" s="255" customFormat="1" ht="12.95" customHeight="1" x14ac:dyDescent="0.2">
      <c r="B1444" s="406"/>
      <c r="C1444" s="257"/>
      <c r="D1444" s="405"/>
      <c r="E1444" s="155"/>
      <c r="F1444" s="155"/>
      <c r="G1444" s="104"/>
    </row>
    <row r="1445" spans="2:7" s="255" customFormat="1" ht="12.95" customHeight="1" x14ac:dyDescent="0.2">
      <c r="B1445" s="406"/>
      <c r="C1445" s="257"/>
      <c r="D1445" s="405"/>
      <c r="E1445" s="155"/>
      <c r="F1445" s="155"/>
      <c r="G1445" s="104"/>
    </row>
    <row r="1446" spans="2:7" s="255" customFormat="1" ht="12.95" customHeight="1" x14ac:dyDescent="0.2">
      <c r="B1446" s="406"/>
      <c r="C1446" s="257"/>
      <c r="D1446" s="405"/>
      <c r="E1446" s="155"/>
      <c r="F1446" s="155"/>
      <c r="G1446" s="104"/>
    </row>
    <row r="1447" spans="2:7" s="255" customFormat="1" ht="12.95" customHeight="1" x14ac:dyDescent="0.2">
      <c r="B1447" s="406"/>
      <c r="C1447" s="257"/>
      <c r="D1447" s="405"/>
      <c r="E1447" s="155"/>
      <c r="F1447" s="155"/>
      <c r="G1447" s="104"/>
    </row>
    <row r="1448" spans="2:7" s="255" customFormat="1" ht="12.95" customHeight="1" x14ac:dyDescent="0.2">
      <c r="B1448" s="406"/>
      <c r="C1448" s="257"/>
      <c r="D1448" s="405"/>
      <c r="E1448" s="155"/>
      <c r="F1448" s="155"/>
      <c r="G1448" s="104"/>
    </row>
    <row r="1449" spans="2:7" s="255" customFormat="1" ht="12.95" customHeight="1" x14ac:dyDescent="0.2">
      <c r="B1449" s="406"/>
      <c r="C1449" s="257"/>
      <c r="D1449" s="405"/>
      <c r="E1449" s="155"/>
      <c r="F1449" s="155"/>
      <c r="G1449" s="104"/>
    </row>
    <row r="1450" spans="2:7" s="255" customFormat="1" ht="12.95" customHeight="1" x14ac:dyDescent="0.2">
      <c r="B1450" s="406"/>
      <c r="C1450" s="257"/>
      <c r="D1450" s="405"/>
      <c r="E1450" s="155"/>
      <c r="F1450" s="155"/>
      <c r="G1450" s="104"/>
    </row>
    <row r="1451" spans="2:7" s="255" customFormat="1" ht="12.95" customHeight="1" x14ac:dyDescent="0.2">
      <c r="B1451" s="406"/>
      <c r="C1451" s="257"/>
      <c r="D1451" s="405"/>
      <c r="E1451" s="155"/>
      <c r="F1451" s="155"/>
      <c r="G1451" s="104"/>
    </row>
    <row r="1452" spans="2:7" s="255" customFormat="1" ht="12.95" customHeight="1" x14ac:dyDescent="0.2">
      <c r="B1452" s="406"/>
      <c r="C1452" s="257"/>
      <c r="D1452" s="405"/>
      <c r="E1452" s="155"/>
      <c r="F1452" s="155"/>
      <c r="G1452" s="104"/>
    </row>
    <row r="1453" spans="2:7" s="255" customFormat="1" ht="12.95" customHeight="1" x14ac:dyDescent="0.2">
      <c r="B1453" s="406"/>
      <c r="C1453" s="257"/>
      <c r="D1453" s="405"/>
      <c r="E1453" s="155"/>
      <c r="F1453" s="155"/>
      <c r="G1453" s="104"/>
    </row>
    <row r="1454" spans="2:7" s="255" customFormat="1" ht="12.95" customHeight="1" x14ac:dyDescent="0.2">
      <c r="B1454" s="406"/>
      <c r="C1454" s="257"/>
      <c r="D1454" s="405"/>
      <c r="E1454" s="155"/>
      <c r="F1454" s="155"/>
      <c r="G1454" s="104"/>
    </row>
    <row r="1455" spans="2:7" s="255" customFormat="1" ht="12.95" customHeight="1" x14ac:dyDescent="0.2">
      <c r="B1455" s="406"/>
      <c r="C1455" s="257"/>
      <c r="D1455" s="405"/>
      <c r="E1455" s="155"/>
      <c r="F1455" s="155"/>
      <c r="G1455" s="104"/>
    </row>
    <row r="1456" spans="2:7" s="255" customFormat="1" ht="12.95" customHeight="1" x14ac:dyDescent="0.2">
      <c r="B1456" s="406"/>
      <c r="C1456" s="257"/>
      <c r="D1456" s="405"/>
      <c r="E1456" s="155"/>
      <c r="F1456" s="155"/>
      <c r="G1456" s="104"/>
    </row>
    <row r="1457" spans="2:7" s="255" customFormat="1" ht="12.95" customHeight="1" x14ac:dyDescent="0.2">
      <c r="B1457" s="406"/>
      <c r="C1457" s="257"/>
      <c r="D1457" s="405"/>
      <c r="E1457" s="155"/>
      <c r="F1457" s="155"/>
      <c r="G1457" s="104"/>
    </row>
    <row r="1458" spans="2:7" s="255" customFormat="1" ht="12.95" customHeight="1" x14ac:dyDescent="0.2">
      <c r="B1458" s="406"/>
      <c r="C1458" s="257"/>
      <c r="D1458" s="405"/>
      <c r="E1458" s="155"/>
      <c r="F1458" s="155"/>
      <c r="G1458" s="104"/>
    </row>
    <row r="1459" spans="2:7" s="255" customFormat="1" ht="12.95" customHeight="1" x14ac:dyDescent="0.2">
      <c r="B1459" s="406"/>
      <c r="C1459" s="257"/>
      <c r="D1459" s="405"/>
      <c r="E1459" s="155"/>
      <c r="F1459" s="155"/>
      <c r="G1459" s="104"/>
    </row>
    <row r="1460" spans="2:7" s="255" customFormat="1" ht="12.95" customHeight="1" x14ac:dyDescent="0.2">
      <c r="B1460" s="406"/>
      <c r="C1460" s="257"/>
      <c r="D1460" s="405"/>
      <c r="E1460" s="155"/>
      <c r="F1460" s="155"/>
      <c r="G1460" s="104"/>
    </row>
    <row r="1461" spans="2:7" s="255" customFormat="1" ht="12.95" customHeight="1" x14ac:dyDescent="0.2">
      <c r="B1461" s="406"/>
      <c r="C1461" s="257"/>
      <c r="D1461" s="405"/>
      <c r="E1461" s="155"/>
      <c r="F1461" s="155"/>
      <c r="G1461" s="104"/>
    </row>
    <row r="1462" spans="2:7" s="255" customFormat="1" ht="12.95" customHeight="1" x14ac:dyDescent="0.2">
      <c r="B1462" s="406"/>
      <c r="C1462" s="257"/>
      <c r="D1462" s="405"/>
      <c r="E1462" s="155"/>
      <c r="F1462" s="155"/>
      <c r="G1462" s="104"/>
    </row>
    <row r="1463" spans="2:7" s="255" customFormat="1" ht="12.95" customHeight="1" x14ac:dyDescent="0.2">
      <c r="B1463" s="406"/>
      <c r="C1463" s="257"/>
      <c r="D1463" s="405"/>
      <c r="E1463" s="155"/>
      <c r="F1463" s="155"/>
      <c r="G1463" s="104"/>
    </row>
    <row r="1464" spans="2:7" s="255" customFormat="1" ht="12.95" customHeight="1" x14ac:dyDescent="0.2">
      <c r="B1464" s="406"/>
      <c r="C1464" s="257"/>
      <c r="D1464" s="405"/>
      <c r="E1464" s="155"/>
      <c r="F1464" s="155"/>
      <c r="G1464" s="104"/>
    </row>
    <row r="1465" spans="2:7" s="255" customFormat="1" ht="12.95" customHeight="1" x14ac:dyDescent="0.2">
      <c r="B1465" s="406"/>
      <c r="C1465" s="257"/>
      <c r="D1465" s="405"/>
      <c r="E1465" s="155"/>
      <c r="F1465" s="155"/>
      <c r="G1465" s="104"/>
    </row>
    <row r="1466" spans="2:7" s="255" customFormat="1" ht="12.95" customHeight="1" x14ac:dyDescent="0.2">
      <c r="B1466" s="406"/>
      <c r="C1466" s="257"/>
      <c r="D1466" s="405"/>
      <c r="E1466" s="155"/>
      <c r="F1466" s="155"/>
      <c r="G1466" s="104"/>
    </row>
    <row r="1467" spans="2:7" s="255" customFormat="1" ht="12.95" customHeight="1" x14ac:dyDescent="0.2">
      <c r="B1467" s="406"/>
      <c r="C1467" s="257"/>
      <c r="D1467" s="405"/>
      <c r="E1467" s="155"/>
      <c r="F1467" s="155"/>
      <c r="G1467" s="104"/>
    </row>
    <row r="1468" spans="2:7" s="255" customFormat="1" ht="12.95" customHeight="1" x14ac:dyDescent="0.2">
      <c r="B1468" s="406"/>
      <c r="C1468" s="257"/>
      <c r="D1468" s="405"/>
      <c r="E1468" s="155"/>
      <c r="F1468" s="155"/>
      <c r="G1468" s="104"/>
    </row>
    <row r="1469" spans="2:7" s="255" customFormat="1" ht="12.95" customHeight="1" x14ac:dyDescent="0.2">
      <c r="B1469" s="406"/>
      <c r="C1469" s="257"/>
      <c r="D1469" s="405"/>
      <c r="E1469" s="155"/>
      <c r="F1469" s="155"/>
      <c r="G1469" s="104"/>
    </row>
    <row r="1470" spans="2:7" s="255" customFormat="1" ht="12.95" customHeight="1" x14ac:dyDescent="0.2">
      <c r="B1470" s="406"/>
      <c r="C1470" s="257"/>
      <c r="D1470" s="405"/>
      <c r="E1470" s="155"/>
      <c r="F1470" s="155"/>
      <c r="G1470" s="104"/>
    </row>
    <row r="1471" spans="2:7" s="255" customFormat="1" ht="12.95" customHeight="1" x14ac:dyDescent="0.2">
      <c r="B1471" s="406"/>
      <c r="C1471" s="257"/>
      <c r="D1471" s="405"/>
      <c r="E1471" s="155"/>
      <c r="F1471" s="155"/>
      <c r="G1471" s="104"/>
    </row>
    <row r="1472" spans="2:7" s="255" customFormat="1" ht="12.95" customHeight="1" x14ac:dyDescent="0.2">
      <c r="B1472" s="406"/>
      <c r="C1472" s="257"/>
      <c r="D1472" s="405"/>
      <c r="E1472" s="155"/>
      <c r="F1472" s="155"/>
      <c r="G1472" s="104"/>
    </row>
    <row r="1473" spans="2:7" s="255" customFormat="1" ht="12.95" customHeight="1" x14ac:dyDescent="0.2">
      <c r="B1473" s="406"/>
      <c r="C1473" s="257"/>
      <c r="D1473" s="405"/>
      <c r="E1473" s="155"/>
      <c r="F1473" s="155"/>
      <c r="G1473" s="104"/>
    </row>
    <row r="1474" spans="2:7" s="255" customFormat="1" ht="12.95" customHeight="1" x14ac:dyDescent="0.2">
      <c r="B1474" s="406"/>
      <c r="C1474" s="257"/>
      <c r="D1474" s="405"/>
      <c r="E1474" s="155"/>
      <c r="F1474" s="155"/>
      <c r="G1474" s="104"/>
    </row>
    <row r="1475" spans="2:7" s="255" customFormat="1" ht="12.95" customHeight="1" x14ac:dyDescent="0.2">
      <c r="B1475" s="406"/>
      <c r="C1475" s="257"/>
      <c r="D1475" s="405"/>
      <c r="E1475" s="155"/>
      <c r="F1475" s="155"/>
      <c r="G1475" s="104"/>
    </row>
    <row r="1476" spans="2:7" s="255" customFormat="1" ht="12.95" customHeight="1" x14ac:dyDescent="0.2">
      <c r="B1476" s="406"/>
      <c r="C1476" s="257"/>
      <c r="D1476" s="405"/>
      <c r="E1476" s="155"/>
      <c r="F1476" s="155"/>
      <c r="G1476" s="104"/>
    </row>
    <row r="1477" spans="2:7" s="255" customFormat="1" ht="12.95" customHeight="1" x14ac:dyDescent="0.2">
      <c r="B1477" s="406"/>
      <c r="C1477" s="257"/>
      <c r="D1477" s="405"/>
      <c r="E1477" s="155"/>
      <c r="F1477" s="155"/>
      <c r="G1477" s="104"/>
    </row>
    <row r="1478" spans="2:7" s="255" customFormat="1" ht="12.95" customHeight="1" x14ac:dyDescent="0.2">
      <c r="B1478" s="406"/>
      <c r="C1478" s="257"/>
      <c r="D1478" s="405"/>
      <c r="E1478" s="155"/>
      <c r="F1478" s="155"/>
      <c r="G1478" s="104"/>
    </row>
    <row r="1479" spans="2:7" s="255" customFormat="1" ht="12.95" customHeight="1" x14ac:dyDescent="0.2">
      <c r="B1479" s="406"/>
      <c r="C1479" s="257"/>
      <c r="D1479" s="405"/>
      <c r="E1479" s="155"/>
      <c r="F1479" s="155"/>
      <c r="G1479" s="104"/>
    </row>
    <row r="1480" spans="2:7" s="255" customFormat="1" ht="12.95" customHeight="1" x14ac:dyDescent="0.2">
      <c r="B1480" s="406"/>
      <c r="C1480" s="257"/>
      <c r="D1480" s="405"/>
      <c r="E1480" s="155"/>
      <c r="F1480" s="155"/>
      <c r="G1480" s="104"/>
    </row>
    <row r="1481" spans="2:7" s="255" customFormat="1" ht="12.95" customHeight="1" x14ac:dyDescent="0.2">
      <c r="B1481" s="406"/>
      <c r="C1481" s="257"/>
      <c r="D1481" s="405"/>
      <c r="E1481" s="155"/>
      <c r="F1481" s="155"/>
      <c r="G1481" s="104"/>
    </row>
    <row r="1482" spans="2:7" s="255" customFormat="1" ht="12.95" customHeight="1" x14ac:dyDescent="0.2">
      <c r="B1482" s="406"/>
      <c r="C1482" s="257"/>
      <c r="D1482" s="405"/>
      <c r="E1482" s="155"/>
      <c r="F1482" s="155"/>
      <c r="G1482" s="104"/>
    </row>
    <row r="1483" spans="2:7" s="255" customFormat="1" ht="12.95" customHeight="1" x14ac:dyDescent="0.2">
      <c r="B1483" s="406"/>
      <c r="C1483" s="257"/>
      <c r="D1483" s="405"/>
      <c r="E1483" s="155"/>
      <c r="F1483" s="155"/>
      <c r="G1483" s="104"/>
    </row>
    <row r="1484" spans="2:7" s="255" customFormat="1" ht="12.95" customHeight="1" x14ac:dyDescent="0.2">
      <c r="B1484" s="406"/>
      <c r="C1484" s="257"/>
      <c r="D1484" s="405"/>
      <c r="E1484" s="155"/>
      <c r="F1484" s="155"/>
      <c r="G1484" s="104"/>
    </row>
    <row r="1485" spans="2:7" s="255" customFormat="1" ht="12.95" customHeight="1" x14ac:dyDescent="0.2">
      <c r="B1485" s="406"/>
      <c r="C1485" s="257"/>
      <c r="D1485" s="405"/>
      <c r="E1485" s="155"/>
      <c r="F1485" s="155"/>
      <c r="G1485" s="104"/>
    </row>
    <row r="1486" spans="2:7" s="255" customFormat="1" ht="12.95" customHeight="1" x14ac:dyDescent="0.2">
      <c r="B1486" s="406"/>
      <c r="C1486" s="257"/>
      <c r="D1486" s="405"/>
      <c r="E1486" s="155"/>
      <c r="F1486" s="155"/>
      <c r="G1486" s="104"/>
    </row>
    <row r="1487" spans="2:7" s="255" customFormat="1" ht="12.95" customHeight="1" x14ac:dyDescent="0.2">
      <c r="B1487" s="406"/>
      <c r="C1487" s="257"/>
      <c r="D1487" s="405"/>
      <c r="E1487" s="155"/>
      <c r="F1487" s="155"/>
      <c r="G1487" s="104"/>
    </row>
    <row r="1488" spans="2:7" s="255" customFormat="1" ht="12.95" customHeight="1" x14ac:dyDescent="0.2">
      <c r="B1488" s="406"/>
      <c r="C1488" s="257"/>
      <c r="D1488" s="405"/>
      <c r="E1488" s="155"/>
      <c r="F1488" s="155"/>
      <c r="G1488" s="104"/>
    </row>
    <row r="1489" spans="2:7" s="255" customFormat="1" ht="12.95" customHeight="1" x14ac:dyDescent="0.2">
      <c r="B1489" s="406"/>
      <c r="C1489" s="257"/>
      <c r="D1489" s="405"/>
      <c r="E1489" s="155"/>
      <c r="F1489" s="155"/>
      <c r="G1489" s="104"/>
    </row>
    <row r="1490" spans="2:7" s="255" customFormat="1" ht="12.95" customHeight="1" x14ac:dyDescent="0.2">
      <c r="B1490" s="406"/>
      <c r="C1490" s="257"/>
      <c r="D1490" s="405"/>
      <c r="E1490" s="155"/>
      <c r="F1490" s="155"/>
      <c r="G1490" s="104"/>
    </row>
    <row r="1491" spans="2:7" s="255" customFormat="1" ht="12.95" customHeight="1" x14ac:dyDescent="0.2">
      <c r="B1491" s="406"/>
      <c r="C1491" s="257"/>
      <c r="D1491" s="405"/>
      <c r="E1491" s="155"/>
      <c r="F1491" s="155"/>
      <c r="G1491" s="104"/>
    </row>
    <row r="1492" spans="2:7" s="255" customFormat="1" ht="12.95" customHeight="1" x14ac:dyDescent="0.2">
      <c r="B1492" s="406"/>
      <c r="C1492" s="257"/>
      <c r="D1492" s="405"/>
      <c r="E1492" s="155"/>
      <c r="F1492" s="155"/>
      <c r="G1492" s="104"/>
    </row>
    <row r="1493" spans="2:7" s="255" customFormat="1" ht="12.95" customHeight="1" x14ac:dyDescent="0.2">
      <c r="B1493" s="406"/>
      <c r="C1493" s="257"/>
      <c r="D1493" s="405"/>
      <c r="E1493" s="155"/>
      <c r="F1493" s="155"/>
      <c r="G1493" s="104"/>
    </row>
    <row r="1494" spans="2:7" s="255" customFormat="1" ht="12.95" customHeight="1" x14ac:dyDescent="0.2">
      <c r="B1494" s="406"/>
      <c r="C1494" s="257"/>
      <c r="D1494" s="405"/>
      <c r="E1494" s="155"/>
      <c r="F1494" s="155"/>
      <c r="G1494" s="104"/>
    </row>
    <row r="1495" spans="2:7" s="255" customFormat="1" ht="12.95" customHeight="1" x14ac:dyDescent="0.2">
      <c r="B1495" s="406"/>
      <c r="C1495" s="257"/>
      <c r="D1495" s="405"/>
      <c r="E1495" s="155"/>
      <c r="F1495" s="155"/>
      <c r="G1495" s="104"/>
    </row>
    <row r="1496" spans="2:7" s="255" customFormat="1" ht="12.95" customHeight="1" x14ac:dyDescent="0.2">
      <c r="B1496" s="406"/>
      <c r="C1496" s="257"/>
      <c r="D1496" s="405"/>
      <c r="E1496" s="155"/>
      <c r="F1496" s="155"/>
      <c r="G1496" s="104"/>
    </row>
    <row r="1497" spans="2:7" s="255" customFormat="1" ht="12.95" customHeight="1" x14ac:dyDescent="0.2">
      <c r="B1497" s="406"/>
      <c r="C1497" s="257"/>
      <c r="D1497" s="405"/>
      <c r="E1497" s="155"/>
      <c r="F1497" s="155"/>
      <c r="G1497" s="104"/>
    </row>
    <row r="1498" spans="2:7" s="255" customFormat="1" ht="12.95" customHeight="1" x14ac:dyDescent="0.2">
      <c r="B1498" s="406"/>
      <c r="C1498" s="257"/>
      <c r="D1498" s="405"/>
      <c r="E1498" s="155"/>
      <c r="F1498" s="155"/>
      <c r="G1498" s="104"/>
    </row>
    <row r="1499" spans="2:7" s="255" customFormat="1" ht="12.95" customHeight="1" x14ac:dyDescent="0.2">
      <c r="B1499" s="406"/>
      <c r="C1499" s="257"/>
      <c r="D1499" s="405"/>
      <c r="E1499" s="155"/>
      <c r="F1499" s="155"/>
      <c r="G1499" s="104"/>
    </row>
    <row r="1500" spans="2:7" s="255" customFormat="1" ht="12.95" customHeight="1" x14ac:dyDescent="0.2">
      <c r="B1500" s="406"/>
      <c r="C1500" s="257"/>
      <c r="D1500" s="405"/>
      <c r="E1500" s="155"/>
      <c r="F1500" s="155"/>
      <c r="G1500" s="104"/>
    </row>
    <row r="1501" spans="2:7" s="255" customFormat="1" ht="12.95" customHeight="1" x14ac:dyDescent="0.2">
      <c r="B1501" s="406"/>
      <c r="C1501" s="257"/>
      <c r="D1501" s="405"/>
      <c r="E1501" s="155"/>
      <c r="F1501" s="155"/>
      <c r="G1501" s="104"/>
    </row>
    <row r="1502" spans="2:7" s="255" customFormat="1" ht="12.95" customHeight="1" x14ac:dyDescent="0.2">
      <c r="B1502" s="406"/>
      <c r="C1502" s="257"/>
      <c r="D1502" s="405"/>
      <c r="E1502" s="155"/>
      <c r="F1502" s="155"/>
      <c r="G1502" s="104"/>
    </row>
    <row r="1503" spans="2:7" s="255" customFormat="1" ht="12.95" customHeight="1" x14ac:dyDescent="0.2">
      <c r="B1503" s="406"/>
      <c r="C1503" s="257"/>
      <c r="D1503" s="405"/>
      <c r="E1503" s="155"/>
      <c r="F1503" s="155"/>
      <c r="G1503" s="104"/>
    </row>
    <row r="1504" spans="2:7" s="255" customFormat="1" ht="12.95" customHeight="1" x14ac:dyDescent="0.2">
      <c r="B1504" s="406"/>
      <c r="C1504" s="257"/>
      <c r="D1504" s="405"/>
      <c r="E1504" s="155"/>
      <c r="F1504" s="155"/>
      <c r="G1504" s="104"/>
    </row>
    <row r="1505" spans="2:7" s="255" customFormat="1" ht="12.95" customHeight="1" x14ac:dyDescent="0.2">
      <c r="B1505" s="406"/>
      <c r="C1505" s="257"/>
      <c r="D1505" s="405"/>
      <c r="E1505" s="155"/>
      <c r="F1505" s="155"/>
      <c r="G1505" s="104"/>
    </row>
    <row r="1506" spans="2:7" s="255" customFormat="1" ht="12.95" customHeight="1" x14ac:dyDescent="0.2">
      <c r="B1506" s="406"/>
      <c r="C1506" s="257"/>
      <c r="D1506" s="405"/>
      <c r="E1506" s="155"/>
      <c r="F1506" s="155"/>
      <c r="G1506" s="104"/>
    </row>
    <row r="1507" spans="2:7" s="255" customFormat="1" ht="12.95" customHeight="1" x14ac:dyDescent="0.2">
      <c r="B1507" s="406"/>
      <c r="C1507" s="257"/>
      <c r="D1507" s="405"/>
      <c r="E1507" s="155"/>
      <c r="F1507" s="155"/>
      <c r="G1507" s="104"/>
    </row>
    <row r="1508" spans="2:7" s="255" customFormat="1" ht="12.95" customHeight="1" x14ac:dyDescent="0.2">
      <c r="B1508" s="406"/>
      <c r="C1508" s="257"/>
      <c r="D1508" s="405"/>
      <c r="E1508" s="155"/>
      <c r="F1508" s="155"/>
      <c r="G1508" s="104"/>
    </row>
    <row r="1509" spans="2:7" s="255" customFormat="1" ht="12.95" customHeight="1" x14ac:dyDescent="0.2">
      <c r="B1509" s="406"/>
      <c r="C1509" s="257"/>
      <c r="D1509" s="405"/>
      <c r="E1509" s="155"/>
      <c r="F1509" s="155"/>
      <c r="G1509" s="104"/>
    </row>
    <row r="1510" spans="2:7" s="255" customFormat="1" ht="12.95" customHeight="1" x14ac:dyDescent="0.2">
      <c r="B1510" s="406"/>
      <c r="C1510" s="257"/>
      <c r="D1510" s="405"/>
      <c r="E1510" s="155"/>
      <c r="F1510" s="155"/>
      <c r="G1510" s="104"/>
    </row>
    <row r="1511" spans="2:7" s="255" customFormat="1" ht="12.95" customHeight="1" x14ac:dyDescent="0.2">
      <c r="B1511" s="406"/>
      <c r="C1511" s="257"/>
      <c r="D1511" s="405"/>
      <c r="E1511" s="155"/>
      <c r="F1511" s="155"/>
      <c r="G1511" s="104"/>
    </row>
    <row r="1512" spans="2:7" s="255" customFormat="1" ht="12.95" customHeight="1" x14ac:dyDescent="0.2">
      <c r="B1512" s="406"/>
      <c r="C1512" s="257"/>
      <c r="D1512" s="405"/>
      <c r="E1512" s="155"/>
      <c r="F1512" s="155"/>
      <c r="G1512" s="104"/>
    </row>
    <row r="1513" spans="2:7" s="255" customFormat="1" ht="12.95" customHeight="1" x14ac:dyDescent="0.2">
      <c r="B1513" s="406"/>
      <c r="C1513" s="257"/>
      <c r="D1513" s="405"/>
      <c r="E1513" s="155"/>
      <c r="F1513" s="155"/>
      <c r="G1513" s="104"/>
    </row>
    <row r="1514" spans="2:7" s="255" customFormat="1" ht="12.95" customHeight="1" x14ac:dyDescent="0.2">
      <c r="B1514" s="406"/>
      <c r="C1514" s="257"/>
      <c r="D1514" s="405"/>
      <c r="E1514" s="155"/>
      <c r="F1514" s="155"/>
      <c r="G1514" s="104"/>
    </row>
    <row r="1515" spans="2:7" s="255" customFormat="1" ht="12.95" customHeight="1" x14ac:dyDescent="0.2">
      <c r="B1515" s="406"/>
      <c r="C1515" s="257"/>
      <c r="D1515" s="405"/>
      <c r="E1515" s="155"/>
      <c r="F1515" s="155"/>
      <c r="G1515" s="104"/>
    </row>
    <row r="1516" spans="2:7" s="255" customFormat="1" ht="12.95" customHeight="1" x14ac:dyDescent="0.2">
      <c r="B1516" s="406"/>
      <c r="C1516" s="257"/>
      <c r="D1516" s="405"/>
      <c r="E1516" s="155"/>
      <c r="F1516" s="155"/>
      <c r="G1516" s="104"/>
    </row>
    <row r="1517" spans="2:7" s="255" customFormat="1" ht="12.95" customHeight="1" x14ac:dyDescent="0.2">
      <c r="B1517" s="406"/>
      <c r="C1517" s="257"/>
      <c r="D1517" s="405"/>
      <c r="E1517" s="155"/>
      <c r="F1517" s="155"/>
      <c r="G1517" s="104"/>
    </row>
    <row r="1518" spans="2:7" s="255" customFormat="1" ht="12.95" customHeight="1" x14ac:dyDescent="0.2">
      <c r="B1518" s="406"/>
      <c r="C1518" s="257"/>
      <c r="D1518" s="405"/>
      <c r="E1518" s="155"/>
      <c r="F1518" s="155"/>
      <c r="G1518" s="104"/>
    </row>
    <row r="1519" spans="2:7" s="255" customFormat="1" ht="12.95" customHeight="1" x14ac:dyDescent="0.2">
      <c r="B1519" s="406"/>
      <c r="C1519" s="257"/>
      <c r="D1519" s="405"/>
      <c r="E1519" s="155"/>
      <c r="F1519" s="155"/>
      <c r="G1519" s="104"/>
    </row>
    <row r="1520" spans="2:7" s="255" customFormat="1" ht="12.95" customHeight="1" x14ac:dyDescent="0.2">
      <c r="B1520" s="406"/>
      <c r="C1520" s="257"/>
      <c r="D1520" s="405"/>
      <c r="E1520" s="155"/>
      <c r="F1520" s="155"/>
      <c r="G1520" s="104"/>
    </row>
    <row r="1521" spans="2:7" s="255" customFormat="1" ht="12.95" customHeight="1" x14ac:dyDescent="0.2">
      <c r="B1521" s="406"/>
      <c r="C1521" s="257"/>
      <c r="D1521" s="405"/>
      <c r="E1521" s="155"/>
      <c r="F1521" s="155"/>
      <c r="G1521" s="104"/>
    </row>
    <row r="1522" spans="2:7" s="255" customFormat="1" ht="12.95" customHeight="1" x14ac:dyDescent="0.2">
      <c r="B1522" s="406"/>
      <c r="C1522" s="257"/>
      <c r="D1522" s="405"/>
      <c r="E1522" s="155"/>
      <c r="F1522" s="155"/>
      <c r="G1522" s="104"/>
    </row>
    <row r="1523" spans="2:7" s="255" customFormat="1" ht="12.95" customHeight="1" x14ac:dyDescent="0.2">
      <c r="B1523" s="406"/>
      <c r="C1523" s="257"/>
      <c r="D1523" s="405"/>
      <c r="E1523" s="155"/>
      <c r="F1523" s="155"/>
      <c r="G1523" s="104"/>
    </row>
    <row r="1524" spans="2:7" s="255" customFormat="1" ht="12.95" customHeight="1" x14ac:dyDescent="0.2">
      <c r="B1524" s="406"/>
      <c r="C1524" s="257"/>
      <c r="D1524" s="405"/>
      <c r="E1524" s="155"/>
      <c r="F1524" s="155"/>
      <c r="G1524" s="104"/>
    </row>
    <row r="1525" spans="2:7" s="255" customFormat="1" ht="12.95" customHeight="1" x14ac:dyDescent="0.2">
      <c r="B1525" s="406"/>
      <c r="C1525" s="257"/>
      <c r="D1525" s="405"/>
      <c r="E1525" s="155"/>
      <c r="F1525" s="155"/>
      <c r="G1525" s="104"/>
    </row>
    <row r="1526" spans="2:7" s="255" customFormat="1" ht="12.95" customHeight="1" x14ac:dyDescent="0.2">
      <c r="B1526" s="406"/>
      <c r="C1526" s="257"/>
      <c r="D1526" s="405"/>
      <c r="E1526" s="155"/>
      <c r="F1526" s="155"/>
      <c r="G1526" s="104"/>
    </row>
    <row r="1527" spans="2:7" s="255" customFormat="1" ht="12.95" customHeight="1" x14ac:dyDescent="0.2">
      <c r="B1527" s="406"/>
      <c r="C1527" s="257"/>
      <c r="D1527" s="405"/>
      <c r="E1527" s="155"/>
      <c r="F1527" s="155"/>
      <c r="G1527" s="104"/>
    </row>
    <row r="1528" spans="2:7" s="255" customFormat="1" ht="12.95" customHeight="1" x14ac:dyDescent="0.2">
      <c r="B1528" s="406"/>
      <c r="C1528" s="257"/>
      <c r="D1528" s="405"/>
      <c r="E1528" s="155"/>
      <c r="F1528" s="155"/>
      <c r="G1528" s="104"/>
    </row>
    <row r="1529" spans="2:7" s="255" customFormat="1" ht="12.95" customHeight="1" x14ac:dyDescent="0.2">
      <c r="B1529" s="406"/>
      <c r="C1529" s="257"/>
      <c r="D1529" s="405"/>
      <c r="E1529" s="155"/>
      <c r="F1529" s="155"/>
      <c r="G1529" s="104"/>
    </row>
    <row r="1530" spans="2:7" s="255" customFormat="1" ht="12.95" customHeight="1" x14ac:dyDescent="0.2">
      <c r="B1530" s="406"/>
      <c r="C1530" s="257"/>
      <c r="D1530" s="405"/>
      <c r="E1530" s="155"/>
      <c r="F1530" s="155"/>
      <c r="G1530" s="104"/>
    </row>
    <row r="1531" spans="2:7" s="255" customFormat="1" ht="12.95" customHeight="1" x14ac:dyDescent="0.2">
      <c r="B1531" s="406"/>
      <c r="C1531" s="257"/>
      <c r="D1531" s="405"/>
      <c r="E1531" s="155"/>
      <c r="F1531" s="155"/>
      <c r="G1531" s="104"/>
    </row>
    <row r="1532" spans="2:7" s="255" customFormat="1" ht="12.95" customHeight="1" x14ac:dyDescent="0.2">
      <c r="B1532" s="406"/>
      <c r="C1532" s="257"/>
      <c r="D1532" s="405"/>
      <c r="E1532" s="155"/>
      <c r="F1532" s="155"/>
      <c r="G1532" s="104"/>
    </row>
    <row r="1533" spans="2:7" s="255" customFormat="1" ht="12.95" customHeight="1" x14ac:dyDescent="0.2">
      <c r="B1533" s="406"/>
      <c r="C1533" s="257"/>
      <c r="D1533" s="405"/>
      <c r="E1533" s="155"/>
      <c r="F1533" s="155"/>
      <c r="G1533" s="104"/>
    </row>
    <row r="1534" spans="2:7" s="255" customFormat="1" ht="12.95" customHeight="1" x14ac:dyDescent="0.2">
      <c r="B1534" s="406"/>
      <c r="C1534" s="257"/>
      <c r="D1534" s="405"/>
      <c r="E1534" s="155"/>
      <c r="F1534" s="155"/>
      <c r="G1534" s="104"/>
    </row>
    <row r="1535" spans="2:7" s="255" customFormat="1" ht="12.95" customHeight="1" x14ac:dyDescent="0.2">
      <c r="B1535" s="406"/>
      <c r="C1535" s="257"/>
      <c r="D1535" s="405"/>
      <c r="E1535" s="155"/>
      <c r="F1535" s="155"/>
      <c r="G1535" s="104"/>
    </row>
    <row r="1536" spans="2:7" s="255" customFormat="1" ht="12.95" customHeight="1" x14ac:dyDescent="0.2">
      <c r="B1536" s="406"/>
      <c r="C1536" s="257"/>
      <c r="D1536" s="405"/>
      <c r="E1536" s="155"/>
      <c r="F1536" s="155"/>
      <c r="G1536" s="104"/>
    </row>
    <row r="1537" spans="2:7" s="255" customFormat="1" ht="12.95" customHeight="1" x14ac:dyDescent="0.2">
      <c r="B1537" s="406"/>
      <c r="C1537" s="257"/>
      <c r="D1537" s="405"/>
      <c r="E1537" s="155"/>
      <c r="F1537" s="155"/>
      <c r="G1537" s="104"/>
    </row>
    <row r="1538" spans="2:7" s="255" customFormat="1" ht="12.95" customHeight="1" x14ac:dyDescent="0.2">
      <c r="B1538" s="406"/>
      <c r="C1538" s="257"/>
      <c r="D1538" s="405"/>
      <c r="E1538" s="155"/>
      <c r="F1538" s="155"/>
      <c r="G1538" s="104"/>
    </row>
    <row r="1539" spans="2:7" s="255" customFormat="1" ht="12.95" customHeight="1" x14ac:dyDescent="0.2">
      <c r="B1539" s="406"/>
      <c r="C1539" s="257"/>
      <c r="D1539" s="405"/>
      <c r="E1539" s="155"/>
      <c r="F1539" s="155"/>
      <c r="G1539" s="104"/>
    </row>
    <row r="1540" spans="2:7" s="255" customFormat="1" ht="12.95" customHeight="1" x14ac:dyDescent="0.2">
      <c r="B1540" s="406"/>
      <c r="C1540" s="257"/>
      <c r="D1540" s="405"/>
      <c r="E1540" s="155"/>
      <c r="F1540" s="155"/>
      <c r="G1540" s="104"/>
    </row>
    <row r="1541" spans="2:7" s="255" customFormat="1" ht="12.95" customHeight="1" x14ac:dyDescent="0.2">
      <c r="B1541" s="406"/>
      <c r="C1541" s="257"/>
      <c r="D1541" s="405"/>
      <c r="E1541" s="155"/>
      <c r="F1541" s="155"/>
      <c r="G1541" s="104"/>
    </row>
    <row r="1542" spans="2:7" s="255" customFormat="1" ht="12.95" customHeight="1" x14ac:dyDescent="0.2">
      <c r="B1542" s="406"/>
      <c r="C1542" s="257"/>
      <c r="D1542" s="405"/>
      <c r="E1542" s="155"/>
      <c r="F1542" s="155"/>
      <c r="G1542" s="104"/>
    </row>
    <row r="1543" spans="2:7" s="255" customFormat="1" ht="12.95" customHeight="1" x14ac:dyDescent="0.2">
      <c r="B1543" s="406"/>
      <c r="C1543" s="257"/>
      <c r="D1543" s="405"/>
      <c r="E1543" s="155"/>
      <c r="F1543" s="155"/>
      <c r="G1543" s="104"/>
    </row>
    <row r="1544" spans="2:7" s="255" customFormat="1" ht="12.95" customHeight="1" x14ac:dyDescent="0.2">
      <c r="B1544" s="406"/>
      <c r="C1544" s="257"/>
      <c r="D1544" s="405"/>
      <c r="E1544" s="155"/>
      <c r="F1544" s="155"/>
      <c r="G1544" s="104"/>
    </row>
    <row r="1545" spans="2:7" s="255" customFormat="1" ht="12.95" customHeight="1" x14ac:dyDescent="0.2">
      <c r="B1545" s="406"/>
      <c r="C1545" s="257"/>
      <c r="D1545" s="405"/>
      <c r="E1545" s="155"/>
      <c r="F1545" s="155"/>
      <c r="G1545" s="104"/>
    </row>
    <row r="1546" spans="2:7" s="255" customFormat="1" ht="12.95" customHeight="1" x14ac:dyDescent="0.2">
      <c r="B1546" s="406"/>
      <c r="C1546" s="257"/>
      <c r="D1546" s="405"/>
      <c r="E1546" s="155"/>
      <c r="F1546" s="155"/>
      <c r="G1546" s="104"/>
    </row>
    <row r="1547" spans="2:7" s="255" customFormat="1" ht="12.95" customHeight="1" x14ac:dyDescent="0.2">
      <c r="B1547" s="406"/>
      <c r="C1547" s="257"/>
      <c r="D1547" s="405"/>
      <c r="E1547" s="155"/>
      <c r="F1547" s="155"/>
      <c r="G1547" s="104"/>
    </row>
    <row r="1548" spans="2:7" s="255" customFormat="1" ht="12.95" customHeight="1" x14ac:dyDescent="0.2">
      <c r="B1548" s="406"/>
      <c r="C1548" s="257"/>
      <c r="D1548" s="405"/>
      <c r="E1548" s="155"/>
      <c r="F1548" s="155"/>
      <c r="G1548" s="104"/>
    </row>
    <row r="1549" spans="2:7" s="255" customFormat="1" ht="12.95" customHeight="1" x14ac:dyDescent="0.2">
      <c r="B1549" s="406"/>
      <c r="C1549" s="257"/>
      <c r="D1549" s="405"/>
      <c r="E1549" s="155"/>
      <c r="F1549" s="155"/>
      <c r="G1549" s="104"/>
    </row>
    <row r="1550" spans="2:7" s="255" customFormat="1" ht="12.95" customHeight="1" x14ac:dyDescent="0.2">
      <c r="B1550" s="406"/>
      <c r="C1550" s="257"/>
      <c r="D1550" s="405"/>
      <c r="E1550" s="155"/>
      <c r="F1550" s="155"/>
      <c r="G1550" s="104"/>
    </row>
    <row r="1551" spans="2:7" s="255" customFormat="1" ht="12.95" customHeight="1" x14ac:dyDescent="0.2">
      <c r="B1551" s="406"/>
      <c r="C1551" s="257"/>
      <c r="D1551" s="405"/>
      <c r="E1551" s="155"/>
      <c r="F1551" s="155"/>
      <c r="G1551" s="104"/>
    </row>
    <row r="1552" spans="2:7" s="255" customFormat="1" ht="12.95" customHeight="1" x14ac:dyDescent="0.2">
      <c r="B1552" s="406"/>
      <c r="C1552" s="257"/>
      <c r="D1552" s="405"/>
      <c r="E1552" s="155"/>
      <c r="F1552" s="155"/>
      <c r="G1552" s="104"/>
    </row>
    <row r="1553" spans="2:7" s="255" customFormat="1" ht="12.95" customHeight="1" x14ac:dyDescent="0.2">
      <c r="B1553" s="406"/>
      <c r="C1553" s="257"/>
      <c r="D1553" s="405"/>
      <c r="E1553" s="155"/>
      <c r="F1553" s="155"/>
      <c r="G1553" s="104"/>
    </row>
    <row r="1554" spans="2:7" s="255" customFormat="1" ht="12.95" customHeight="1" x14ac:dyDescent="0.2">
      <c r="B1554" s="406"/>
      <c r="C1554" s="257"/>
      <c r="D1554" s="405"/>
      <c r="E1554" s="155"/>
      <c r="F1554" s="155"/>
      <c r="G1554" s="104"/>
    </row>
    <row r="1555" spans="2:7" s="255" customFormat="1" ht="12.95" customHeight="1" x14ac:dyDescent="0.2">
      <c r="B1555" s="406"/>
      <c r="C1555" s="257"/>
      <c r="D1555" s="405"/>
      <c r="E1555" s="155"/>
      <c r="F1555" s="155"/>
      <c r="G1555" s="104"/>
    </row>
    <row r="1556" spans="2:7" s="255" customFormat="1" ht="12.95" customHeight="1" x14ac:dyDescent="0.2">
      <c r="B1556" s="406"/>
      <c r="C1556" s="257"/>
      <c r="D1556" s="405"/>
      <c r="E1556" s="155"/>
      <c r="F1556" s="155"/>
      <c r="G1556" s="104"/>
    </row>
    <row r="1557" spans="2:7" s="255" customFormat="1" ht="12.95" customHeight="1" x14ac:dyDescent="0.2">
      <c r="B1557" s="406"/>
      <c r="C1557" s="257"/>
      <c r="D1557" s="405"/>
      <c r="E1557" s="155"/>
      <c r="F1557" s="155"/>
      <c r="G1557" s="104"/>
    </row>
    <row r="1558" spans="2:7" s="255" customFormat="1" ht="12.95" customHeight="1" x14ac:dyDescent="0.2">
      <c r="B1558" s="406"/>
      <c r="C1558" s="257"/>
      <c r="D1558" s="405"/>
      <c r="E1558" s="155"/>
      <c r="F1558" s="155"/>
      <c r="G1558" s="104"/>
    </row>
    <row r="1559" spans="2:7" s="255" customFormat="1" ht="12.95" customHeight="1" x14ac:dyDescent="0.2">
      <c r="B1559" s="406"/>
      <c r="C1559" s="257"/>
      <c r="D1559" s="405"/>
      <c r="E1559" s="155"/>
      <c r="F1559" s="155"/>
      <c r="G1559" s="104"/>
    </row>
    <row r="1560" spans="2:7" s="255" customFormat="1" ht="12.95" customHeight="1" x14ac:dyDescent="0.2">
      <c r="B1560" s="406"/>
      <c r="C1560" s="257"/>
      <c r="D1560" s="405"/>
      <c r="E1560" s="155"/>
      <c r="F1560" s="155"/>
      <c r="G1560" s="104"/>
    </row>
    <row r="1561" spans="2:7" s="255" customFormat="1" ht="12.95" customHeight="1" x14ac:dyDescent="0.2">
      <c r="B1561" s="406"/>
      <c r="C1561" s="257"/>
      <c r="D1561" s="405"/>
      <c r="E1561" s="155"/>
      <c r="F1561" s="155"/>
      <c r="G1561" s="104"/>
    </row>
    <row r="1562" spans="2:7" s="255" customFormat="1" ht="12.95" customHeight="1" x14ac:dyDescent="0.2">
      <c r="B1562" s="406"/>
      <c r="C1562" s="257"/>
      <c r="D1562" s="405"/>
      <c r="E1562" s="155"/>
      <c r="F1562" s="155"/>
      <c r="G1562" s="104"/>
    </row>
    <row r="1563" spans="2:7" s="255" customFormat="1" ht="12.95" customHeight="1" x14ac:dyDescent="0.2">
      <c r="B1563" s="406"/>
      <c r="C1563" s="257"/>
      <c r="D1563" s="405"/>
      <c r="E1563" s="155"/>
      <c r="F1563" s="155"/>
      <c r="G1563" s="104"/>
    </row>
    <row r="1564" spans="2:7" s="255" customFormat="1" ht="12.95" customHeight="1" x14ac:dyDescent="0.2">
      <c r="B1564" s="406"/>
      <c r="C1564" s="257"/>
      <c r="D1564" s="405"/>
      <c r="E1564" s="155"/>
      <c r="F1564" s="155"/>
      <c r="G1564" s="104"/>
    </row>
    <row r="1565" spans="2:7" s="255" customFormat="1" ht="12.95" customHeight="1" x14ac:dyDescent="0.2">
      <c r="B1565" s="406"/>
      <c r="C1565" s="257"/>
      <c r="D1565" s="405"/>
      <c r="E1565" s="155"/>
      <c r="F1565" s="155"/>
      <c r="G1565" s="104"/>
    </row>
    <row r="1566" spans="2:7" s="255" customFormat="1" ht="12.95" customHeight="1" x14ac:dyDescent="0.2">
      <c r="B1566" s="406"/>
      <c r="C1566" s="257"/>
      <c r="D1566" s="405"/>
      <c r="E1566" s="155"/>
      <c r="F1566" s="155"/>
      <c r="G1566" s="104"/>
    </row>
    <row r="1567" spans="2:7" s="255" customFormat="1" ht="12.95" customHeight="1" x14ac:dyDescent="0.2">
      <c r="B1567" s="406"/>
      <c r="C1567" s="257"/>
      <c r="D1567" s="405"/>
      <c r="E1567" s="155"/>
      <c r="F1567" s="155"/>
      <c r="G1567" s="104"/>
    </row>
    <row r="1568" spans="2:7" s="255" customFormat="1" ht="12.95" customHeight="1" x14ac:dyDescent="0.2">
      <c r="B1568" s="406"/>
      <c r="C1568" s="257"/>
      <c r="D1568" s="405"/>
      <c r="E1568" s="155"/>
      <c r="F1568" s="155"/>
      <c r="G1568" s="104"/>
    </row>
    <row r="1569" spans="2:7" s="255" customFormat="1" ht="12.95" customHeight="1" x14ac:dyDescent="0.2">
      <c r="B1569" s="406"/>
      <c r="C1569" s="257"/>
      <c r="D1569" s="405"/>
      <c r="E1569" s="155"/>
      <c r="F1569" s="155"/>
      <c r="G1569" s="104"/>
    </row>
    <row r="1570" spans="2:7" s="255" customFormat="1" ht="12.95" customHeight="1" x14ac:dyDescent="0.2">
      <c r="B1570" s="406"/>
      <c r="C1570" s="257"/>
      <c r="D1570" s="405"/>
      <c r="E1570" s="155"/>
      <c r="F1570" s="155"/>
      <c r="G1570" s="104"/>
    </row>
    <row r="1571" spans="2:7" s="255" customFormat="1" ht="12.95" customHeight="1" x14ac:dyDescent="0.2">
      <c r="B1571" s="406"/>
      <c r="C1571" s="257"/>
      <c r="D1571" s="405"/>
      <c r="E1571" s="155"/>
      <c r="F1571" s="155"/>
      <c r="G1571" s="104"/>
    </row>
    <row r="1572" spans="2:7" s="255" customFormat="1" ht="12.95" customHeight="1" x14ac:dyDescent="0.2">
      <c r="B1572" s="406"/>
      <c r="C1572" s="257"/>
      <c r="D1572" s="405"/>
      <c r="E1572" s="155"/>
      <c r="F1572" s="155"/>
      <c r="G1572" s="104"/>
    </row>
    <row r="1573" spans="2:7" s="255" customFormat="1" ht="12.95" customHeight="1" x14ac:dyDescent="0.2">
      <c r="B1573" s="406"/>
      <c r="C1573" s="257"/>
      <c r="D1573" s="405"/>
      <c r="E1573" s="155"/>
      <c r="F1573" s="155"/>
      <c r="G1573" s="104"/>
    </row>
    <row r="1574" spans="2:7" s="255" customFormat="1" ht="12.95" customHeight="1" x14ac:dyDescent="0.2">
      <c r="B1574" s="406"/>
      <c r="C1574" s="257"/>
      <c r="D1574" s="405"/>
      <c r="E1574" s="155"/>
      <c r="F1574" s="155"/>
      <c r="G1574" s="104"/>
    </row>
    <row r="1575" spans="2:7" s="255" customFormat="1" ht="12.95" customHeight="1" x14ac:dyDescent="0.2">
      <c r="B1575" s="406"/>
      <c r="C1575" s="257"/>
      <c r="D1575" s="405"/>
      <c r="E1575" s="155"/>
      <c r="F1575" s="155"/>
      <c r="G1575" s="104"/>
    </row>
    <row r="1576" spans="2:7" s="255" customFormat="1" ht="12.95" customHeight="1" x14ac:dyDescent="0.2">
      <c r="B1576" s="406"/>
      <c r="C1576" s="257"/>
      <c r="D1576" s="405"/>
      <c r="E1576" s="155"/>
      <c r="F1576" s="155"/>
      <c r="G1576" s="104"/>
    </row>
    <row r="1577" spans="2:7" s="255" customFormat="1" ht="12.95" customHeight="1" x14ac:dyDescent="0.2">
      <c r="B1577" s="406"/>
      <c r="C1577" s="257"/>
      <c r="D1577" s="405"/>
      <c r="E1577" s="155"/>
      <c r="F1577" s="155"/>
      <c r="G1577" s="104"/>
    </row>
    <row r="1578" spans="2:7" s="255" customFormat="1" ht="12.95" customHeight="1" x14ac:dyDescent="0.2">
      <c r="B1578" s="406"/>
      <c r="C1578" s="257"/>
      <c r="D1578" s="405"/>
      <c r="E1578" s="155"/>
      <c r="F1578" s="155"/>
      <c r="G1578" s="104"/>
    </row>
    <row r="1579" spans="2:7" s="255" customFormat="1" ht="12.95" customHeight="1" x14ac:dyDescent="0.2">
      <c r="B1579" s="406"/>
      <c r="C1579" s="257"/>
      <c r="D1579" s="405"/>
      <c r="E1579" s="155"/>
      <c r="F1579" s="155"/>
      <c r="G1579" s="104"/>
    </row>
    <row r="1580" spans="2:7" s="255" customFormat="1" ht="12.95" customHeight="1" x14ac:dyDescent="0.2">
      <c r="B1580" s="406"/>
      <c r="C1580" s="257"/>
      <c r="D1580" s="405"/>
      <c r="E1580" s="155"/>
      <c r="F1580" s="155"/>
      <c r="G1580" s="104"/>
    </row>
    <row r="1581" spans="2:7" s="255" customFormat="1" ht="12.95" customHeight="1" x14ac:dyDescent="0.2">
      <c r="B1581" s="406"/>
      <c r="C1581" s="257"/>
      <c r="D1581" s="405"/>
      <c r="E1581" s="155"/>
      <c r="F1581" s="155"/>
      <c r="G1581" s="104"/>
    </row>
    <row r="1582" spans="2:7" s="255" customFormat="1" ht="12.95" customHeight="1" x14ac:dyDescent="0.2">
      <c r="B1582" s="406"/>
      <c r="C1582" s="257"/>
      <c r="D1582" s="405"/>
      <c r="E1582" s="155"/>
      <c r="F1582" s="155"/>
      <c r="G1582" s="104"/>
    </row>
    <row r="1583" spans="2:7" s="255" customFormat="1" ht="12.95" customHeight="1" x14ac:dyDescent="0.2">
      <c r="B1583" s="406"/>
      <c r="C1583" s="257"/>
      <c r="D1583" s="405"/>
      <c r="E1583" s="155"/>
      <c r="F1583" s="155"/>
      <c r="G1583" s="104"/>
    </row>
    <row r="1584" spans="2:7" s="255" customFormat="1" ht="12.95" customHeight="1" x14ac:dyDescent="0.2">
      <c r="B1584" s="406"/>
      <c r="C1584" s="257"/>
      <c r="D1584" s="405"/>
      <c r="E1584" s="155"/>
      <c r="F1584" s="155"/>
      <c r="G1584" s="104"/>
    </row>
    <row r="1585" spans="2:7" s="255" customFormat="1" ht="12.95" customHeight="1" x14ac:dyDescent="0.2">
      <c r="B1585" s="406"/>
      <c r="C1585" s="257"/>
      <c r="D1585" s="405"/>
      <c r="E1585" s="155"/>
      <c r="F1585" s="155"/>
      <c r="G1585" s="104"/>
    </row>
    <row r="1586" spans="2:7" s="255" customFormat="1" ht="12.95" customHeight="1" x14ac:dyDescent="0.2">
      <c r="B1586" s="406"/>
      <c r="C1586" s="257"/>
      <c r="D1586" s="405"/>
      <c r="E1586" s="155"/>
      <c r="F1586" s="155"/>
      <c r="G1586" s="104"/>
    </row>
    <row r="1587" spans="2:7" s="255" customFormat="1" ht="12.95" customHeight="1" x14ac:dyDescent="0.2">
      <c r="B1587" s="406"/>
      <c r="C1587" s="257"/>
      <c r="D1587" s="405"/>
      <c r="E1587" s="155"/>
      <c r="F1587" s="155"/>
      <c r="G1587" s="104"/>
    </row>
    <row r="1588" spans="2:7" s="255" customFormat="1" ht="12.95" customHeight="1" x14ac:dyDescent="0.2">
      <c r="B1588" s="406"/>
      <c r="C1588" s="257"/>
      <c r="D1588" s="405"/>
      <c r="E1588" s="155"/>
      <c r="F1588" s="155"/>
      <c r="G1588" s="104"/>
    </row>
    <row r="1589" spans="2:7" s="255" customFormat="1" ht="12.95" customHeight="1" x14ac:dyDescent="0.2">
      <c r="B1589" s="406"/>
      <c r="C1589" s="257"/>
      <c r="D1589" s="405"/>
      <c r="E1589" s="155"/>
      <c r="F1589" s="155"/>
      <c r="G1589" s="104"/>
    </row>
    <row r="1590" spans="2:7" s="255" customFormat="1" ht="12.95" customHeight="1" x14ac:dyDescent="0.2">
      <c r="B1590" s="406"/>
      <c r="C1590" s="257"/>
      <c r="D1590" s="405"/>
      <c r="E1590" s="155"/>
      <c r="F1590" s="155"/>
      <c r="G1590" s="104"/>
    </row>
    <row r="1591" spans="2:7" s="255" customFormat="1" ht="12.95" customHeight="1" x14ac:dyDescent="0.2">
      <c r="B1591" s="406"/>
      <c r="C1591" s="257"/>
      <c r="D1591" s="405"/>
      <c r="E1591" s="155"/>
      <c r="F1591" s="155"/>
      <c r="G1591" s="104"/>
    </row>
    <row r="1592" spans="2:7" s="255" customFormat="1" ht="12.95" customHeight="1" x14ac:dyDescent="0.2">
      <c r="B1592" s="406"/>
      <c r="C1592" s="257"/>
      <c r="D1592" s="405"/>
      <c r="E1592" s="155"/>
      <c r="F1592" s="155"/>
      <c r="G1592" s="104"/>
    </row>
    <row r="1593" spans="2:7" s="255" customFormat="1" ht="12.95" customHeight="1" x14ac:dyDescent="0.2">
      <c r="B1593" s="406"/>
      <c r="C1593" s="257"/>
      <c r="D1593" s="405"/>
      <c r="E1593" s="155"/>
      <c r="F1593" s="155"/>
      <c r="G1593" s="104"/>
    </row>
    <row r="1594" spans="2:7" s="255" customFormat="1" ht="12.95" customHeight="1" x14ac:dyDescent="0.2">
      <c r="B1594" s="406"/>
      <c r="C1594" s="257"/>
      <c r="D1594" s="405"/>
      <c r="E1594" s="155"/>
      <c r="F1594" s="155"/>
      <c r="G1594" s="104"/>
    </row>
    <row r="1595" spans="2:7" s="255" customFormat="1" ht="12.95" customHeight="1" x14ac:dyDescent="0.2">
      <c r="B1595" s="406"/>
      <c r="C1595" s="257"/>
      <c r="D1595" s="405"/>
      <c r="E1595" s="155"/>
      <c r="F1595" s="155"/>
      <c r="G1595" s="104"/>
    </row>
    <row r="1596" spans="2:7" s="255" customFormat="1" ht="12.95" customHeight="1" x14ac:dyDescent="0.2">
      <c r="B1596" s="406"/>
      <c r="C1596" s="257"/>
      <c r="D1596" s="405"/>
      <c r="E1596" s="155"/>
      <c r="F1596" s="155"/>
      <c r="G1596" s="104"/>
    </row>
    <row r="1597" spans="2:7" s="255" customFormat="1" ht="12.95" customHeight="1" x14ac:dyDescent="0.2">
      <c r="B1597" s="406"/>
      <c r="C1597" s="257"/>
      <c r="D1597" s="405"/>
      <c r="E1597" s="155"/>
      <c r="F1597" s="155"/>
      <c r="G1597" s="104"/>
    </row>
    <row r="1598" spans="2:7" s="255" customFormat="1" ht="12.95" customHeight="1" x14ac:dyDescent="0.2">
      <c r="B1598" s="406"/>
      <c r="C1598" s="257"/>
      <c r="D1598" s="405"/>
      <c r="E1598" s="155"/>
      <c r="F1598" s="155"/>
      <c r="G1598" s="104"/>
    </row>
    <row r="1599" spans="2:7" s="255" customFormat="1" ht="12.95" customHeight="1" x14ac:dyDescent="0.2">
      <c r="B1599" s="406"/>
      <c r="C1599" s="257"/>
      <c r="D1599" s="405"/>
      <c r="E1599" s="155"/>
      <c r="F1599" s="155"/>
      <c r="G1599" s="104"/>
    </row>
    <row r="1600" spans="2:7" s="255" customFormat="1" ht="12.95" customHeight="1" x14ac:dyDescent="0.2">
      <c r="B1600" s="406"/>
      <c r="C1600" s="257"/>
      <c r="D1600" s="405"/>
      <c r="E1600" s="155"/>
      <c r="F1600" s="155"/>
      <c r="G1600" s="104"/>
    </row>
    <row r="1601" spans="2:7" s="255" customFormat="1" ht="12.95" customHeight="1" x14ac:dyDescent="0.2">
      <c r="B1601" s="406"/>
      <c r="C1601" s="257"/>
      <c r="D1601" s="405"/>
      <c r="E1601" s="155"/>
      <c r="F1601" s="155"/>
      <c r="G1601" s="104"/>
    </row>
    <row r="1602" spans="2:7" s="255" customFormat="1" ht="12.95" customHeight="1" x14ac:dyDescent="0.2">
      <c r="B1602" s="406"/>
      <c r="C1602" s="257"/>
      <c r="D1602" s="405"/>
      <c r="E1602" s="155"/>
      <c r="F1602" s="155"/>
      <c r="G1602" s="104"/>
    </row>
    <row r="1603" spans="2:7" s="255" customFormat="1" ht="12.95" customHeight="1" x14ac:dyDescent="0.2">
      <c r="B1603" s="406"/>
      <c r="C1603" s="257"/>
      <c r="D1603" s="405"/>
      <c r="E1603" s="155"/>
      <c r="F1603" s="155"/>
      <c r="G1603" s="104"/>
    </row>
    <row r="1604" spans="2:7" s="255" customFormat="1" ht="12.95" customHeight="1" x14ac:dyDescent="0.2">
      <c r="B1604" s="406"/>
      <c r="C1604" s="257"/>
      <c r="D1604" s="405"/>
      <c r="E1604" s="155"/>
      <c r="F1604" s="155"/>
      <c r="G1604" s="104"/>
    </row>
    <row r="1605" spans="2:7" s="255" customFormat="1" ht="12.95" customHeight="1" x14ac:dyDescent="0.2">
      <c r="B1605" s="406"/>
      <c r="C1605" s="257"/>
      <c r="D1605" s="405"/>
      <c r="E1605" s="155"/>
      <c r="F1605" s="155"/>
      <c r="G1605" s="104"/>
    </row>
    <row r="1606" spans="2:7" s="255" customFormat="1" ht="12.95" customHeight="1" x14ac:dyDescent="0.2">
      <c r="B1606" s="406"/>
      <c r="C1606" s="257"/>
      <c r="D1606" s="405"/>
      <c r="E1606" s="155"/>
      <c r="F1606" s="155"/>
      <c r="G1606" s="104"/>
    </row>
    <row r="1607" spans="2:7" s="255" customFormat="1" ht="12.95" customHeight="1" x14ac:dyDescent="0.2">
      <c r="B1607" s="406"/>
      <c r="C1607" s="257"/>
      <c r="D1607" s="405"/>
      <c r="E1607" s="155"/>
      <c r="F1607" s="155"/>
      <c r="G1607" s="104"/>
    </row>
    <row r="1608" spans="2:7" s="255" customFormat="1" ht="12.95" customHeight="1" x14ac:dyDescent="0.2">
      <c r="B1608" s="406"/>
      <c r="C1608" s="257"/>
      <c r="D1608" s="405"/>
      <c r="E1608" s="155"/>
      <c r="F1608" s="155"/>
      <c r="G1608" s="104"/>
    </row>
    <row r="1609" spans="2:7" s="255" customFormat="1" ht="12.95" customHeight="1" x14ac:dyDescent="0.2">
      <c r="B1609" s="406"/>
      <c r="C1609" s="257"/>
      <c r="D1609" s="405"/>
      <c r="E1609" s="155"/>
      <c r="F1609" s="155"/>
      <c r="G1609" s="104"/>
    </row>
    <row r="1610" spans="2:7" s="255" customFormat="1" ht="12.95" customHeight="1" x14ac:dyDescent="0.2">
      <c r="B1610" s="406"/>
      <c r="C1610" s="257"/>
      <c r="D1610" s="405"/>
      <c r="E1610" s="155"/>
      <c r="F1610" s="155"/>
      <c r="G1610" s="104"/>
    </row>
    <row r="1611" spans="2:7" s="255" customFormat="1" ht="12.95" customHeight="1" x14ac:dyDescent="0.2">
      <c r="B1611" s="406"/>
      <c r="C1611" s="257"/>
      <c r="D1611" s="405"/>
      <c r="E1611" s="155"/>
      <c r="F1611" s="155"/>
      <c r="G1611" s="104"/>
    </row>
    <row r="1612" spans="2:7" s="255" customFormat="1" ht="12.95" customHeight="1" x14ac:dyDescent="0.2">
      <c r="B1612" s="406"/>
      <c r="C1612" s="257"/>
      <c r="D1612" s="405"/>
      <c r="E1612" s="155"/>
      <c r="F1612" s="155"/>
      <c r="G1612" s="104"/>
    </row>
    <row r="1613" spans="2:7" s="255" customFormat="1" ht="12.95" customHeight="1" x14ac:dyDescent="0.2">
      <c r="B1613" s="406"/>
      <c r="C1613" s="257"/>
      <c r="D1613" s="405"/>
      <c r="E1613" s="155"/>
      <c r="F1613" s="155"/>
      <c r="G1613" s="104"/>
    </row>
    <row r="1614" spans="2:7" s="255" customFormat="1" ht="12.95" customHeight="1" x14ac:dyDescent="0.2">
      <c r="B1614" s="406"/>
      <c r="C1614" s="257"/>
      <c r="D1614" s="405"/>
      <c r="E1614" s="155"/>
      <c r="F1614" s="155"/>
      <c r="G1614" s="104"/>
    </row>
    <row r="1615" spans="2:7" s="255" customFormat="1" ht="12.95" customHeight="1" x14ac:dyDescent="0.2">
      <c r="B1615" s="406"/>
      <c r="C1615" s="257"/>
      <c r="D1615" s="405"/>
      <c r="E1615" s="155"/>
      <c r="F1615" s="155"/>
      <c r="G1615" s="104"/>
    </row>
    <row r="1616" spans="2:7" s="255" customFormat="1" ht="12.95" customHeight="1" x14ac:dyDescent="0.2">
      <c r="B1616" s="406"/>
      <c r="C1616" s="257"/>
      <c r="D1616" s="405"/>
      <c r="E1616" s="155"/>
      <c r="F1616" s="155"/>
      <c r="G1616" s="104"/>
    </row>
    <row r="1617" spans="2:7" s="255" customFormat="1" ht="12.95" customHeight="1" x14ac:dyDescent="0.2">
      <c r="B1617" s="406"/>
      <c r="C1617" s="257"/>
      <c r="D1617" s="405"/>
      <c r="E1617" s="155"/>
      <c r="F1617" s="155"/>
      <c r="G1617" s="104"/>
    </row>
    <row r="1618" spans="2:7" s="255" customFormat="1" ht="12.95" customHeight="1" x14ac:dyDescent="0.2">
      <c r="B1618" s="406"/>
      <c r="C1618" s="257"/>
      <c r="D1618" s="405"/>
      <c r="E1618" s="155"/>
      <c r="F1618" s="155"/>
      <c r="G1618" s="104"/>
    </row>
    <row r="1619" spans="2:7" s="255" customFormat="1" ht="12.95" customHeight="1" x14ac:dyDescent="0.2">
      <c r="B1619" s="406"/>
      <c r="C1619" s="257"/>
      <c r="D1619" s="405"/>
      <c r="E1619" s="155"/>
      <c r="F1619" s="155"/>
      <c r="G1619" s="104"/>
    </row>
    <row r="1620" spans="2:7" s="255" customFormat="1" ht="12.95" customHeight="1" x14ac:dyDescent="0.2">
      <c r="B1620" s="406"/>
      <c r="C1620" s="257"/>
      <c r="D1620" s="405"/>
      <c r="E1620" s="155"/>
      <c r="F1620" s="155"/>
      <c r="G1620" s="104"/>
    </row>
    <row r="1621" spans="2:7" s="255" customFormat="1" ht="12.95" customHeight="1" x14ac:dyDescent="0.2">
      <c r="B1621" s="406"/>
      <c r="C1621" s="257"/>
      <c r="D1621" s="405"/>
      <c r="E1621" s="155"/>
      <c r="F1621" s="155"/>
      <c r="G1621" s="104"/>
    </row>
    <row r="1622" spans="2:7" s="255" customFormat="1" ht="12.95" customHeight="1" x14ac:dyDescent="0.2">
      <c r="B1622" s="406"/>
      <c r="C1622" s="257"/>
      <c r="D1622" s="405"/>
      <c r="E1622" s="155"/>
      <c r="F1622" s="155"/>
      <c r="G1622" s="104"/>
    </row>
    <row r="1623" spans="2:7" s="255" customFormat="1" ht="12.95" customHeight="1" x14ac:dyDescent="0.2">
      <c r="B1623" s="406"/>
      <c r="C1623" s="257"/>
      <c r="D1623" s="405"/>
      <c r="E1623" s="155"/>
      <c r="F1623" s="155"/>
      <c r="G1623" s="104"/>
    </row>
    <row r="1624" spans="2:7" s="255" customFormat="1" ht="12.95" customHeight="1" x14ac:dyDescent="0.2">
      <c r="B1624" s="406"/>
      <c r="C1624" s="257"/>
      <c r="D1624" s="405"/>
      <c r="E1624" s="155"/>
      <c r="F1624" s="155"/>
      <c r="G1624" s="104"/>
    </row>
    <row r="1625" spans="2:7" s="255" customFormat="1" ht="12.95" customHeight="1" x14ac:dyDescent="0.2">
      <c r="B1625" s="406"/>
      <c r="C1625" s="257"/>
      <c r="D1625" s="405"/>
      <c r="E1625" s="155"/>
      <c r="F1625" s="155"/>
      <c r="G1625" s="104"/>
    </row>
    <row r="1626" spans="2:7" s="255" customFormat="1" ht="12.95" customHeight="1" x14ac:dyDescent="0.2">
      <c r="B1626" s="406"/>
      <c r="C1626" s="257"/>
      <c r="D1626" s="405"/>
      <c r="E1626" s="155"/>
      <c r="F1626" s="155"/>
      <c r="G1626" s="104"/>
    </row>
    <row r="1627" spans="2:7" s="255" customFormat="1" ht="12.95" customHeight="1" x14ac:dyDescent="0.2">
      <c r="B1627" s="406"/>
      <c r="C1627" s="257"/>
      <c r="D1627" s="405"/>
      <c r="E1627" s="155"/>
      <c r="F1627" s="155"/>
      <c r="G1627" s="104"/>
    </row>
    <row r="1628" spans="2:7" s="255" customFormat="1" ht="12.95" customHeight="1" x14ac:dyDescent="0.2">
      <c r="B1628" s="406"/>
      <c r="C1628" s="257"/>
      <c r="D1628" s="405"/>
      <c r="E1628" s="155"/>
      <c r="F1628" s="155"/>
      <c r="G1628" s="104"/>
    </row>
    <row r="1629" spans="2:7" s="255" customFormat="1" ht="12.95" customHeight="1" x14ac:dyDescent="0.2">
      <c r="B1629" s="406"/>
      <c r="C1629" s="257"/>
      <c r="D1629" s="405"/>
      <c r="E1629" s="155"/>
      <c r="F1629" s="155"/>
      <c r="G1629" s="104"/>
    </row>
    <row r="1630" spans="2:7" s="255" customFormat="1" ht="12.95" customHeight="1" x14ac:dyDescent="0.2">
      <c r="B1630" s="406"/>
      <c r="C1630" s="257"/>
      <c r="D1630" s="405"/>
      <c r="E1630" s="155"/>
      <c r="F1630" s="155"/>
      <c r="G1630" s="104"/>
    </row>
    <row r="1631" spans="2:7" s="255" customFormat="1" ht="12.95" customHeight="1" x14ac:dyDescent="0.2">
      <c r="B1631" s="406"/>
      <c r="C1631" s="257"/>
      <c r="D1631" s="405"/>
      <c r="E1631" s="155"/>
      <c r="F1631" s="155"/>
      <c r="G1631" s="104"/>
    </row>
    <row r="1632" spans="2:7" s="255" customFormat="1" ht="12.95" customHeight="1" x14ac:dyDescent="0.2">
      <c r="B1632" s="406"/>
      <c r="C1632" s="257"/>
      <c r="D1632" s="405"/>
      <c r="E1632" s="155"/>
      <c r="F1632" s="155"/>
      <c r="G1632" s="104"/>
    </row>
    <row r="1633" spans="2:7" s="255" customFormat="1" ht="12.95" customHeight="1" x14ac:dyDescent="0.2">
      <c r="B1633" s="406"/>
      <c r="C1633" s="257"/>
      <c r="D1633" s="405"/>
      <c r="E1633" s="155"/>
      <c r="F1633" s="155"/>
      <c r="G1633" s="104"/>
    </row>
    <row r="1634" spans="2:7" s="255" customFormat="1" ht="12.95" customHeight="1" x14ac:dyDescent="0.2">
      <c r="B1634" s="406"/>
      <c r="C1634" s="257"/>
      <c r="D1634" s="405"/>
      <c r="E1634" s="155"/>
      <c r="F1634" s="155"/>
      <c r="G1634" s="104"/>
    </row>
    <row r="1635" spans="2:7" s="255" customFormat="1" ht="12.95" customHeight="1" x14ac:dyDescent="0.2">
      <c r="B1635" s="406"/>
      <c r="C1635" s="257"/>
      <c r="D1635" s="405"/>
      <c r="E1635" s="155"/>
      <c r="F1635" s="155"/>
      <c r="G1635" s="104"/>
    </row>
    <row r="1636" spans="2:7" s="255" customFormat="1" ht="12.95" customHeight="1" x14ac:dyDescent="0.2">
      <c r="B1636" s="406"/>
      <c r="C1636" s="257"/>
      <c r="D1636" s="405"/>
      <c r="E1636" s="155"/>
      <c r="F1636" s="155"/>
      <c r="G1636" s="104"/>
    </row>
    <row r="1637" spans="2:7" s="255" customFormat="1" ht="12.95" customHeight="1" x14ac:dyDescent="0.2">
      <c r="B1637" s="406"/>
      <c r="C1637" s="257"/>
      <c r="D1637" s="405"/>
      <c r="E1637" s="155"/>
      <c r="F1637" s="155"/>
      <c r="G1637" s="104"/>
    </row>
    <row r="1638" spans="2:7" s="255" customFormat="1" ht="12.95" customHeight="1" x14ac:dyDescent="0.2">
      <c r="B1638" s="406"/>
      <c r="C1638" s="257"/>
      <c r="D1638" s="405"/>
      <c r="E1638" s="155"/>
      <c r="F1638" s="155"/>
      <c r="G1638" s="104"/>
    </row>
    <row r="1639" spans="2:7" s="255" customFormat="1" ht="12.95" customHeight="1" x14ac:dyDescent="0.2">
      <c r="B1639" s="406"/>
      <c r="C1639" s="257"/>
      <c r="D1639" s="405"/>
      <c r="E1639" s="155"/>
      <c r="F1639" s="155"/>
      <c r="G1639" s="104"/>
    </row>
    <row r="1640" spans="2:7" s="255" customFormat="1" ht="12.95" customHeight="1" x14ac:dyDescent="0.2">
      <c r="B1640" s="406"/>
      <c r="C1640" s="257"/>
      <c r="D1640" s="405"/>
      <c r="E1640" s="155"/>
      <c r="F1640" s="155"/>
      <c r="G1640" s="104"/>
    </row>
    <row r="1641" spans="2:7" s="255" customFormat="1" ht="12.95" customHeight="1" x14ac:dyDescent="0.2">
      <c r="B1641" s="406"/>
      <c r="C1641" s="257"/>
      <c r="D1641" s="405"/>
      <c r="E1641" s="155"/>
      <c r="F1641" s="155"/>
      <c r="G1641" s="104"/>
    </row>
    <row r="1642" spans="2:7" s="255" customFormat="1" ht="12.95" customHeight="1" x14ac:dyDescent="0.2">
      <c r="B1642" s="406"/>
      <c r="C1642" s="257"/>
      <c r="D1642" s="405"/>
      <c r="E1642" s="155"/>
      <c r="F1642" s="155"/>
      <c r="G1642" s="104"/>
    </row>
    <row r="1643" spans="2:7" s="255" customFormat="1" ht="12.95" customHeight="1" x14ac:dyDescent="0.2">
      <c r="B1643" s="406"/>
      <c r="C1643" s="257"/>
      <c r="D1643" s="405"/>
      <c r="E1643" s="155"/>
      <c r="F1643" s="155"/>
      <c r="G1643" s="104"/>
    </row>
    <row r="1644" spans="2:7" s="255" customFormat="1" ht="12.95" customHeight="1" x14ac:dyDescent="0.2">
      <c r="B1644" s="406"/>
      <c r="C1644" s="257"/>
      <c r="D1644" s="405"/>
      <c r="E1644" s="155"/>
      <c r="F1644" s="155"/>
      <c r="G1644" s="104"/>
    </row>
    <row r="1645" spans="2:7" s="255" customFormat="1" ht="12.95" customHeight="1" x14ac:dyDescent="0.2">
      <c r="B1645" s="406"/>
      <c r="C1645" s="257"/>
      <c r="D1645" s="405"/>
      <c r="E1645" s="155"/>
      <c r="F1645" s="155"/>
      <c r="G1645" s="104"/>
    </row>
    <row r="1646" spans="2:7" s="255" customFormat="1" ht="12.95" customHeight="1" x14ac:dyDescent="0.2">
      <c r="B1646" s="406"/>
      <c r="C1646" s="257"/>
      <c r="D1646" s="405"/>
      <c r="E1646" s="155"/>
      <c r="F1646" s="155"/>
      <c r="G1646" s="104"/>
    </row>
    <row r="1647" spans="2:7" s="255" customFormat="1" ht="12.95" customHeight="1" x14ac:dyDescent="0.2">
      <c r="B1647" s="406"/>
      <c r="C1647" s="257"/>
      <c r="D1647" s="405"/>
      <c r="E1647" s="155"/>
      <c r="F1647" s="155"/>
      <c r="G1647" s="104"/>
    </row>
    <row r="1648" spans="2:7" s="255" customFormat="1" ht="12.95" customHeight="1" x14ac:dyDescent="0.2">
      <c r="B1648" s="406"/>
      <c r="C1648" s="257"/>
      <c r="D1648" s="405"/>
      <c r="E1648" s="155"/>
      <c r="F1648" s="155"/>
      <c r="G1648" s="104"/>
    </row>
    <row r="1649" spans="2:7" s="255" customFormat="1" ht="12.95" customHeight="1" x14ac:dyDescent="0.2">
      <c r="B1649" s="406"/>
      <c r="C1649" s="257"/>
      <c r="D1649" s="405"/>
      <c r="E1649" s="155"/>
      <c r="F1649" s="155"/>
      <c r="G1649" s="104"/>
    </row>
    <row r="1650" spans="2:7" s="255" customFormat="1" ht="12.95" customHeight="1" x14ac:dyDescent="0.2">
      <c r="B1650" s="406"/>
      <c r="C1650" s="257"/>
      <c r="D1650" s="405"/>
      <c r="E1650" s="155"/>
      <c r="F1650" s="155"/>
      <c r="G1650" s="104"/>
    </row>
    <row r="1651" spans="2:7" s="255" customFormat="1" ht="12.95" customHeight="1" x14ac:dyDescent="0.2">
      <c r="B1651" s="406"/>
      <c r="C1651" s="257"/>
      <c r="D1651" s="405"/>
      <c r="E1651" s="155"/>
      <c r="F1651" s="155"/>
      <c r="G1651" s="104"/>
    </row>
    <row r="1652" spans="2:7" s="255" customFormat="1" ht="12.95" customHeight="1" x14ac:dyDescent="0.2">
      <c r="B1652" s="406"/>
      <c r="C1652" s="257"/>
      <c r="D1652" s="405"/>
      <c r="E1652" s="155"/>
      <c r="F1652" s="155"/>
      <c r="G1652" s="104"/>
    </row>
    <row r="1653" spans="2:7" s="255" customFormat="1" ht="12.95" customHeight="1" x14ac:dyDescent="0.2">
      <c r="B1653" s="406"/>
      <c r="C1653" s="257"/>
      <c r="D1653" s="405"/>
      <c r="E1653" s="155"/>
      <c r="F1653" s="155"/>
      <c r="G1653" s="104"/>
    </row>
    <row r="1654" spans="2:7" s="255" customFormat="1" ht="12.95" customHeight="1" x14ac:dyDescent="0.2">
      <c r="B1654" s="406"/>
      <c r="C1654" s="257"/>
      <c r="D1654" s="405"/>
      <c r="E1654" s="155"/>
      <c r="F1654" s="155"/>
      <c r="G1654" s="104"/>
    </row>
    <row r="1655" spans="2:7" s="255" customFormat="1" ht="12.95" customHeight="1" x14ac:dyDescent="0.2">
      <c r="B1655" s="406"/>
      <c r="C1655" s="257"/>
      <c r="D1655" s="405"/>
      <c r="E1655" s="155"/>
      <c r="F1655" s="155"/>
      <c r="G1655" s="104"/>
    </row>
    <row r="1656" spans="2:7" s="255" customFormat="1" ht="12.95" customHeight="1" x14ac:dyDescent="0.2">
      <c r="B1656" s="406"/>
      <c r="C1656" s="257"/>
      <c r="D1656" s="405"/>
      <c r="E1656" s="155"/>
      <c r="F1656" s="155"/>
      <c r="G1656" s="104"/>
    </row>
    <row r="1657" spans="2:7" s="255" customFormat="1" ht="12.95" customHeight="1" x14ac:dyDescent="0.2">
      <c r="B1657" s="406"/>
      <c r="C1657" s="257"/>
      <c r="D1657" s="405"/>
      <c r="E1657" s="155"/>
      <c r="F1657" s="155"/>
      <c r="G1657" s="104"/>
    </row>
    <row r="1658" spans="2:7" s="255" customFormat="1" ht="12.95" customHeight="1" x14ac:dyDescent="0.2">
      <c r="B1658" s="406"/>
      <c r="C1658" s="257"/>
      <c r="D1658" s="405"/>
      <c r="E1658" s="155"/>
      <c r="F1658" s="155"/>
      <c r="G1658" s="104"/>
    </row>
    <row r="1659" spans="2:7" s="255" customFormat="1" ht="12.95" customHeight="1" x14ac:dyDescent="0.2">
      <c r="B1659" s="406"/>
      <c r="C1659" s="257"/>
      <c r="D1659" s="405"/>
      <c r="E1659" s="155"/>
      <c r="F1659" s="155"/>
      <c r="G1659" s="104"/>
    </row>
    <row r="1660" spans="2:7" s="255" customFormat="1" ht="12.95" customHeight="1" x14ac:dyDescent="0.2">
      <c r="B1660" s="406"/>
      <c r="C1660" s="257"/>
      <c r="D1660" s="405"/>
      <c r="E1660" s="155"/>
      <c r="F1660" s="155"/>
      <c r="G1660" s="104"/>
    </row>
    <row r="1661" spans="2:7" s="255" customFormat="1" ht="12.95" customHeight="1" x14ac:dyDescent="0.2">
      <c r="B1661" s="406"/>
      <c r="C1661" s="257"/>
      <c r="D1661" s="405"/>
      <c r="E1661" s="155"/>
      <c r="F1661" s="155"/>
      <c r="G1661" s="104"/>
    </row>
    <row r="1662" spans="2:7" s="255" customFormat="1" ht="12.95" customHeight="1" x14ac:dyDescent="0.2">
      <c r="B1662" s="406"/>
      <c r="C1662" s="257"/>
      <c r="D1662" s="405"/>
      <c r="E1662" s="155"/>
      <c r="F1662" s="155"/>
      <c r="G1662" s="104"/>
    </row>
    <row r="1663" spans="2:7" s="255" customFormat="1" ht="12.95" customHeight="1" x14ac:dyDescent="0.2">
      <c r="B1663" s="406"/>
      <c r="C1663" s="257"/>
      <c r="D1663" s="405"/>
      <c r="E1663" s="155"/>
      <c r="F1663" s="155"/>
      <c r="G1663" s="104"/>
    </row>
    <row r="1664" spans="2:7" s="255" customFormat="1" ht="12.95" customHeight="1" x14ac:dyDescent="0.2">
      <c r="B1664" s="406"/>
      <c r="C1664" s="257"/>
      <c r="D1664" s="405"/>
      <c r="E1664" s="155"/>
      <c r="F1664" s="155"/>
      <c r="G1664" s="104"/>
    </row>
    <row r="1665" spans="2:7" s="255" customFormat="1" ht="12.95" customHeight="1" x14ac:dyDescent="0.2">
      <c r="B1665" s="406"/>
      <c r="C1665" s="257"/>
      <c r="D1665" s="405"/>
      <c r="E1665" s="155"/>
      <c r="F1665" s="155"/>
      <c r="G1665" s="104"/>
    </row>
    <row r="1666" spans="2:7" s="255" customFormat="1" ht="12.95" customHeight="1" x14ac:dyDescent="0.2">
      <c r="B1666" s="406"/>
      <c r="C1666" s="257"/>
      <c r="D1666" s="405"/>
      <c r="E1666" s="155"/>
      <c r="F1666" s="155"/>
      <c r="G1666" s="104"/>
    </row>
    <row r="1667" spans="2:7" s="255" customFormat="1" ht="12.95" customHeight="1" x14ac:dyDescent="0.2">
      <c r="B1667" s="406"/>
      <c r="C1667" s="257"/>
      <c r="D1667" s="405"/>
      <c r="E1667" s="155"/>
      <c r="F1667" s="155"/>
      <c r="G1667" s="104"/>
    </row>
    <row r="1668" spans="2:7" s="255" customFormat="1" ht="12.95" customHeight="1" x14ac:dyDescent="0.2">
      <c r="B1668" s="406"/>
      <c r="C1668" s="257"/>
      <c r="D1668" s="405"/>
      <c r="E1668" s="155"/>
      <c r="F1668" s="155"/>
      <c r="G1668" s="104"/>
    </row>
    <row r="1669" spans="2:7" s="255" customFormat="1" ht="12.95" customHeight="1" x14ac:dyDescent="0.2">
      <c r="B1669" s="406"/>
      <c r="C1669" s="257"/>
      <c r="D1669" s="405"/>
      <c r="E1669" s="155"/>
      <c r="F1669" s="155"/>
      <c r="G1669" s="104"/>
    </row>
    <row r="1670" spans="2:7" s="255" customFormat="1" ht="12.95" customHeight="1" x14ac:dyDescent="0.2">
      <c r="B1670" s="406"/>
      <c r="C1670" s="257"/>
      <c r="D1670" s="405"/>
      <c r="E1670" s="155"/>
      <c r="F1670" s="155"/>
      <c r="G1670" s="104"/>
    </row>
    <row r="1671" spans="2:7" s="255" customFormat="1" ht="12.95" customHeight="1" x14ac:dyDescent="0.2">
      <c r="B1671" s="406"/>
      <c r="C1671" s="257"/>
      <c r="D1671" s="405"/>
      <c r="E1671" s="155"/>
      <c r="F1671" s="155"/>
      <c r="G1671" s="104"/>
    </row>
    <row r="1672" spans="2:7" s="255" customFormat="1" ht="12.95" customHeight="1" x14ac:dyDescent="0.2">
      <c r="B1672" s="406"/>
      <c r="C1672" s="257"/>
      <c r="D1672" s="405"/>
      <c r="E1672" s="155"/>
      <c r="F1672" s="155"/>
      <c r="G1672" s="104"/>
    </row>
    <row r="1673" spans="2:7" s="255" customFormat="1" ht="12.95" customHeight="1" x14ac:dyDescent="0.2">
      <c r="B1673" s="406"/>
      <c r="C1673" s="257"/>
      <c r="D1673" s="405"/>
      <c r="E1673" s="155"/>
      <c r="F1673" s="155"/>
      <c r="G1673" s="104"/>
    </row>
    <row r="1674" spans="2:7" s="255" customFormat="1" ht="12.95" customHeight="1" x14ac:dyDescent="0.2">
      <c r="B1674" s="406"/>
      <c r="C1674" s="257"/>
      <c r="D1674" s="405"/>
      <c r="E1674" s="155"/>
      <c r="F1674" s="155"/>
      <c r="G1674" s="104"/>
    </row>
    <row r="1675" spans="2:7" s="255" customFormat="1" ht="12.95" customHeight="1" x14ac:dyDescent="0.2">
      <c r="B1675" s="406"/>
      <c r="C1675" s="257"/>
      <c r="D1675" s="405"/>
      <c r="E1675" s="155"/>
      <c r="F1675" s="155"/>
      <c r="G1675" s="104"/>
    </row>
    <row r="1676" spans="2:7" s="255" customFormat="1" ht="12.95" customHeight="1" x14ac:dyDescent="0.2">
      <c r="B1676" s="406"/>
      <c r="C1676" s="257"/>
      <c r="D1676" s="405"/>
      <c r="E1676" s="155"/>
      <c r="F1676" s="155"/>
      <c r="G1676" s="104"/>
    </row>
    <row r="1677" spans="2:7" s="255" customFormat="1" ht="12.95" customHeight="1" x14ac:dyDescent="0.2">
      <c r="B1677" s="406"/>
      <c r="C1677" s="257"/>
      <c r="D1677" s="405"/>
      <c r="E1677" s="155"/>
      <c r="F1677" s="155"/>
      <c r="G1677" s="104"/>
    </row>
    <row r="1678" spans="2:7" s="255" customFormat="1" ht="12.95" customHeight="1" x14ac:dyDescent="0.2">
      <c r="B1678" s="406"/>
      <c r="C1678" s="257"/>
      <c r="D1678" s="405"/>
      <c r="E1678" s="155"/>
      <c r="F1678" s="155"/>
      <c r="G1678" s="104"/>
    </row>
    <row r="1679" spans="2:7" s="255" customFormat="1" ht="12.95" customHeight="1" x14ac:dyDescent="0.2">
      <c r="B1679" s="406"/>
      <c r="C1679" s="257"/>
      <c r="D1679" s="405"/>
      <c r="E1679" s="155"/>
      <c r="F1679" s="155"/>
      <c r="G1679" s="104"/>
    </row>
    <row r="1680" spans="2:7" s="255" customFormat="1" ht="12.95" customHeight="1" x14ac:dyDescent="0.2">
      <c r="B1680" s="406"/>
      <c r="C1680" s="257"/>
      <c r="D1680" s="405"/>
      <c r="E1680" s="155"/>
      <c r="F1680" s="155"/>
      <c r="G1680" s="104"/>
    </row>
  </sheetData>
  <sheetProtection algorithmName="SHA-512" hashValue="QIvOtWHtxE3z2i6MMVymnLEmPYWHZGCJe1PakjOdAoPiK37psGkCa906FeQlxrKTOJvpoZAy6axZudiT6Jtf0Q==" saltValue="4r2vhtQzdv+RfjdXsk0Hlg==" spinCount="100000" sheet="1" objects="1" scenarios="1"/>
  <conditionalFormatting sqref="E19">
    <cfRule type="expression" dxfId="38" priority="1" stopIfTrue="1">
      <formula>TRUE</formula>
    </cfRule>
  </conditionalFormatting>
  <conditionalFormatting sqref="E25">
    <cfRule type="expression" dxfId="37" priority="2" stopIfTrue="1">
      <formula>TRUE</formula>
    </cfRule>
  </conditionalFormatting>
  <conditionalFormatting sqref="E27">
    <cfRule type="expression" dxfId="36" priority="3" stopIfTrue="1">
      <formula>TRUE</formula>
    </cfRule>
  </conditionalFormatting>
  <conditionalFormatting sqref="E38">
    <cfRule type="expression" dxfId="35" priority="4" stopIfTrue="1">
      <formula>TRUE</formula>
    </cfRule>
  </conditionalFormatting>
  <conditionalFormatting sqref="E43">
    <cfRule type="expression" dxfId="34" priority="5" stopIfTrue="1">
      <formula>TRUE</formula>
    </cfRule>
  </conditionalFormatting>
  <conditionalFormatting sqref="E44">
    <cfRule type="expression" dxfId="33" priority="6" stopIfTrue="1">
      <formula>TRUE</formula>
    </cfRule>
  </conditionalFormatting>
  <conditionalFormatting sqref="E46">
    <cfRule type="expression" dxfId="32" priority="7" stopIfTrue="1">
      <formula>TRUE</formula>
    </cfRule>
  </conditionalFormatting>
  <conditionalFormatting sqref="E48">
    <cfRule type="expression" dxfId="31" priority="8"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SKUPNI UVOZ V GARAŽO&amp;R&amp;"Trebuchet MS,Navadno"&amp;8Id. št.: JULFSF-6A2001
Datum: junij 2025</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3A614-9A11-4C1C-9EF0-F3E6976E828D}">
  <sheetPr codeName="List15">
    <tabColor theme="6" tint="0.39997558519241921"/>
    <pageSetUpPr fitToPage="1"/>
  </sheetPr>
  <dimension ref="A1:G1698"/>
  <sheetViews>
    <sheetView view="pageBreakPreview" topLeftCell="A52" zoomScaleNormal="100" zoomScaleSheetLayoutView="100" workbookViewId="0"/>
  </sheetViews>
  <sheetFormatPr defaultColWidth="9.140625" defaultRowHeight="12.75" x14ac:dyDescent="0.2"/>
  <cols>
    <col min="1" max="1" width="7.7109375" style="255" customWidth="1"/>
    <col min="2" max="2" width="41.7109375" style="406" customWidth="1"/>
    <col min="3" max="3" width="4.7109375" style="257" customWidth="1"/>
    <col min="4" max="4" width="8.7109375" style="405" customWidth="1"/>
    <col min="5" max="5" width="10.7109375" style="155" customWidth="1"/>
    <col min="6" max="6" width="12.7109375" style="155" customWidth="1"/>
    <col min="7" max="16384" width="9.140625" style="104"/>
  </cols>
  <sheetData>
    <row r="1" spans="1:7" x14ac:dyDescent="0.2">
      <c r="A1" s="101" t="s">
        <v>25</v>
      </c>
      <c r="B1" s="102" t="str">
        <f>'0_Osebe'!B1</f>
        <v>UNIVERZA V LJUBLJANI</v>
      </c>
      <c r="C1" s="107"/>
      <c r="D1" s="392"/>
      <c r="E1" s="156"/>
      <c r="F1" s="156"/>
      <c r="G1" s="139"/>
    </row>
    <row r="2" spans="1:7" x14ac:dyDescent="0.2">
      <c r="A2" s="101"/>
      <c r="B2" s="102"/>
      <c r="C2" s="107"/>
      <c r="D2" s="392"/>
      <c r="E2" s="156"/>
      <c r="F2" s="156"/>
      <c r="G2" s="101"/>
    </row>
    <row r="3" spans="1:7" x14ac:dyDescent="0.2">
      <c r="A3" s="101" t="s">
        <v>28</v>
      </c>
      <c r="B3" s="102" t="str">
        <f>'0_Osebe'!B3</f>
        <v>Skupni uvoz in zunanja ureditev območja Fakultete za strojništvo in Fakultete za farmacijo</v>
      </c>
      <c r="C3" s="107"/>
      <c r="D3" s="156"/>
      <c r="E3" s="156"/>
      <c r="F3" s="156"/>
      <c r="G3" s="139"/>
    </row>
    <row r="4" spans="1:7" x14ac:dyDescent="0.2">
      <c r="A4" s="101" t="s">
        <v>27</v>
      </c>
      <c r="B4" s="102" t="str">
        <f>'0_Osebe'!B4</f>
        <v>SKUPNI UVOZ V GARAŽO</v>
      </c>
      <c r="C4" s="107"/>
      <c r="D4" s="156"/>
      <c r="E4" s="156"/>
      <c r="F4" s="156"/>
      <c r="G4" s="139"/>
    </row>
    <row r="5" spans="1:7" x14ac:dyDescent="0.2">
      <c r="A5" s="107"/>
      <c r="B5" s="101"/>
      <c r="C5" s="238"/>
      <c r="D5" s="393"/>
      <c r="E5" s="107"/>
      <c r="F5" s="107"/>
    </row>
    <row r="6" spans="1:7" x14ac:dyDescent="0.2">
      <c r="A6" s="101"/>
      <c r="B6" s="101"/>
      <c r="C6" s="101"/>
      <c r="D6" s="393"/>
      <c r="E6" s="107"/>
      <c r="F6" s="107"/>
    </row>
    <row r="7" spans="1:7" x14ac:dyDescent="0.2">
      <c r="A7" s="139" t="s">
        <v>1</v>
      </c>
      <c r="B7" s="102" t="s">
        <v>21</v>
      </c>
      <c r="C7" s="105"/>
      <c r="D7" s="394"/>
      <c r="E7" s="103"/>
      <c r="F7" s="103"/>
    </row>
    <row r="8" spans="1:7" x14ac:dyDescent="0.2">
      <c r="A8" s="101" t="s">
        <v>187</v>
      </c>
      <c r="B8" s="105" t="s">
        <v>188</v>
      </c>
      <c r="C8" s="105"/>
      <c r="D8" s="394"/>
      <c r="E8" s="103"/>
      <c r="F8" s="123">
        <f>F68</f>
        <v>0</v>
      </c>
    </row>
    <row r="9" spans="1:7" x14ac:dyDescent="0.2">
      <c r="A9" s="101"/>
      <c r="B9" s="105"/>
      <c r="C9" s="241"/>
      <c r="D9" s="394"/>
      <c r="E9" s="103"/>
      <c r="F9" s="103"/>
    </row>
    <row r="10" spans="1:7" x14ac:dyDescent="0.2">
      <c r="A10" s="176" t="s">
        <v>87</v>
      </c>
      <c r="B10" s="105"/>
      <c r="C10" s="241"/>
      <c r="D10" s="394"/>
      <c r="E10" s="103"/>
      <c r="F10" s="103"/>
    </row>
    <row r="11" spans="1:7" x14ac:dyDescent="0.2">
      <c r="A11" s="299"/>
      <c r="B11" s="395"/>
      <c r="C11" s="301"/>
      <c r="D11" s="396"/>
      <c r="E11" s="303"/>
      <c r="F11" s="303"/>
    </row>
    <row r="12" spans="1:7" x14ac:dyDescent="0.2">
      <c r="A12" s="232" t="s">
        <v>5</v>
      </c>
      <c r="B12" s="185" t="s">
        <v>6</v>
      </c>
      <c r="C12" s="186" t="s">
        <v>55</v>
      </c>
      <c r="D12" s="187" t="s">
        <v>7</v>
      </c>
      <c r="E12" s="188" t="s">
        <v>54</v>
      </c>
      <c r="F12" s="188" t="s">
        <v>8</v>
      </c>
    </row>
    <row r="13" spans="1:7" x14ac:dyDescent="0.2">
      <c r="A13" s="244"/>
      <c r="B13" s="245"/>
      <c r="C13" s="246"/>
      <c r="D13" s="397"/>
      <c r="E13" s="248"/>
      <c r="F13" s="248"/>
    </row>
    <row r="14" spans="1:7" ht="84" x14ac:dyDescent="0.2">
      <c r="A14" s="189"/>
      <c r="B14" s="195" t="s">
        <v>123</v>
      </c>
      <c r="C14" s="191"/>
      <c r="D14" s="398"/>
      <c r="E14" s="193"/>
      <c r="F14" s="209"/>
    </row>
    <row r="15" spans="1:7" x14ac:dyDescent="0.2">
      <c r="A15" s="189"/>
      <c r="B15" s="195"/>
      <c r="C15" s="191"/>
      <c r="D15" s="398"/>
      <c r="E15" s="193"/>
      <c r="F15" s="209"/>
    </row>
    <row r="16" spans="1:7" ht="156" x14ac:dyDescent="0.2">
      <c r="A16" s="189"/>
      <c r="B16" s="249" t="s">
        <v>217</v>
      </c>
      <c r="C16" s="191"/>
      <c r="D16" s="398"/>
      <c r="E16" s="193"/>
      <c r="F16" s="209"/>
    </row>
    <row r="17" spans="1:6" ht="48" x14ac:dyDescent="0.2">
      <c r="A17" s="189"/>
      <c r="B17" s="283" t="s">
        <v>218</v>
      </c>
      <c r="C17" s="191"/>
      <c r="D17" s="398"/>
      <c r="E17" s="193"/>
      <c r="F17" s="209"/>
    </row>
    <row r="18" spans="1:6" ht="36" x14ac:dyDescent="0.2">
      <c r="A18" s="189"/>
      <c r="B18" s="291" t="s">
        <v>219</v>
      </c>
      <c r="C18" s="191"/>
      <c r="D18" s="398"/>
      <c r="E18" s="193"/>
      <c r="F18" s="209"/>
    </row>
    <row r="19" spans="1:6" ht="24" x14ac:dyDescent="0.2">
      <c r="A19" s="189"/>
      <c r="B19" s="291" t="s">
        <v>220</v>
      </c>
      <c r="C19" s="191"/>
      <c r="D19" s="398"/>
      <c r="E19" s="193"/>
      <c r="F19" s="209"/>
    </row>
    <row r="20" spans="1:6" x14ac:dyDescent="0.2">
      <c r="A20" s="189"/>
      <c r="B20" s="195"/>
      <c r="C20" s="191"/>
      <c r="D20" s="398"/>
      <c r="E20" s="193"/>
      <c r="F20" s="209"/>
    </row>
    <row r="21" spans="1:6" x14ac:dyDescent="0.2">
      <c r="A21" s="189"/>
      <c r="B21" s="291" t="s">
        <v>264</v>
      </c>
      <c r="C21" s="191"/>
      <c r="D21" s="216"/>
      <c r="E21" s="193"/>
      <c r="F21" s="209"/>
    </row>
    <row r="22" spans="1:6" ht="24" x14ac:dyDescent="0.2">
      <c r="A22" s="189" t="str">
        <f>CONCATENATE($A$8,".",TEXT(COUNTA(A$21:A21)-COUNTIF(A$21:A21,"*.")+1,0))</f>
        <v>2.2.1</v>
      </c>
      <c r="B22" s="215" t="s">
        <v>411</v>
      </c>
      <c r="C22" s="191"/>
      <c r="D22" s="216"/>
      <c r="E22" s="193"/>
      <c r="F22" s="209"/>
    </row>
    <row r="23" spans="1:6" x14ac:dyDescent="0.2">
      <c r="A23" s="189"/>
      <c r="B23" s="401" t="s">
        <v>265</v>
      </c>
      <c r="C23" s="400" t="s">
        <v>10</v>
      </c>
      <c r="D23" s="407" t="s">
        <v>266</v>
      </c>
      <c r="E23" s="193"/>
      <c r="F23" s="209"/>
    </row>
    <row r="24" spans="1:6" ht="24" x14ac:dyDescent="0.2">
      <c r="A24" s="189"/>
      <c r="B24" s="401" t="s">
        <v>267</v>
      </c>
      <c r="C24" s="400" t="s">
        <v>10</v>
      </c>
      <c r="D24" s="407" t="s">
        <v>266</v>
      </c>
      <c r="E24" s="193"/>
      <c r="F24" s="209"/>
    </row>
    <row r="25" spans="1:6" ht="36" x14ac:dyDescent="0.2">
      <c r="A25" s="189"/>
      <c r="B25" s="401" t="s">
        <v>268</v>
      </c>
      <c r="C25" s="400" t="s">
        <v>10</v>
      </c>
      <c r="D25" s="407" t="s">
        <v>266</v>
      </c>
      <c r="E25" s="193"/>
      <c r="F25" s="209"/>
    </row>
    <row r="26" spans="1:6" ht="48" x14ac:dyDescent="0.2">
      <c r="A26" s="189"/>
      <c r="B26" s="401" t="s">
        <v>269</v>
      </c>
      <c r="C26" s="400" t="s">
        <v>10</v>
      </c>
      <c r="D26" s="407" t="s">
        <v>266</v>
      </c>
      <c r="E26" s="193"/>
      <c r="F26" s="209"/>
    </row>
    <row r="27" spans="1:6" ht="24" x14ac:dyDescent="0.2">
      <c r="A27" s="189"/>
      <c r="B27" s="401" t="s">
        <v>270</v>
      </c>
      <c r="C27" s="400" t="s">
        <v>10</v>
      </c>
      <c r="D27" s="407" t="s">
        <v>266</v>
      </c>
      <c r="E27" s="193"/>
      <c r="F27" s="209"/>
    </row>
    <row r="28" spans="1:6" ht="36" x14ac:dyDescent="0.2">
      <c r="A28" s="189"/>
      <c r="B28" s="401" t="s">
        <v>271</v>
      </c>
      <c r="C28" s="400" t="s">
        <v>10</v>
      </c>
      <c r="D28" s="407" t="s">
        <v>266</v>
      </c>
      <c r="E28" s="193"/>
      <c r="F28" s="209"/>
    </row>
    <row r="29" spans="1:6" ht="72" x14ac:dyDescent="0.2">
      <c r="A29" s="272" t="s">
        <v>14</v>
      </c>
      <c r="B29" s="270" t="s">
        <v>272</v>
      </c>
      <c r="C29" s="210" t="s">
        <v>10</v>
      </c>
      <c r="D29" s="211">
        <v>220</v>
      </c>
      <c r="E29" s="417"/>
      <c r="F29" s="269">
        <f>ROUND(D29*E29,2)</f>
        <v>0</v>
      </c>
    </row>
    <row r="30" spans="1:6" ht="60" x14ac:dyDescent="0.2">
      <c r="A30" s="272" t="s">
        <v>15</v>
      </c>
      <c r="B30" s="251" t="s">
        <v>273</v>
      </c>
      <c r="C30" s="210" t="s">
        <v>10</v>
      </c>
      <c r="D30" s="211">
        <v>220</v>
      </c>
      <c r="E30" s="417"/>
      <c r="F30" s="269">
        <f>ROUND(D30*E30,2)</f>
        <v>0</v>
      </c>
    </row>
    <row r="31" spans="1:6" ht="24" x14ac:dyDescent="0.2">
      <c r="A31" s="272" t="s">
        <v>91</v>
      </c>
      <c r="B31" s="270" t="s">
        <v>274</v>
      </c>
      <c r="C31" s="210" t="s">
        <v>10</v>
      </c>
      <c r="D31" s="211">
        <v>220</v>
      </c>
      <c r="E31" s="417"/>
      <c r="F31" s="269">
        <f>ROUND(D31*E31,2)</f>
        <v>0</v>
      </c>
    </row>
    <row r="32" spans="1:6" ht="48" x14ac:dyDescent="0.2">
      <c r="A32" s="272"/>
      <c r="B32" s="401" t="s">
        <v>275</v>
      </c>
      <c r="C32" s="191"/>
      <c r="D32" s="216"/>
      <c r="E32" s="193"/>
      <c r="F32" s="209"/>
    </row>
    <row r="33" spans="1:6" x14ac:dyDescent="0.2">
      <c r="A33" s="189"/>
      <c r="B33" s="215"/>
      <c r="C33" s="191"/>
      <c r="D33" s="398"/>
      <c r="E33" s="193"/>
      <c r="F33" s="209"/>
    </row>
    <row r="34" spans="1:6" ht="24" x14ac:dyDescent="0.2">
      <c r="A34" s="189" t="str">
        <f>CONCATENATE($A$8,".",TEXT(COUNTA(A$21:A33)-COUNTIF(A$21:A33,"*.")+1,0))</f>
        <v>2.2.2</v>
      </c>
      <c r="B34" s="270" t="s">
        <v>412</v>
      </c>
      <c r="C34" s="191"/>
      <c r="D34" s="216"/>
      <c r="E34" s="193"/>
      <c r="F34" s="209"/>
    </row>
    <row r="35" spans="1:6" ht="24" x14ac:dyDescent="0.2">
      <c r="A35" s="189"/>
      <c r="B35" s="401" t="s">
        <v>276</v>
      </c>
      <c r="C35" s="400" t="s">
        <v>10</v>
      </c>
      <c r="D35" s="407" t="s">
        <v>266</v>
      </c>
      <c r="E35" s="193"/>
      <c r="F35" s="209"/>
    </row>
    <row r="36" spans="1:6" ht="36" x14ac:dyDescent="0.2">
      <c r="A36" s="272" t="s">
        <v>14</v>
      </c>
      <c r="B36" s="251" t="s">
        <v>277</v>
      </c>
      <c r="C36" s="210" t="s">
        <v>10</v>
      </c>
      <c r="D36" s="211">
        <v>430</v>
      </c>
      <c r="E36" s="417"/>
      <c r="F36" s="269">
        <f>ROUND(D36*E36,2)</f>
        <v>0</v>
      </c>
    </row>
    <row r="37" spans="1:6" ht="48" x14ac:dyDescent="0.2">
      <c r="A37" s="272" t="s">
        <v>15</v>
      </c>
      <c r="B37" s="251" t="s">
        <v>278</v>
      </c>
      <c r="C37" s="210" t="s">
        <v>10</v>
      </c>
      <c r="D37" s="211">
        <v>430</v>
      </c>
      <c r="E37" s="417"/>
      <c r="F37" s="269">
        <f>ROUND(D37*E37,2)</f>
        <v>0</v>
      </c>
    </row>
    <row r="38" spans="1:6" ht="24" x14ac:dyDescent="0.2">
      <c r="A38" s="272" t="s">
        <v>91</v>
      </c>
      <c r="B38" s="270" t="s">
        <v>274</v>
      </c>
      <c r="C38" s="210" t="s">
        <v>10</v>
      </c>
      <c r="D38" s="211">
        <v>430</v>
      </c>
      <c r="E38" s="417"/>
      <c r="F38" s="269">
        <f>ROUND(D38*E38,2)</f>
        <v>0</v>
      </c>
    </row>
    <row r="39" spans="1:6" ht="24" x14ac:dyDescent="0.2">
      <c r="A39" s="272"/>
      <c r="B39" s="401" t="s">
        <v>279</v>
      </c>
      <c r="C39" s="191"/>
      <c r="D39" s="216"/>
      <c r="E39" s="193"/>
      <c r="F39" s="209"/>
    </row>
    <row r="40" spans="1:6" ht="60" x14ac:dyDescent="0.2">
      <c r="A40" s="189"/>
      <c r="B40" s="401" t="s">
        <v>280</v>
      </c>
      <c r="C40" s="191"/>
      <c r="D40" s="216"/>
      <c r="E40" s="193"/>
      <c r="F40" s="209"/>
    </row>
    <row r="41" spans="1:6" x14ac:dyDescent="0.2">
      <c r="A41" s="189"/>
      <c r="B41" s="401"/>
      <c r="C41" s="191"/>
      <c r="D41" s="216"/>
      <c r="E41" s="193"/>
      <c r="F41" s="209"/>
    </row>
    <row r="42" spans="1:6" x14ac:dyDescent="0.2">
      <c r="A42" s="189"/>
      <c r="B42" s="291" t="s">
        <v>281</v>
      </c>
      <c r="C42" s="191"/>
      <c r="D42" s="216"/>
      <c r="E42" s="193"/>
      <c r="F42" s="209"/>
    </row>
    <row r="43" spans="1:6" ht="48" x14ac:dyDescent="0.2">
      <c r="A43" s="189" t="str">
        <f>CONCATENATE($A$8,".",TEXT(COUNTA(A$21:A42)-COUNTIF(A$21:A42,"*.")+1,0))</f>
        <v>2.2.3</v>
      </c>
      <c r="B43" s="249" t="s">
        <v>413</v>
      </c>
      <c r="C43" s="191"/>
      <c r="D43" s="216"/>
      <c r="E43" s="193"/>
      <c r="F43" s="209"/>
    </row>
    <row r="44" spans="1:6" x14ac:dyDescent="0.2">
      <c r="A44" s="189"/>
      <c r="B44" s="408" t="s">
        <v>282</v>
      </c>
      <c r="C44" s="191"/>
      <c r="D44" s="216"/>
      <c r="E44" s="193"/>
      <c r="F44" s="209"/>
    </row>
    <row r="45" spans="1:6" ht="48" x14ac:dyDescent="0.2">
      <c r="A45" s="272" t="s">
        <v>14</v>
      </c>
      <c r="B45" s="251" t="s">
        <v>283</v>
      </c>
      <c r="C45" s="191" t="s">
        <v>10</v>
      </c>
      <c r="D45" s="216">
        <v>26</v>
      </c>
      <c r="E45" s="417"/>
      <c r="F45" s="269">
        <f>ROUND(D45*E45,2)</f>
        <v>0</v>
      </c>
    </row>
    <row r="46" spans="1:6" ht="72" x14ac:dyDescent="0.2">
      <c r="A46" s="272" t="s">
        <v>15</v>
      </c>
      <c r="B46" s="251" t="s">
        <v>484</v>
      </c>
      <c r="C46" s="191" t="s">
        <v>10</v>
      </c>
      <c r="D46" s="216">
        <v>26</v>
      </c>
      <c r="E46" s="417"/>
      <c r="F46" s="269">
        <f>ROUND(D46*E46,2)</f>
        <v>0</v>
      </c>
    </row>
    <row r="47" spans="1:6" x14ac:dyDescent="0.2">
      <c r="A47" s="189"/>
      <c r="B47" s="408"/>
      <c r="C47" s="191"/>
      <c r="D47" s="216"/>
      <c r="E47" s="193"/>
      <c r="F47" s="209"/>
    </row>
    <row r="48" spans="1:6" ht="60" x14ac:dyDescent="0.2">
      <c r="A48" s="189" t="str">
        <f>CONCATENATE($A$8,".",TEXT(COUNTA(A$21:A44)-COUNTIF(A$21:A44,"*.")+1,0))</f>
        <v>2.2.4</v>
      </c>
      <c r="B48" s="249" t="s">
        <v>414</v>
      </c>
      <c r="C48" s="191"/>
      <c r="D48" s="216"/>
      <c r="E48" s="193"/>
      <c r="F48" s="209"/>
    </row>
    <row r="49" spans="1:6" x14ac:dyDescent="0.2">
      <c r="A49" s="189"/>
      <c r="B49" s="251" t="s">
        <v>285</v>
      </c>
      <c r="C49" s="191"/>
      <c r="D49" s="216"/>
      <c r="E49" s="193"/>
      <c r="F49" s="209"/>
    </row>
    <row r="50" spans="1:6" ht="36" x14ac:dyDescent="0.2">
      <c r="A50" s="189"/>
      <c r="B50" s="399" t="s">
        <v>286</v>
      </c>
      <c r="C50" s="191"/>
      <c r="D50" s="216"/>
      <c r="E50" s="193"/>
      <c r="F50" s="209"/>
    </row>
    <row r="51" spans="1:6" ht="24" x14ac:dyDescent="0.2">
      <c r="A51" s="272" t="s">
        <v>14</v>
      </c>
      <c r="B51" s="251" t="s">
        <v>287</v>
      </c>
      <c r="C51" s="191" t="s">
        <v>3</v>
      </c>
      <c r="D51" s="216">
        <v>58</v>
      </c>
      <c r="E51" s="417"/>
      <c r="F51" s="269">
        <f>ROUND(D51*E51,2)</f>
        <v>0</v>
      </c>
    </row>
    <row r="52" spans="1:6" ht="36" x14ac:dyDescent="0.2">
      <c r="A52" s="272" t="s">
        <v>15</v>
      </c>
      <c r="B52" s="251" t="s">
        <v>288</v>
      </c>
      <c r="C52" s="191" t="s">
        <v>3</v>
      </c>
      <c r="D52" s="216">
        <v>58</v>
      </c>
      <c r="E52" s="417"/>
      <c r="F52" s="269">
        <f>ROUND(D52*E52,2)</f>
        <v>0</v>
      </c>
    </row>
    <row r="53" spans="1:6" ht="36" x14ac:dyDescent="0.2">
      <c r="A53" s="272"/>
      <c r="B53" s="399" t="s">
        <v>289</v>
      </c>
      <c r="C53" s="191"/>
      <c r="D53" s="216"/>
      <c r="E53" s="193"/>
      <c r="F53" s="209"/>
    </row>
    <row r="54" spans="1:6" ht="60" x14ac:dyDescent="0.2">
      <c r="A54" s="272" t="s">
        <v>91</v>
      </c>
      <c r="B54" s="251" t="s">
        <v>290</v>
      </c>
      <c r="C54" s="191" t="s">
        <v>3</v>
      </c>
      <c r="D54" s="216">
        <v>16</v>
      </c>
      <c r="E54" s="417"/>
      <c r="F54" s="269">
        <f>ROUND(D54*E54,2)</f>
        <v>0</v>
      </c>
    </row>
    <row r="55" spans="1:6" ht="84" x14ac:dyDescent="0.2">
      <c r="A55" s="409"/>
      <c r="B55" s="399" t="s">
        <v>291</v>
      </c>
      <c r="C55" s="400"/>
      <c r="D55" s="407"/>
      <c r="E55" s="410"/>
      <c r="F55" s="411"/>
    </row>
    <row r="56" spans="1:6" ht="36" x14ac:dyDescent="0.2">
      <c r="A56" s="272" t="s">
        <v>92</v>
      </c>
      <c r="B56" s="270" t="s">
        <v>292</v>
      </c>
      <c r="C56" s="191" t="s">
        <v>3</v>
      </c>
      <c r="D56" s="216">
        <v>58</v>
      </c>
      <c r="E56" s="417"/>
      <c r="F56" s="269">
        <f>ROUND(D56*E56,2)</f>
        <v>0</v>
      </c>
    </row>
    <row r="57" spans="1:6" ht="36" x14ac:dyDescent="0.2">
      <c r="A57" s="272" t="s">
        <v>239</v>
      </c>
      <c r="B57" s="270" t="s">
        <v>293</v>
      </c>
      <c r="C57" s="191" t="s">
        <v>3</v>
      </c>
      <c r="D57" s="216">
        <v>58</v>
      </c>
      <c r="E57" s="417"/>
      <c r="F57" s="269">
        <f>ROUND(D57*E57,2)</f>
        <v>0</v>
      </c>
    </row>
    <row r="58" spans="1:6" x14ac:dyDescent="0.2">
      <c r="A58" s="189"/>
      <c r="B58" s="215"/>
      <c r="C58" s="191"/>
      <c r="D58" s="398"/>
      <c r="E58" s="193"/>
      <c r="F58" s="209"/>
    </row>
    <row r="59" spans="1:6" x14ac:dyDescent="0.2">
      <c r="A59" s="189"/>
      <c r="B59" s="291" t="s">
        <v>294</v>
      </c>
      <c r="C59" s="191"/>
      <c r="D59" s="216"/>
      <c r="E59" s="193"/>
      <c r="F59" s="209"/>
    </row>
    <row r="60" spans="1:6" ht="48" x14ac:dyDescent="0.2">
      <c r="A60" s="189" t="str">
        <f>CONCATENATE($A$8,".",TEXT(COUNTA(A$21:A59)-COUNTIF(A$21:A59,"*.")+1,0))</f>
        <v>2.2.5</v>
      </c>
      <c r="B60" s="249" t="s">
        <v>415</v>
      </c>
      <c r="C60" s="191"/>
      <c r="D60" s="216"/>
      <c r="E60" s="193"/>
      <c r="F60" s="209"/>
    </row>
    <row r="61" spans="1:6" x14ac:dyDescent="0.2">
      <c r="A61" s="189"/>
      <c r="B61" s="408" t="s">
        <v>295</v>
      </c>
      <c r="C61" s="191"/>
      <c r="D61" s="216"/>
      <c r="E61" s="193"/>
      <c r="F61" s="209"/>
    </row>
    <row r="62" spans="1:6" ht="24" x14ac:dyDescent="0.2">
      <c r="A62" s="272" t="s">
        <v>14</v>
      </c>
      <c r="B62" s="251" t="s">
        <v>296</v>
      </c>
      <c r="C62" s="191" t="s">
        <v>10</v>
      </c>
      <c r="D62" s="216">
        <v>40</v>
      </c>
      <c r="E62" s="417"/>
      <c r="F62" s="269">
        <f>ROUND(D62*E62,2)</f>
        <v>0</v>
      </c>
    </row>
    <row r="63" spans="1:6" ht="48" x14ac:dyDescent="0.2">
      <c r="A63" s="272" t="s">
        <v>15</v>
      </c>
      <c r="B63" s="251" t="s">
        <v>297</v>
      </c>
      <c r="C63" s="191" t="s">
        <v>10</v>
      </c>
      <c r="D63" s="216">
        <v>40</v>
      </c>
      <c r="E63" s="417"/>
      <c r="F63" s="269">
        <f>ROUND(D63*E63,2)</f>
        <v>0</v>
      </c>
    </row>
    <row r="64" spans="1:6" ht="36" x14ac:dyDescent="0.2">
      <c r="A64" s="272" t="s">
        <v>91</v>
      </c>
      <c r="B64" s="251" t="s">
        <v>490</v>
      </c>
      <c r="C64" s="191" t="s">
        <v>3</v>
      </c>
      <c r="D64" s="216">
        <v>84</v>
      </c>
      <c r="E64" s="417"/>
      <c r="F64" s="269">
        <f>ROUND(D64*E64,2)</f>
        <v>0</v>
      </c>
    </row>
    <row r="65" spans="1:7" ht="48" x14ac:dyDescent="0.2">
      <c r="A65" s="272" t="s">
        <v>92</v>
      </c>
      <c r="B65" s="251" t="s">
        <v>491</v>
      </c>
      <c r="C65" s="191" t="s">
        <v>3</v>
      </c>
      <c r="D65" s="216">
        <v>84</v>
      </c>
      <c r="E65" s="417"/>
      <c r="F65" s="269">
        <f>ROUND(D65*E65,2)</f>
        <v>0</v>
      </c>
    </row>
    <row r="66" spans="1:7" ht="84" x14ac:dyDescent="0.2">
      <c r="A66" s="272" t="s">
        <v>239</v>
      </c>
      <c r="B66" s="251" t="s">
        <v>284</v>
      </c>
      <c r="C66" s="191" t="s">
        <v>10</v>
      </c>
      <c r="D66" s="216">
        <v>45</v>
      </c>
      <c r="E66" s="417"/>
      <c r="F66" s="269">
        <f>ROUND(D66*E66,2)</f>
        <v>0</v>
      </c>
    </row>
    <row r="67" spans="1:7" x14ac:dyDescent="0.2">
      <c r="A67" s="189"/>
      <c r="B67" s="215"/>
      <c r="C67" s="191"/>
      <c r="D67" s="398"/>
      <c r="E67" s="193"/>
      <c r="F67" s="209"/>
    </row>
    <row r="68" spans="1:7" s="281" customFormat="1" x14ac:dyDescent="0.2">
      <c r="A68" s="232"/>
      <c r="B68" s="185" t="str">
        <f>B8</f>
        <v>KROVSKO KLEPARSKA DELA</v>
      </c>
      <c r="C68" s="186"/>
      <c r="D68" s="404"/>
      <c r="E68" s="188"/>
      <c r="F68" s="233">
        <f>SUM(F22:F67)</f>
        <v>0</v>
      </c>
    </row>
    <row r="69" spans="1:7" x14ac:dyDescent="0.2">
      <c r="B69" s="260"/>
    </row>
    <row r="70" spans="1:7" x14ac:dyDescent="0.2">
      <c r="B70" s="260"/>
    </row>
    <row r="71" spans="1:7" x14ac:dyDescent="0.2">
      <c r="B71" s="260"/>
    </row>
    <row r="72" spans="1:7" x14ac:dyDescent="0.2">
      <c r="B72" s="260"/>
    </row>
    <row r="73" spans="1:7" s="257" customFormat="1" x14ac:dyDescent="0.2">
      <c r="A73" s="255"/>
      <c r="B73" s="260"/>
      <c r="D73" s="405"/>
      <c r="E73" s="155"/>
      <c r="F73" s="155"/>
      <c r="G73" s="104"/>
    </row>
    <row r="74" spans="1:7" s="257" customFormat="1" x14ac:dyDescent="0.2">
      <c r="A74" s="255"/>
      <c r="B74" s="260"/>
      <c r="D74" s="405"/>
      <c r="E74" s="155"/>
      <c r="F74" s="155"/>
      <c r="G74" s="104"/>
    </row>
    <row r="75" spans="1:7" s="257" customFormat="1" x14ac:dyDescent="0.2">
      <c r="A75" s="255"/>
      <c r="B75" s="260"/>
      <c r="D75" s="405"/>
      <c r="E75" s="155"/>
      <c r="F75" s="155"/>
      <c r="G75" s="104"/>
    </row>
    <row r="76" spans="1:7" s="257" customFormat="1" x14ac:dyDescent="0.2">
      <c r="A76" s="255"/>
      <c r="B76" s="260"/>
      <c r="D76" s="405"/>
      <c r="E76" s="155"/>
      <c r="F76" s="155"/>
      <c r="G76" s="104"/>
    </row>
    <row r="77" spans="1:7" s="257" customFormat="1" x14ac:dyDescent="0.2">
      <c r="A77" s="255"/>
      <c r="B77" s="260"/>
      <c r="D77" s="405"/>
      <c r="E77" s="155"/>
      <c r="F77" s="155"/>
      <c r="G77" s="104"/>
    </row>
    <row r="78" spans="1:7" s="257" customFormat="1" x14ac:dyDescent="0.2">
      <c r="A78" s="255"/>
      <c r="B78" s="260"/>
      <c r="D78" s="405"/>
      <c r="E78" s="155"/>
      <c r="F78" s="155"/>
      <c r="G78" s="104"/>
    </row>
    <row r="79" spans="1:7" s="257" customFormat="1" x14ac:dyDescent="0.2">
      <c r="A79" s="255"/>
      <c r="B79" s="260"/>
      <c r="D79" s="405"/>
      <c r="E79" s="155"/>
      <c r="F79" s="155"/>
      <c r="G79" s="104"/>
    </row>
    <row r="80" spans="1:7" s="257" customFormat="1" x14ac:dyDescent="0.2">
      <c r="A80" s="255"/>
      <c r="B80" s="260"/>
      <c r="D80" s="405"/>
      <c r="E80" s="155"/>
      <c r="F80" s="155"/>
      <c r="G80" s="104"/>
    </row>
    <row r="81" spans="1:7" s="257" customFormat="1" x14ac:dyDescent="0.2">
      <c r="A81" s="255"/>
      <c r="B81" s="260"/>
      <c r="D81" s="405"/>
      <c r="E81" s="155"/>
      <c r="F81" s="155"/>
      <c r="G81" s="104"/>
    </row>
    <row r="82" spans="1:7" s="257" customFormat="1" x14ac:dyDescent="0.2">
      <c r="A82" s="255"/>
      <c r="B82" s="260"/>
      <c r="D82" s="405"/>
      <c r="E82" s="155"/>
      <c r="F82" s="155"/>
      <c r="G82" s="104"/>
    </row>
    <row r="83" spans="1:7" s="257" customFormat="1" x14ac:dyDescent="0.2">
      <c r="A83" s="255"/>
      <c r="B83" s="260"/>
      <c r="D83" s="405"/>
      <c r="E83" s="155"/>
      <c r="F83" s="155"/>
      <c r="G83" s="104"/>
    </row>
    <row r="84" spans="1:7" s="257" customFormat="1" x14ac:dyDescent="0.2">
      <c r="A84" s="255"/>
      <c r="B84" s="260"/>
      <c r="D84" s="405"/>
      <c r="E84" s="155"/>
      <c r="F84" s="155"/>
      <c r="G84" s="104"/>
    </row>
    <row r="85" spans="1:7" s="257" customFormat="1" x14ac:dyDescent="0.2">
      <c r="A85" s="255"/>
      <c r="B85" s="260"/>
      <c r="D85" s="405"/>
      <c r="E85" s="155"/>
      <c r="F85" s="155"/>
      <c r="G85" s="104"/>
    </row>
    <row r="86" spans="1:7" s="257" customFormat="1" x14ac:dyDescent="0.2">
      <c r="A86" s="255"/>
      <c r="B86" s="260"/>
      <c r="D86" s="405"/>
      <c r="E86" s="155"/>
      <c r="F86" s="155"/>
      <c r="G86" s="104"/>
    </row>
    <row r="87" spans="1:7" s="257" customFormat="1" x14ac:dyDescent="0.2">
      <c r="A87" s="255"/>
      <c r="B87" s="260"/>
      <c r="D87" s="405"/>
      <c r="E87" s="155"/>
      <c r="F87" s="155"/>
      <c r="G87" s="104"/>
    </row>
    <row r="88" spans="1:7" s="257" customFormat="1" x14ac:dyDescent="0.2">
      <c r="A88" s="255"/>
      <c r="B88" s="260"/>
      <c r="D88" s="405"/>
      <c r="E88" s="155"/>
      <c r="F88" s="155"/>
      <c r="G88" s="104"/>
    </row>
    <row r="89" spans="1:7" s="257" customFormat="1" x14ac:dyDescent="0.2">
      <c r="A89" s="255"/>
      <c r="B89" s="260"/>
      <c r="D89" s="405"/>
      <c r="E89" s="155"/>
      <c r="F89" s="155"/>
      <c r="G89" s="104"/>
    </row>
    <row r="90" spans="1:7" s="257" customFormat="1" x14ac:dyDescent="0.2">
      <c r="A90" s="255"/>
      <c r="B90" s="260"/>
      <c r="D90" s="405"/>
      <c r="E90" s="155"/>
      <c r="F90" s="155"/>
      <c r="G90" s="104"/>
    </row>
    <row r="91" spans="1:7" s="257" customFormat="1" x14ac:dyDescent="0.2">
      <c r="A91" s="255"/>
      <c r="B91" s="260"/>
      <c r="D91" s="405"/>
      <c r="E91" s="155"/>
      <c r="F91" s="155"/>
      <c r="G91" s="104"/>
    </row>
    <row r="92" spans="1:7" s="257" customFormat="1" x14ac:dyDescent="0.2">
      <c r="A92" s="255"/>
      <c r="B92" s="260"/>
      <c r="D92" s="405"/>
      <c r="E92" s="155"/>
      <c r="F92" s="155"/>
      <c r="G92" s="104"/>
    </row>
    <row r="93" spans="1:7" s="257" customFormat="1" x14ac:dyDescent="0.2">
      <c r="A93" s="255"/>
      <c r="B93" s="260"/>
      <c r="D93" s="405"/>
      <c r="E93" s="155"/>
      <c r="F93" s="155"/>
      <c r="G93" s="104"/>
    </row>
    <row r="94" spans="1:7" s="257" customFormat="1" x14ac:dyDescent="0.2">
      <c r="A94" s="255"/>
      <c r="B94" s="260"/>
      <c r="D94" s="405"/>
      <c r="E94" s="155"/>
      <c r="F94" s="155"/>
      <c r="G94" s="104"/>
    </row>
    <row r="95" spans="1:7" s="257" customFormat="1" x14ac:dyDescent="0.2">
      <c r="A95" s="255"/>
      <c r="B95" s="260"/>
      <c r="D95" s="405"/>
      <c r="E95" s="155"/>
      <c r="F95" s="155"/>
      <c r="G95" s="104"/>
    </row>
    <row r="96" spans="1:7" s="257" customFormat="1" x14ac:dyDescent="0.2">
      <c r="A96" s="255"/>
      <c r="B96" s="260"/>
      <c r="D96" s="405"/>
      <c r="E96" s="155"/>
      <c r="F96" s="155"/>
      <c r="G96" s="104"/>
    </row>
    <row r="97" spans="1:7" s="257" customFormat="1" x14ac:dyDescent="0.2">
      <c r="A97" s="255"/>
      <c r="B97" s="260"/>
      <c r="D97" s="405"/>
      <c r="E97" s="155"/>
      <c r="F97" s="155"/>
      <c r="G97" s="104"/>
    </row>
    <row r="98" spans="1:7" s="257" customFormat="1" x14ac:dyDescent="0.2">
      <c r="A98" s="255"/>
      <c r="B98" s="260"/>
      <c r="D98" s="405"/>
      <c r="E98" s="155"/>
      <c r="F98" s="155"/>
      <c r="G98" s="104"/>
    </row>
    <row r="99" spans="1:7" s="257" customFormat="1" x14ac:dyDescent="0.2">
      <c r="A99" s="255"/>
      <c r="B99" s="260"/>
      <c r="D99" s="405"/>
      <c r="E99" s="155"/>
      <c r="F99" s="155"/>
      <c r="G99" s="104"/>
    </row>
    <row r="100" spans="1:7" s="257" customFormat="1" x14ac:dyDescent="0.2">
      <c r="A100" s="255"/>
      <c r="B100" s="260"/>
      <c r="D100" s="405"/>
      <c r="E100" s="155"/>
      <c r="F100" s="155"/>
      <c r="G100" s="104"/>
    </row>
    <row r="101" spans="1:7" s="257" customFormat="1" x14ac:dyDescent="0.2">
      <c r="A101" s="255"/>
      <c r="B101" s="260"/>
      <c r="D101" s="405"/>
      <c r="E101" s="155"/>
      <c r="F101" s="155"/>
      <c r="G101" s="104"/>
    </row>
    <row r="102" spans="1:7" s="257" customFormat="1" x14ac:dyDescent="0.2">
      <c r="A102" s="255"/>
      <c r="B102" s="260"/>
      <c r="D102" s="405"/>
      <c r="E102" s="155"/>
      <c r="F102" s="155"/>
      <c r="G102" s="104"/>
    </row>
    <row r="103" spans="1:7" s="257" customFormat="1" x14ac:dyDescent="0.2">
      <c r="A103" s="255"/>
      <c r="B103" s="260"/>
      <c r="D103" s="405"/>
      <c r="E103" s="155"/>
      <c r="F103" s="155"/>
      <c r="G103" s="104"/>
    </row>
    <row r="104" spans="1:7" s="257" customFormat="1" x14ac:dyDescent="0.2">
      <c r="A104" s="255"/>
      <c r="B104" s="260"/>
      <c r="D104" s="405"/>
      <c r="E104" s="155"/>
      <c r="F104" s="155"/>
      <c r="G104" s="104"/>
    </row>
    <row r="105" spans="1:7" s="257" customFormat="1" x14ac:dyDescent="0.2">
      <c r="A105" s="255"/>
      <c r="B105" s="260"/>
      <c r="D105" s="405"/>
      <c r="E105" s="155"/>
      <c r="F105" s="155"/>
      <c r="G105" s="104"/>
    </row>
    <row r="106" spans="1:7" s="257" customFormat="1" x14ac:dyDescent="0.2">
      <c r="A106" s="255"/>
      <c r="B106" s="260"/>
      <c r="D106" s="405"/>
      <c r="E106" s="155"/>
      <c r="F106" s="155"/>
      <c r="G106" s="104"/>
    </row>
    <row r="107" spans="1:7" s="257" customFormat="1" x14ac:dyDescent="0.2">
      <c r="A107" s="255"/>
      <c r="B107" s="260"/>
      <c r="D107" s="405"/>
      <c r="E107" s="155"/>
      <c r="F107" s="155"/>
      <c r="G107" s="104"/>
    </row>
    <row r="108" spans="1:7" s="257" customFormat="1" x14ac:dyDescent="0.2">
      <c r="A108" s="255"/>
      <c r="B108" s="260"/>
      <c r="D108" s="405"/>
      <c r="E108" s="155"/>
      <c r="F108" s="155"/>
      <c r="G108" s="104"/>
    </row>
    <row r="109" spans="1:7" s="257" customFormat="1" x14ac:dyDescent="0.2">
      <c r="A109" s="255"/>
      <c r="B109" s="260"/>
      <c r="D109" s="405"/>
      <c r="E109" s="155"/>
      <c r="F109" s="155"/>
      <c r="G109" s="104"/>
    </row>
    <row r="110" spans="1:7" s="257" customFormat="1" x14ac:dyDescent="0.2">
      <c r="A110" s="255"/>
      <c r="B110" s="260"/>
      <c r="D110" s="405"/>
      <c r="E110" s="155"/>
      <c r="F110" s="155"/>
      <c r="G110" s="104"/>
    </row>
    <row r="111" spans="1:7" s="257" customFormat="1" x14ac:dyDescent="0.2">
      <c r="A111" s="255"/>
      <c r="B111" s="260"/>
      <c r="D111" s="405"/>
      <c r="E111" s="155"/>
      <c r="F111" s="155"/>
      <c r="G111" s="104"/>
    </row>
    <row r="112" spans="1:7" s="257" customFormat="1" x14ac:dyDescent="0.2">
      <c r="A112" s="255"/>
      <c r="B112" s="260"/>
      <c r="D112" s="405"/>
      <c r="E112" s="155"/>
      <c r="F112" s="155"/>
      <c r="G112" s="104"/>
    </row>
    <row r="113" spans="1:7" s="257" customFormat="1" x14ac:dyDescent="0.2">
      <c r="A113" s="255"/>
      <c r="B113" s="260"/>
      <c r="D113" s="405"/>
      <c r="E113" s="155"/>
      <c r="F113" s="155"/>
      <c r="G113" s="104"/>
    </row>
    <row r="114" spans="1:7" s="257" customFormat="1" x14ac:dyDescent="0.2">
      <c r="A114" s="255"/>
      <c r="B114" s="260"/>
      <c r="D114" s="405"/>
      <c r="E114" s="155"/>
      <c r="F114" s="155"/>
      <c r="G114" s="104"/>
    </row>
    <row r="115" spans="1:7" s="257" customFormat="1" x14ac:dyDescent="0.2">
      <c r="A115" s="255"/>
      <c r="B115" s="260"/>
      <c r="D115" s="405"/>
      <c r="E115" s="155"/>
      <c r="F115" s="155"/>
      <c r="G115" s="104"/>
    </row>
    <row r="116" spans="1:7" s="257" customFormat="1" x14ac:dyDescent="0.2">
      <c r="A116" s="255"/>
      <c r="B116" s="260"/>
      <c r="D116" s="405"/>
      <c r="E116" s="155"/>
      <c r="F116" s="155"/>
      <c r="G116" s="104"/>
    </row>
    <row r="117" spans="1:7" s="257" customFormat="1" x14ac:dyDescent="0.2">
      <c r="A117" s="255"/>
      <c r="B117" s="260"/>
      <c r="D117" s="405"/>
      <c r="E117" s="155"/>
      <c r="F117" s="155"/>
      <c r="G117" s="104"/>
    </row>
    <row r="118" spans="1:7" s="257" customFormat="1" x14ac:dyDescent="0.2">
      <c r="A118" s="255"/>
      <c r="B118" s="260"/>
      <c r="D118" s="405"/>
      <c r="E118" s="155"/>
      <c r="F118" s="155"/>
      <c r="G118" s="104"/>
    </row>
    <row r="119" spans="1:7" s="257" customFormat="1" x14ac:dyDescent="0.2">
      <c r="A119" s="255"/>
      <c r="B119" s="260"/>
      <c r="D119" s="405"/>
      <c r="E119" s="155"/>
      <c r="F119" s="155"/>
      <c r="G119" s="104"/>
    </row>
    <row r="120" spans="1:7" s="257" customFormat="1" x14ac:dyDescent="0.2">
      <c r="A120" s="255"/>
      <c r="B120" s="260"/>
      <c r="D120" s="405"/>
      <c r="E120" s="155"/>
      <c r="F120" s="155"/>
      <c r="G120" s="104"/>
    </row>
    <row r="121" spans="1:7" s="257" customFormat="1" x14ac:dyDescent="0.2">
      <c r="A121" s="255"/>
      <c r="B121" s="260"/>
      <c r="D121" s="405"/>
      <c r="E121" s="155"/>
      <c r="F121" s="155"/>
      <c r="G121" s="104"/>
    </row>
    <row r="122" spans="1:7" s="257" customFormat="1" x14ac:dyDescent="0.2">
      <c r="A122" s="255"/>
      <c r="B122" s="260"/>
      <c r="D122" s="405"/>
      <c r="E122" s="155"/>
      <c r="F122" s="155"/>
      <c r="G122" s="104"/>
    </row>
    <row r="123" spans="1:7" s="257" customFormat="1" x14ac:dyDescent="0.2">
      <c r="A123" s="255"/>
      <c r="B123" s="260"/>
      <c r="D123" s="405"/>
      <c r="E123" s="155"/>
      <c r="F123" s="155"/>
      <c r="G123" s="104"/>
    </row>
    <row r="124" spans="1:7" s="257" customFormat="1" x14ac:dyDescent="0.2">
      <c r="A124" s="255"/>
      <c r="B124" s="260"/>
      <c r="D124" s="405"/>
      <c r="E124" s="155"/>
      <c r="F124" s="155"/>
      <c r="G124" s="104"/>
    </row>
    <row r="125" spans="1:7" s="257" customFormat="1" x14ac:dyDescent="0.2">
      <c r="A125" s="255"/>
      <c r="B125" s="260"/>
      <c r="D125" s="405"/>
      <c r="E125" s="155"/>
      <c r="F125" s="155"/>
      <c r="G125" s="104"/>
    </row>
    <row r="126" spans="1:7" s="257" customFormat="1" x14ac:dyDescent="0.2">
      <c r="A126" s="255"/>
      <c r="B126" s="260"/>
      <c r="D126" s="405"/>
      <c r="E126" s="155"/>
      <c r="F126" s="155"/>
      <c r="G126" s="104"/>
    </row>
    <row r="127" spans="1:7" s="257" customFormat="1" x14ac:dyDescent="0.2">
      <c r="A127" s="255"/>
      <c r="B127" s="260"/>
      <c r="D127" s="405"/>
      <c r="E127" s="155"/>
      <c r="F127" s="155"/>
      <c r="G127" s="104"/>
    </row>
    <row r="128" spans="1:7" s="257" customFormat="1" x14ac:dyDescent="0.2">
      <c r="A128" s="255"/>
      <c r="B128" s="260"/>
      <c r="D128" s="405"/>
      <c r="E128" s="155"/>
      <c r="F128" s="155"/>
      <c r="G128" s="104"/>
    </row>
    <row r="129" spans="1:7" s="257" customFormat="1" x14ac:dyDescent="0.2">
      <c r="A129" s="255"/>
      <c r="B129" s="260"/>
      <c r="D129" s="405"/>
      <c r="E129" s="155"/>
      <c r="F129" s="155"/>
      <c r="G129" s="104"/>
    </row>
    <row r="130" spans="1:7" s="257" customFormat="1" x14ac:dyDescent="0.2">
      <c r="A130" s="255"/>
      <c r="B130" s="260"/>
      <c r="D130" s="405"/>
      <c r="E130" s="155"/>
      <c r="F130" s="155"/>
      <c r="G130" s="104"/>
    </row>
    <row r="131" spans="1:7" s="257" customFormat="1" x14ac:dyDescent="0.2">
      <c r="A131" s="255"/>
      <c r="B131" s="260"/>
      <c r="D131" s="405"/>
      <c r="E131" s="155"/>
      <c r="F131" s="155"/>
      <c r="G131" s="104"/>
    </row>
    <row r="132" spans="1:7" s="257" customFormat="1" x14ac:dyDescent="0.2">
      <c r="A132" s="255"/>
      <c r="B132" s="260"/>
      <c r="D132" s="405"/>
      <c r="E132" s="155"/>
      <c r="F132" s="155"/>
      <c r="G132" s="104"/>
    </row>
    <row r="133" spans="1:7" s="257" customFormat="1" x14ac:dyDescent="0.2">
      <c r="A133" s="255"/>
      <c r="B133" s="260"/>
      <c r="D133" s="405"/>
      <c r="E133" s="155"/>
      <c r="F133" s="155"/>
      <c r="G133" s="104"/>
    </row>
    <row r="134" spans="1:7" s="257" customFormat="1" x14ac:dyDescent="0.2">
      <c r="A134" s="255"/>
      <c r="B134" s="260"/>
      <c r="D134" s="405"/>
      <c r="E134" s="155"/>
      <c r="F134" s="155"/>
      <c r="G134" s="104"/>
    </row>
    <row r="135" spans="1:7" s="257" customFormat="1" x14ac:dyDescent="0.2">
      <c r="A135" s="255"/>
      <c r="B135" s="260"/>
      <c r="D135" s="405"/>
      <c r="E135" s="155"/>
      <c r="F135" s="155"/>
      <c r="G135" s="104"/>
    </row>
    <row r="136" spans="1:7" s="257" customFormat="1" x14ac:dyDescent="0.2">
      <c r="A136" s="255"/>
      <c r="B136" s="260"/>
      <c r="D136" s="405"/>
      <c r="E136" s="155"/>
      <c r="F136" s="155"/>
      <c r="G136" s="104"/>
    </row>
    <row r="137" spans="1:7" s="257" customFormat="1" x14ac:dyDescent="0.2">
      <c r="A137" s="255"/>
      <c r="B137" s="260"/>
      <c r="D137" s="405"/>
      <c r="E137" s="155"/>
      <c r="F137" s="155"/>
      <c r="G137" s="104"/>
    </row>
    <row r="138" spans="1:7" s="257" customFormat="1" x14ac:dyDescent="0.2">
      <c r="A138" s="255"/>
      <c r="B138" s="260"/>
      <c r="D138" s="405"/>
      <c r="E138" s="155"/>
      <c r="F138" s="155"/>
      <c r="G138" s="104"/>
    </row>
    <row r="139" spans="1:7" s="257" customFormat="1" x14ac:dyDescent="0.2">
      <c r="A139" s="255"/>
      <c r="B139" s="260"/>
      <c r="D139" s="405"/>
      <c r="E139" s="155"/>
      <c r="F139" s="155"/>
      <c r="G139" s="104"/>
    </row>
    <row r="140" spans="1:7" s="257" customFormat="1" x14ac:dyDescent="0.2">
      <c r="A140" s="255"/>
      <c r="B140" s="260"/>
      <c r="D140" s="405"/>
      <c r="E140" s="155"/>
      <c r="F140" s="155"/>
      <c r="G140" s="104"/>
    </row>
    <row r="141" spans="1:7" s="257" customFormat="1" x14ac:dyDescent="0.2">
      <c r="A141" s="255"/>
      <c r="B141" s="260"/>
      <c r="D141" s="405"/>
      <c r="E141" s="155"/>
      <c r="F141" s="155"/>
      <c r="G141" s="104"/>
    </row>
    <row r="142" spans="1:7" s="257" customFormat="1" x14ac:dyDescent="0.2">
      <c r="A142" s="255"/>
      <c r="B142" s="260"/>
      <c r="D142" s="405"/>
      <c r="E142" s="155"/>
      <c r="F142" s="155"/>
      <c r="G142" s="104"/>
    </row>
    <row r="143" spans="1:7" s="257" customFormat="1" x14ac:dyDescent="0.2">
      <c r="A143" s="255"/>
      <c r="B143" s="260"/>
      <c r="D143" s="405"/>
      <c r="E143" s="155"/>
      <c r="F143" s="155"/>
      <c r="G143" s="104"/>
    </row>
    <row r="144" spans="1:7" s="257" customFormat="1" x14ac:dyDescent="0.2">
      <c r="A144" s="255"/>
      <c r="B144" s="260"/>
      <c r="D144" s="405"/>
      <c r="E144" s="155"/>
      <c r="F144" s="155"/>
      <c r="G144" s="104"/>
    </row>
    <row r="145" spans="1:7" s="257" customFormat="1" x14ac:dyDescent="0.2">
      <c r="A145" s="255"/>
      <c r="B145" s="260"/>
      <c r="D145" s="405"/>
      <c r="E145" s="155"/>
      <c r="F145" s="155"/>
      <c r="G145" s="104"/>
    </row>
    <row r="146" spans="1:7" s="257" customFormat="1" x14ac:dyDescent="0.2">
      <c r="A146" s="255"/>
      <c r="B146" s="260"/>
      <c r="D146" s="405"/>
      <c r="E146" s="155"/>
      <c r="F146" s="155"/>
      <c r="G146" s="104"/>
    </row>
    <row r="147" spans="1:7" s="257" customFormat="1" x14ac:dyDescent="0.2">
      <c r="A147" s="255"/>
      <c r="B147" s="260"/>
      <c r="D147" s="405"/>
      <c r="E147" s="155"/>
      <c r="F147" s="155"/>
      <c r="G147" s="104"/>
    </row>
    <row r="148" spans="1:7" s="257" customFormat="1" x14ac:dyDescent="0.2">
      <c r="A148" s="255"/>
      <c r="B148" s="260"/>
      <c r="D148" s="405"/>
      <c r="E148" s="155"/>
      <c r="F148" s="155"/>
      <c r="G148" s="104"/>
    </row>
    <row r="149" spans="1:7" s="257" customFormat="1" x14ac:dyDescent="0.2">
      <c r="A149" s="255"/>
      <c r="B149" s="260"/>
      <c r="D149" s="405"/>
      <c r="E149" s="155"/>
      <c r="F149" s="155"/>
      <c r="G149" s="104"/>
    </row>
    <row r="150" spans="1:7" s="257" customFormat="1" x14ac:dyDescent="0.2">
      <c r="A150" s="255"/>
      <c r="B150" s="260"/>
      <c r="D150" s="405"/>
      <c r="E150" s="155"/>
      <c r="F150" s="155"/>
      <c r="G150" s="104"/>
    </row>
    <row r="151" spans="1:7" s="257" customFormat="1" x14ac:dyDescent="0.2">
      <c r="A151" s="255"/>
      <c r="B151" s="260"/>
      <c r="D151" s="405"/>
      <c r="E151" s="155"/>
      <c r="F151" s="155"/>
      <c r="G151" s="104"/>
    </row>
    <row r="152" spans="1:7" s="257" customFormat="1" x14ac:dyDescent="0.2">
      <c r="A152" s="255"/>
      <c r="B152" s="260"/>
      <c r="D152" s="405"/>
      <c r="E152" s="155"/>
      <c r="F152" s="155"/>
      <c r="G152" s="104"/>
    </row>
    <row r="153" spans="1:7" s="257" customFormat="1" x14ac:dyDescent="0.2">
      <c r="A153" s="255"/>
      <c r="B153" s="260"/>
      <c r="D153" s="405"/>
      <c r="E153" s="155"/>
      <c r="F153" s="155"/>
      <c r="G153" s="104"/>
    </row>
    <row r="154" spans="1:7" s="257" customFormat="1" x14ac:dyDescent="0.2">
      <c r="A154" s="255"/>
      <c r="B154" s="260"/>
      <c r="D154" s="405"/>
      <c r="E154" s="155"/>
      <c r="F154" s="155"/>
      <c r="G154" s="104"/>
    </row>
    <row r="155" spans="1:7" s="257" customFormat="1" x14ac:dyDescent="0.2">
      <c r="A155" s="255"/>
      <c r="B155" s="260"/>
      <c r="D155" s="405"/>
      <c r="E155" s="155"/>
      <c r="F155" s="155"/>
      <c r="G155" s="104"/>
    </row>
    <row r="156" spans="1:7" s="257" customFormat="1" x14ac:dyDescent="0.2">
      <c r="A156" s="255"/>
      <c r="B156" s="260"/>
      <c r="D156" s="405"/>
      <c r="E156" s="155"/>
      <c r="F156" s="155"/>
      <c r="G156" s="104"/>
    </row>
    <row r="157" spans="1:7" s="257" customFormat="1" x14ac:dyDescent="0.2">
      <c r="A157" s="255"/>
      <c r="B157" s="260"/>
      <c r="D157" s="405"/>
      <c r="E157" s="155"/>
      <c r="F157" s="155"/>
      <c r="G157" s="104"/>
    </row>
    <row r="158" spans="1:7" s="257" customFormat="1" x14ac:dyDescent="0.2">
      <c r="A158" s="255"/>
      <c r="B158" s="260"/>
      <c r="D158" s="405"/>
      <c r="E158" s="155"/>
      <c r="F158" s="155"/>
      <c r="G158" s="104"/>
    </row>
    <row r="159" spans="1:7" s="257" customFormat="1" x14ac:dyDescent="0.2">
      <c r="A159" s="255"/>
      <c r="B159" s="260"/>
      <c r="D159" s="405"/>
      <c r="E159" s="155"/>
      <c r="F159" s="155"/>
      <c r="G159" s="104"/>
    </row>
    <row r="160" spans="1:7" s="257" customFormat="1" x14ac:dyDescent="0.2">
      <c r="A160" s="255"/>
      <c r="B160" s="260"/>
      <c r="D160" s="405"/>
      <c r="E160" s="155"/>
      <c r="F160" s="155"/>
      <c r="G160" s="104"/>
    </row>
    <row r="161" spans="1:7" s="257" customFormat="1" x14ac:dyDescent="0.2">
      <c r="A161" s="255"/>
      <c r="B161" s="260"/>
      <c r="D161" s="405"/>
      <c r="E161" s="155"/>
      <c r="F161" s="155"/>
      <c r="G161" s="104"/>
    </row>
    <row r="162" spans="1:7" s="257" customFormat="1" x14ac:dyDescent="0.2">
      <c r="A162" s="255"/>
      <c r="B162" s="260"/>
      <c r="D162" s="405"/>
      <c r="E162" s="155"/>
      <c r="F162" s="155"/>
      <c r="G162" s="104"/>
    </row>
    <row r="163" spans="1:7" s="257" customFormat="1" x14ac:dyDescent="0.2">
      <c r="A163" s="255"/>
      <c r="B163" s="260"/>
      <c r="D163" s="405"/>
      <c r="E163" s="155"/>
      <c r="F163" s="155"/>
      <c r="G163" s="104"/>
    </row>
    <row r="164" spans="1:7" s="257" customFormat="1" x14ac:dyDescent="0.2">
      <c r="A164" s="255"/>
      <c r="B164" s="260"/>
      <c r="D164" s="405"/>
      <c r="E164" s="155"/>
      <c r="F164" s="155"/>
      <c r="G164" s="104"/>
    </row>
    <row r="165" spans="1:7" s="257" customFormat="1" x14ac:dyDescent="0.2">
      <c r="A165" s="255"/>
      <c r="B165" s="260"/>
      <c r="D165" s="405"/>
      <c r="E165" s="155"/>
      <c r="F165" s="155"/>
      <c r="G165" s="104"/>
    </row>
    <row r="166" spans="1:7" s="257" customFormat="1" x14ac:dyDescent="0.2">
      <c r="A166" s="255"/>
      <c r="B166" s="260"/>
      <c r="D166" s="405"/>
      <c r="E166" s="155"/>
      <c r="F166" s="155"/>
      <c r="G166" s="104"/>
    </row>
    <row r="167" spans="1:7" s="257" customFormat="1" x14ac:dyDescent="0.2">
      <c r="A167" s="255"/>
      <c r="B167" s="260"/>
      <c r="D167" s="405"/>
      <c r="E167" s="155"/>
      <c r="F167" s="155"/>
      <c r="G167" s="104"/>
    </row>
    <row r="168" spans="1:7" s="257" customFormat="1" x14ac:dyDescent="0.2">
      <c r="A168" s="255"/>
      <c r="B168" s="260"/>
      <c r="D168" s="405"/>
      <c r="E168" s="155"/>
      <c r="F168" s="155"/>
      <c r="G168" s="104"/>
    </row>
    <row r="169" spans="1:7" s="257" customFormat="1" x14ac:dyDescent="0.2">
      <c r="A169" s="255"/>
      <c r="B169" s="260"/>
      <c r="D169" s="405"/>
      <c r="E169" s="155"/>
      <c r="F169" s="155"/>
      <c r="G169" s="104"/>
    </row>
    <row r="170" spans="1:7" s="257" customFormat="1" x14ac:dyDescent="0.2">
      <c r="A170" s="255"/>
      <c r="B170" s="260"/>
      <c r="D170" s="405"/>
      <c r="E170" s="155"/>
      <c r="F170" s="155"/>
      <c r="G170" s="104"/>
    </row>
    <row r="171" spans="1:7" s="257" customFormat="1" x14ac:dyDescent="0.2">
      <c r="A171" s="255"/>
      <c r="B171" s="260"/>
      <c r="D171" s="405"/>
      <c r="E171" s="155"/>
      <c r="F171" s="155"/>
      <c r="G171" s="104"/>
    </row>
    <row r="172" spans="1:7" s="257" customFormat="1" x14ac:dyDescent="0.2">
      <c r="A172" s="255"/>
      <c r="B172" s="260"/>
      <c r="D172" s="405"/>
      <c r="E172" s="155"/>
      <c r="F172" s="155"/>
      <c r="G172" s="104"/>
    </row>
    <row r="173" spans="1:7" s="257" customFormat="1" x14ac:dyDescent="0.2">
      <c r="A173" s="255"/>
      <c r="B173" s="260"/>
      <c r="D173" s="405"/>
      <c r="E173" s="155"/>
      <c r="F173" s="155"/>
      <c r="G173" s="104"/>
    </row>
    <row r="174" spans="1:7" s="257" customFormat="1" x14ac:dyDescent="0.2">
      <c r="A174" s="255"/>
      <c r="B174" s="260"/>
      <c r="D174" s="405"/>
      <c r="E174" s="155"/>
      <c r="F174" s="155"/>
      <c r="G174" s="104"/>
    </row>
    <row r="175" spans="1:7" s="257" customFormat="1" x14ac:dyDescent="0.2">
      <c r="A175" s="255"/>
      <c r="B175" s="260"/>
      <c r="D175" s="405"/>
      <c r="E175" s="155"/>
      <c r="F175" s="155"/>
      <c r="G175" s="104"/>
    </row>
    <row r="176" spans="1:7" s="257" customFormat="1" x14ac:dyDescent="0.2">
      <c r="A176" s="255"/>
      <c r="B176" s="260"/>
      <c r="D176" s="405"/>
      <c r="E176" s="155"/>
      <c r="F176" s="155"/>
      <c r="G176" s="104"/>
    </row>
    <row r="177" spans="1:7" s="257" customFormat="1" x14ac:dyDescent="0.2">
      <c r="A177" s="255"/>
      <c r="B177" s="260"/>
      <c r="D177" s="405"/>
      <c r="E177" s="155"/>
      <c r="F177" s="155"/>
      <c r="G177" s="104"/>
    </row>
    <row r="178" spans="1:7" s="257" customFormat="1" x14ac:dyDescent="0.2">
      <c r="A178" s="255"/>
      <c r="B178" s="260"/>
      <c r="D178" s="405"/>
      <c r="E178" s="155"/>
      <c r="F178" s="155"/>
      <c r="G178" s="104"/>
    </row>
    <row r="179" spans="1:7" s="257" customFormat="1" x14ac:dyDescent="0.2">
      <c r="A179" s="255"/>
      <c r="B179" s="260"/>
      <c r="D179" s="405"/>
      <c r="E179" s="155"/>
      <c r="F179" s="155"/>
      <c r="G179" s="104"/>
    </row>
    <row r="180" spans="1:7" s="257" customFormat="1" x14ac:dyDescent="0.2">
      <c r="A180" s="255"/>
      <c r="B180" s="260"/>
      <c r="D180" s="405"/>
      <c r="E180" s="155"/>
      <c r="F180" s="155"/>
      <c r="G180" s="104"/>
    </row>
    <row r="181" spans="1:7" s="257" customFormat="1" x14ac:dyDescent="0.2">
      <c r="A181" s="255"/>
      <c r="B181" s="260"/>
      <c r="D181" s="405"/>
      <c r="E181" s="155"/>
      <c r="F181" s="155"/>
      <c r="G181" s="104"/>
    </row>
    <row r="182" spans="1:7" s="257" customFormat="1" x14ac:dyDescent="0.2">
      <c r="A182" s="255"/>
      <c r="B182" s="260"/>
      <c r="D182" s="405"/>
      <c r="E182" s="155"/>
      <c r="F182" s="155"/>
      <c r="G182" s="104"/>
    </row>
    <row r="183" spans="1:7" s="257" customFormat="1" x14ac:dyDescent="0.2">
      <c r="A183" s="255"/>
      <c r="B183" s="260"/>
      <c r="D183" s="405"/>
      <c r="E183" s="155"/>
      <c r="F183" s="155"/>
      <c r="G183" s="104"/>
    </row>
    <row r="184" spans="1:7" s="257" customFormat="1" x14ac:dyDescent="0.2">
      <c r="A184" s="255"/>
      <c r="B184" s="260"/>
      <c r="D184" s="405"/>
      <c r="E184" s="155"/>
      <c r="F184" s="155"/>
      <c r="G184" s="104"/>
    </row>
    <row r="185" spans="1:7" s="257" customFormat="1" x14ac:dyDescent="0.2">
      <c r="A185" s="255"/>
      <c r="B185" s="260"/>
      <c r="D185" s="405"/>
      <c r="E185" s="155"/>
      <c r="F185" s="155"/>
      <c r="G185" s="104"/>
    </row>
    <row r="186" spans="1:7" s="257" customFormat="1" x14ac:dyDescent="0.2">
      <c r="A186" s="255"/>
      <c r="B186" s="260"/>
      <c r="D186" s="405"/>
      <c r="E186" s="155"/>
      <c r="F186" s="155"/>
      <c r="G186" s="104"/>
    </row>
    <row r="187" spans="1:7" s="257" customFormat="1" x14ac:dyDescent="0.2">
      <c r="A187" s="255"/>
      <c r="B187" s="260"/>
      <c r="D187" s="405"/>
      <c r="E187" s="155"/>
      <c r="F187" s="155"/>
      <c r="G187" s="104"/>
    </row>
    <row r="188" spans="1:7" s="257" customFormat="1" x14ac:dyDescent="0.2">
      <c r="A188" s="255"/>
      <c r="B188" s="260"/>
      <c r="D188" s="405"/>
      <c r="E188" s="155"/>
      <c r="F188" s="155"/>
      <c r="G188" s="104"/>
    </row>
    <row r="189" spans="1:7" s="257" customFormat="1" x14ac:dyDescent="0.2">
      <c r="A189" s="255"/>
      <c r="B189" s="260"/>
      <c r="D189" s="405"/>
      <c r="E189" s="155"/>
      <c r="F189" s="155"/>
      <c r="G189" s="104"/>
    </row>
    <row r="190" spans="1:7" s="257" customFormat="1" x14ac:dyDescent="0.2">
      <c r="A190" s="255"/>
      <c r="B190" s="260"/>
      <c r="D190" s="405"/>
      <c r="E190" s="155"/>
      <c r="F190" s="155"/>
      <c r="G190" s="104"/>
    </row>
    <row r="191" spans="1:7" s="257" customFormat="1" x14ac:dyDescent="0.2">
      <c r="A191" s="255"/>
      <c r="B191" s="260"/>
      <c r="D191" s="405"/>
      <c r="E191" s="155"/>
      <c r="F191" s="155"/>
      <c r="G191" s="104"/>
    </row>
    <row r="192" spans="1:7" s="257" customFormat="1" x14ac:dyDescent="0.2">
      <c r="A192" s="255"/>
      <c r="B192" s="260"/>
      <c r="D192" s="405"/>
      <c r="E192" s="155"/>
      <c r="F192" s="155"/>
      <c r="G192" s="104"/>
    </row>
    <row r="193" spans="1:7" s="257" customFormat="1" x14ac:dyDescent="0.2">
      <c r="A193" s="255"/>
      <c r="B193" s="260"/>
      <c r="D193" s="405"/>
      <c r="E193" s="155"/>
      <c r="F193" s="155"/>
      <c r="G193" s="104"/>
    </row>
    <row r="194" spans="1:7" s="257" customFormat="1" x14ac:dyDescent="0.2">
      <c r="A194" s="255"/>
      <c r="B194" s="260"/>
      <c r="D194" s="405"/>
      <c r="E194" s="155"/>
      <c r="F194" s="155"/>
      <c r="G194" s="104"/>
    </row>
    <row r="195" spans="1:7" s="257" customFormat="1" x14ac:dyDescent="0.2">
      <c r="A195" s="255"/>
      <c r="B195" s="260"/>
      <c r="D195" s="405"/>
      <c r="E195" s="155"/>
      <c r="F195" s="155"/>
      <c r="G195" s="104"/>
    </row>
    <row r="196" spans="1:7" s="257" customFormat="1" x14ac:dyDescent="0.2">
      <c r="A196" s="255"/>
      <c r="B196" s="260"/>
      <c r="D196" s="405"/>
      <c r="E196" s="155"/>
      <c r="F196" s="155"/>
      <c r="G196" s="104"/>
    </row>
    <row r="197" spans="1:7" s="257" customFormat="1" x14ac:dyDescent="0.2">
      <c r="A197" s="255"/>
      <c r="B197" s="260"/>
      <c r="D197" s="405"/>
      <c r="E197" s="155"/>
      <c r="F197" s="155"/>
      <c r="G197" s="104"/>
    </row>
    <row r="198" spans="1:7" s="257" customFormat="1" x14ac:dyDescent="0.2">
      <c r="A198" s="255"/>
      <c r="B198" s="260"/>
      <c r="D198" s="405"/>
      <c r="E198" s="155"/>
      <c r="F198" s="155"/>
      <c r="G198" s="104"/>
    </row>
    <row r="199" spans="1:7" s="257" customFormat="1" x14ac:dyDescent="0.2">
      <c r="A199" s="255"/>
      <c r="B199" s="260"/>
      <c r="D199" s="405"/>
      <c r="E199" s="155"/>
      <c r="F199" s="155"/>
      <c r="G199" s="104"/>
    </row>
    <row r="200" spans="1:7" s="257" customFormat="1" x14ac:dyDescent="0.2">
      <c r="A200" s="255"/>
      <c r="B200" s="260"/>
      <c r="D200" s="405"/>
      <c r="E200" s="155"/>
      <c r="F200" s="155"/>
      <c r="G200" s="104"/>
    </row>
    <row r="201" spans="1:7" s="257" customFormat="1" x14ac:dyDescent="0.2">
      <c r="A201" s="255"/>
      <c r="B201" s="260"/>
      <c r="D201" s="405"/>
      <c r="E201" s="155"/>
      <c r="F201" s="155"/>
      <c r="G201" s="104"/>
    </row>
    <row r="202" spans="1:7" s="257" customFormat="1" x14ac:dyDescent="0.2">
      <c r="A202" s="255"/>
      <c r="B202" s="260"/>
      <c r="D202" s="405"/>
      <c r="E202" s="155"/>
      <c r="F202" s="155"/>
      <c r="G202" s="104"/>
    </row>
    <row r="203" spans="1:7" s="257" customFormat="1" x14ac:dyDescent="0.2">
      <c r="A203" s="255"/>
      <c r="B203" s="260"/>
      <c r="D203" s="405"/>
      <c r="E203" s="155"/>
      <c r="F203" s="155"/>
      <c r="G203" s="104"/>
    </row>
    <row r="204" spans="1:7" s="257" customFormat="1" x14ac:dyDescent="0.2">
      <c r="A204" s="255"/>
      <c r="B204" s="260"/>
      <c r="D204" s="405"/>
      <c r="E204" s="155"/>
      <c r="F204" s="155"/>
      <c r="G204" s="104"/>
    </row>
    <row r="205" spans="1:7" s="257" customFormat="1" x14ac:dyDescent="0.2">
      <c r="A205" s="255"/>
      <c r="B205" s="260"/>
      <c r="D205" s="405"/>
      <c r="E205" s="155"/>
      <c r="F205" s="155"/>
      <c r="G205" s="104"/>
    </row>
    <row r="206" spans="1:7" s="257" customFormat="1" x14ac:dyDescent="0.2">
      <c r="A206" s="255"/>
      <c r="B206" s="260"/>
      <c r="D206" s="405"/>
      <c r="E206" s="155"/>
      <c r="F206" s="155"/>
      <c r="G206" s="104"/>
    </row>
    <row r="207" spans="1:7" s="257" customFormat="1" x14ac:dyDescent="0.2">
      <c r="A207" s="255"/>
      <c r="B207" s="260"/>
      <c r="D207" s="405"/>
      <c r="E207" s="155"/>
      <c r="F207" s="155"/>
      <c r="G207" s="104"/>
    </row>
    <row r="208" spans="1:7" s="257" customFormat="1" x14ac:dyDescent="0.2">
      <c r="A208" s="255"/>
      <c r="B208" s="260"/>
      <c r="D208" s="405"/>
      <c r="E208" s="155"/>
      <c r="F208" s="155"/>
      <c r="G208" s="104"/>
    </row>
    <row r="209" spans="1:7" s="257" customFormat="1" x14ac:dyDescent="0.2">
      <c r="A209" s="255"/>
      <c r="B209" s="260"/>
      <c r="D209" s="405"/>
      <c r="E209" s="155"/>
      <c r="F209" s="155"/>
      <c r="G209" s="104"/>
    </row>
    <row r="210" spans="1:7" s="257" customFormat="1" x14ac:dyDescent="0.2">
      <c r="A210" s="255"/>
      <c r="B210" s="260"/>
      <c r="D210" s="405"/>
      <c r="E210" s="155"/>
      <c r="F210" s="155"/>
      <c r="G210" s="104"/>
    </row>
    <row r="211" spans="1:7" s="257" customFormat="1" x14ac:dyDescent="0.2">
      <c r="A211" s="255"/>
      <c r="B211" s="260"/>
      <c r="D211" s="405"/>
      <c r="E211" s="155"/>
      <c r="F211" s="155"/>
      <c r="G211" s="104"/>
    </row>
    <row r="212" spans="1:7" s="257" customFormat="1" x14ac:dyDescent="0.2">
      <c r="A212" s="255"/>
      <c r="B212" s="260"/>
      <c r="D212" s="405"/>
      <c r="E212" s="155"/>
      <c r="F212" s="155"/>
      <c r="G212" s="104"/>
    </row>
    <row r="213" spans="1:7" s="257" customFormat="1" x14ac:dyDescent="0.2">
      <c r="A213" s="255"/>
      <c r="B213" s="260"/>
      <c r="D213" s="405"/>
      <c r="E213" s="155"/>
      <c r="F213" s="155"/>
      <c r="G213" s="104"/>
    </row>
    <row r="214" spans="1:7" s="257" customFormat="1" x14ac:dyDescent="0.2">
      <c r="A214" s="255"/>
      <c r="B214" s="260"/>
      <c r="D214" s="405"/>
      <c r="E214" s="155"/>
      <c r="F214" s="155"/>
      <c r="G214" s="104"/>
    </row>
    <row r="215" spans="1:7" s="257" customFormat="1" x14ac:dyDescent="0.2">
      <c r="A215" s="255"/>
      <c r="B215" s="260"/>
      <c r="D215" s="405"/>
      <c r="E215" s="155"/>
      <c r="F215" s="155"/>
      <c r="G215" s="104"/>
    </row>
    <row r="216" spans="1:7" s="257" customFormat="1" x14ac:dyDescent="0.2">
      <c r="A216" s="255"/>
      <c r="B216" s="260"/>
      <c r="D216" s="405"/>
      <c r="E216" s="155"/>
      <c r="F216" s="155"/>
      <c r="G216" s="104"/>
    </row>
    <row r="217" spans="1:7" s="257" customFormat="1" x14ac:dyDescent="0.2">
      <c r="A217" s="255"/>
      <c r="B217" s="260"/>
      <c r="D217" s="405"/>
      <c r="E217" s="155"/>
      <c r="F217" s="155"/>
      <c r="G217" s="104"/>
    </row>
    <row r="218" spans="1:7" s="257" customFormat="1" x14ac:dyDescent="0.2">
      <c r="A218" s="255"/>
      <c r="B218" s="260"/>
      <c r="D218" s="405"/>
      <c r="E218" s="155"/>
      <c r="F218" s="155"/>
      <c r="G218" s="104"/>
    </row>
    <row r="219" spans="1:7" s="257" customFormat="1" x14ac:dyDescent="0.2">
      <c r="A219" s="255"/>
      <c r="B219" s="260"/>
      <c r="D219" s="405"/>
      <c r="E219" s="155"/>
      <c r="F219" s="155"/>
      <c r="G219" s="104"/>
    </row>
    <row r="220" spans="1:7" s="257" customFormat="1" x14ac:dyDescent="0.2">
      <c r="A220" s="255"/>
      <c r="B220" s="260"/>
      <c r="D220" s="405"/>
      <c r="E220" s="155"/>
      <c r="F220" s="155"/>
      <c r="G220" s="104"/>
    </row>
    <row r="221" spans="1:7" s="257" customFormat="1" x14ac:dyDescent="0.2">
      <c r="A221" s="255"/>
      <c r="B221" s="260"/>
      <c r="D221" s="405"/>
      <c r="E221" s="155"/>
      <c r="F221" s="155"/>
      <c r="G221" s="104"/>
    </row>
    <row r="222" spans="1:7" s="257" customFormat="1" x14ac:dyDescent="0.2">
      <c r="A222" s="255"/>
      <c r="B222" s="260"/>
      <c r="D222" s="405"/>
      <c r="E222" s="155"/>
      <c r="F222" s="155"/>
      <c r="G222" s="104"/>
    </row>
    <row r="223" spans="1:7" s="257" customFormat="1" x14ac:dyDescent="0.2">
      <c r="A223" s="255"/>
      <c r="B223" s="260"/>
      <c r="D223" s="405"/>
      <c r="E223" s="155"/>
      <c r="F223" s="155"/>
      <c r="G223" s="104"/>
    </row>
    <row r="224" spans="1:7" s="257" customFormat="1" x14ac:dyDescent="0.2">
      <c r="A224" s="255"/>
      <c r="B224" s="260"/>
      <c r="D224" s="405"/>
      <c r="E224" s="155"/>
      <c r="F224" s="155"/>
      <c r="G224" s="104"/>
    </row>
    <row r="225" spans="1:7" s="257" customFormat="1" x14ac:dyDescent="0.2">
      <c r="A225" s="255"/>
      <c r="B225" s="260"/>
      <c r="D225" s="405"/>
      <c r="E225" s="155"/>
      <c r="F225" s="155"/>
      <c r="G225" s="104"/>
    </row>
    <row r="226" spans="1:7" s="257" customFormat="1" x14ac:dyDescent="0.2">
      <c r="A226" s="255"/>
      <c r="B226" s="260"/>
      <c r="D226" s="405"/>
      <c r="E226" s="155"/>
      <c r="F226" s="155"/>
      <c r="G226" s="104"/>
    </row>
    <row r="227" spans="1:7" s="257" customFormat="1" x14ac:dyDescent="0.2">
      <c r="A227" s="255"/>
      <c r="B227" s="260"/>
      <c r="D227" s="405"/>
      <c r="E227" s="155"/>
      <c r="F227" s="155"/>
      <c r="G227" s="104"/>
    </row>
    <row r="228" spans="1:7" s="257" customFormat="1" x14ac:dyDescent="0.2">
      <c r="A228" s="255"/>
      <c r="B228" s="260"/>
      <c r="D228" s="405"/>
      <c r="E228" s="155"/>
      <c r="F228" s="155"/>
      <c r="G228" s="104"/>
    </row>
    <row r="229" spans="1:7" s="257" customFormat="1" x14ac:dyDescent="0.2">
      <c r="A229" s="255"/>
      <c r="B229" s="260"/>
      <c r="D229" s="405"/>
      <c r="E229" s="155"/>
      <c r="F229" s="155"/>
      <c r="G229" s="104"/>
    </row>
    <row r="230" spans="1:7" s="257" customFormat="1" x14ac:dyDescent="0.2">
      <c r="A230" s="255"/>
      <c r="B230" s="260"/>
      <c r="D230" s="405"/>
      <c r="E230" s="155"/>
      <c r="F230" s="155"/>
      <c r="G230" s="104"/>
    </row>
    <row r="231" spans="1:7" s="257" customFormat="1" x14ac:dyDescent="0.2">
      <c r="A231" s="255"/>
      <c r="B231" s="260"/>
      <c r="D231" s="405"/>
      <c r="E231" s="155"/>
      <c r="F231" s="155"/>
      <c r="G231" s="104"/>
    </row>
    <row r="232" spans="1:7" s="257" customFormat="1" x14ac:dyDescent="0.2">
      <c r="A232" s="255"/>
      <c r="B232" s="260"/>
      <c r="D232" s="405"/>
      <c r="E232" s="155"/>
      <c r="F232" s="155"/>
      <c r="G232" s="104"/>
    </row>
    <row r="233" spans="1:7" s="257" customFormat="1" x14ac:dyDescent="0.2">
      <c r="A233" s="255"/>
      <c r="B233" s="260"/>
      <c r="D233" s="405"/>
      <c r="E233" s="155"/>
      <c r="F233" s="155"/>
      <c r="G233" s="104"/>
    </row>
    <row r="234" spans="1:7" s="257" customFormat="1" x14ac:dyDescent="0.2">
      <c r="A234" s="255"/>
      <c r="B234" s="260"/>
      <c r="D234" s="405"/>
      <c r="E234" s="155"/>
      <c r="F234" s="155"/>
      <c r="G234" s="104"/>
    </row>
    <row r="235" spans="1:7" s="257" customFormat="1" x14ac:dyDescent="0.2">
      <c r="A235" s="255"/>
      <c r="B235" s="260"/>
      <c r="D235" s="405"/>
      <c r="E235" s="155"/>
      <c r="F235" s="155"/>
      <c r="G235" s="104"/>
    </row>
    <row r="236" spans="1:7" s="257" customFormat="1" x14ac:dyDescent="0.2">
      <c r="A236" s="255"/>
      <c r="B236" s="260"/>
      <c r="D236" s="405"/>
      <c r="E236" s="155"/>
      <c r="F236" s="155"/>
      <c r="G236" s="104"/>
    </row>
    <row r="237" spans="1:7" s="257" customFormat="1" x14ac:dyDescent="0.2">
      <c r="A237" s="255"/>
      <c r="B237" s="260"/>
      <c r="D237" s="405"/>
      <c r="E237" s="155"/>
      <c r="F237" s="155"/>
      <c r="G237" s="104"/>
    </row>
    <row r="238" spans="1:7" s="257" customFormat="1" x14ac:dyDescent="0.2">
      <c r="A238" s="255"/>
      <c r="B238" s="260"/>
      <c r="D238" s="405"/>
      <c r="E238" s="155"/>
      <c r="F238" s="155"/>
      <c r="G238" s="104"/>
    </row>
    <row r="239" spans="1:7" s="257" customFormat="1" x14ac:dyDescent="0.2">
      <c r="A239" s="255"/>
      <c r="B239" s="260"/>
      <c r="D239" s="405"/>
      <c r="E239" s="155"/>
      <c r="F239" s="155"/>
      <c r="G239" s="104"/>
    </row>
    <row r="240" spans="1:7" s="257" customFormat="1" x14ac:dyDescent="0.2">
      <c r="A240" s="255"/>
      <c r="B240" s="260"/>
      <c r="D240" s="405"/>
      <c r="E240" s="155"/>
      <c r="F240" s="155"/>
      <c r="G240" s="104"/>
    </row>
    <row r="241" spans="1:7" s="257" customFormat="1" x14ac:dyDescent="0.2">
      <c r="A241" s="255"/>
      <c r="B241" s="260"/>
      <c r="D241" s="405"/>
      <c r="E241" s="155"/>
      <c r="F241" s="155"/>
      <c r="G241" s="104"/>
    </row>
    <row r="242" spans="1:7" s="257" customFormat="1" x14ac:dyDescent="0.2">
      <c r="A242" s="255"/>
      <c r="B242" s="260"/>
      <c r="D242" s="405"/>
      <c r="E242" s="155"/>
      <c r="F242" s="155"/>
      <c r="G242" s="104"/>
    </row>
    <row r="243" spans="1:7" s="257" customFormat="1" x14ac:dyDescent="0.2">
      <c r="A243" s="255"/>
      <c r="B243" s="260"/>
      <c r="D243" s="405"/>
      <c r="E243" s="155"/>
      <c r="F243" s="155"/>
      <c r="G243" s="104"/>
    </row>
    <row r="244" spans="1:7" s="257" customFormat="1" x14ac:dyDescent="0.2">
      <c r="A244" s="255"/>
      <c r="B244" s="260"/>
      <c r="D244" s="405"/>
      <c r="E244" s="155"/>
      <c r="F244" s="155"/>
      <c r="G244" s="104"/>
    </row>
    <row r="245" spans="1:7" s="257" customFormat="1" x14ac:dyDescent="0.2">
      <c r="A245" s="255"/>
      <c r="B245" s="260"/>
      <c r="D245" s="405"/>
      <c r="E245" s="155"/>
      <c r="F245" s="155"/>
      <c r="G245" s="104"/>
    </row>
    <row r="246" spans="1:7" s="257" customFormat="1" x14ac:dyDescent="0.2">
      <c r="A246" s="255"/>
      <c r="B246" s="260"/>
      <c r="D246" s="405"/>
      <c r="E246" s="155"/>
      <c r="F246" s="155"/>
      <c r="G246" s="104"/>
    </row>
    <row r="247" spans="1:7" s="257" customFormat="1" x14ac:dyDescent="0.2">
      <c r="A247" s="255"/>
      <c r="B247" s="260"/>
      <c r="D247" s="405"/>
      <c r="E247" s="155"/>
      <c r="F247" s="155"/>
      <c r="G247" s="104"/>
    </row>
    <row r="248" spans="1:7" s="257" customFormat="1" x14ac:dyDescent="0.2">
      <c r="A248" s="255"/>
      <c r="B248" s="260"/>
      <c r="D248" s="405"/>
      <c r="E248" s="155"/>
      <c r="F248" s="155"/>
      <c r="G248" s="104"/>
    </row>
    <row r="249" spans="1:7" s="257" customFormat="1" x14ac:dyDescent="0.2">
      <c r="A249" s="255"/>
      <c r="B249" s="260"/>
      <c r="D249" s="405"/>
      <c r="E249" s="155"/>
      <c r="F249" s="155"/>
      <c r="G249" s="104"/>
    </row>
    <row r="250" spans="1:7" s="257" customFormat="1" x14ac:dyDescent="0.2">
      <c r="A250" s="255"/>
      <c r="B250" s="260"/>
      <c r="D250" s="405"/>
      <c r="E250" s="155"/>
      <c r="F250" s="155"/>
      <c r="G250" s="104"/>
    </row>
    <row r="251" spans="1:7" s="257" customFormat="1" x14ac:dyDescent="0.2">
      <c r="A251" s="255"/>
      <c r="B251" s="260"/>
      <c r="D251" s="405"/>
      <c r="E251" s="155"/>
      <c r="F251" s="155"/>
      <c r="G251" s="104"/>
    </row>
    <row r="252" spans="1:7" s="257" customFormat="1" x14ac:dyDescent="0.2">
      <c r="A252" s="255"/>
      <c r="B252" s="260"/>
      <c r="D252" s="405"/>
      <c r="E252" s="155"/>
      <c r="F252" s="155"/>
      <c r="G252" s="104"/>
    </row>
    <row r="253" spans="1:7" s="257" customFormat="1" x14ac:dyDescent="0.2">
      <c r="A253" s="255"/>
      <c r="B253" s="260"/>
      <c r="D253" s="405"/>
      <c r="E253" s="155"/>
      <c r="F253" s="155"/>
      <c r="G253" s="104"/>
    </row>
    <row r="254" spans="1:7" s="257" customFormat="1" x14ac:dyDescent="0.2">
      <c r="A254" s="255"/>
      <c r="B254" s="260"/>
      <c r="D254" s="405"/>
      <c r="E254" s="155"/>
      <c r="F254" s="155"/>
      <c r="G254" s="104"/>
    </row>
    <row r="255" spans="1:7" s="257" customFormat="1" x14ac:dyDescent="0.2">
      <c r="A255" s="255"/>
      <c r="B255" s="260"/>
      <c r="D255" s="405"/>
      <c r="E255" s="155"/>
      <c r="F255" s="155"/>
      <c r="G255" s="104"/>
    </row>
    <row r="256" spans="1:7" s="257" customFormat="1" x14ac:dyDescent="0.2">
      <c r="A256" s="255"/>
      <c r="B256" s="260"/>
      <c r="D256" s="405"/>
      <c r="E256" s="155"/>
      <c r="F256" s="155"/>
      <c r="G256" s="104"/>
    </row>
    <row r="257" spans="1:7" s="257" customFormat="1" x14ac:dyDescent="0.2">
      <c r="A257" s="255"/>
      <c r="B257" s="260"/>
      <c r="D257" s="405"/>
      <c r="E257" s="155"/>
      <c r="F257" s="155"/>
      <c r="G257" s="104"/>
    </row>
    <row r="258" spans="1:7" s="257" customFormat="1" x14ac:dyDescent="0.2">
      <c r="A258" s="255"/>
      <c r="B258" s="260"/>
      <c r="D258" s="405"/>
      <c r="E258" s="155"/>
      <c r="F258" s="155"/>
      <c r="G258" s="104"/>
    </row>
    <row r="259" spans="1:7" s="257" customFormat="1" x14ac:dyDescent="0.2">
      <c r="A259" s="255"/>
      <c r="B259" s="260"/>
      <c r="D259" s="405"/>
      <c r="E259" s="155"/>
      <c r="F259" s="155"/>
      <c r="G259" s="104"/>
    </row>
    <row r="260" spans="1:7" s="257" customFormat="1" x14ac:dyDescent="0.2">
      <c r="A260" s="255"/>
      <c r="B260" s="260"/>
      <c r="D260" s="405"/>
      <c r="E260" s="155"/>
      <c r="F260" s="155"/>
      <c r="G260" s="104"/>
    </row>
    <row r="261" spans="1:7" s="257" customFormat="1" x14ac:dyDescent="0.2">
      <c r="A261" s="255"/>
      <c r="B261" s="260"/>
      <c r="D261" s="405"/>
      <c r="E261" s="155"/>
      <c r="F261" s="155"/>
      <c r="G261" s="104"/>
    </row>
    <row r="262" spans="1:7" s="257" customFormat="1" x14ac:dyDescent="0.2">
      <c r="A262" s="255"/>
      <c r="B262" s="260"/>
      <c r="D262" s="405"/>
      <c r="E262" s="155"/>
      <c r="F262" s="155"/>
      <c r="G262" s="104"/>
    </row>
    <row r="804" spans="2:7" s="255" customFormat="1" ht="12.95" customHeight="1" x14ac:dyDescent="0.2">
      <c r="B804" s="406"/>
      <c r="C804" s="257"/>
      <c r="D804" s="405"/>
      <c r="E804" s="155"/>
      <c r="F804" s="155"/>
      <c r="G804" s="104"/>
    </row>
    <row r="805" spans="2:7" s="255" customFormat="1" ht="12.95" customHeight="1" x14ac:dyDescent="0.2">
      <c r="B805" s="406"/>
      <c r="C805" s="257"/>
      <c r="D805" s="405"/>
      <c r="E805" s="155"/>
      <c r="F805" s="155"/>
      <c r="G805" s="104"/>
    </row>
    <row r="806" spans="2:7" s="255" customFormat="1" ht="12.95" customHeight="1" x14ac:dyDescent="0.2">
      <c r="B806" s="406"/>
      <c r="C806" s="257"/>
      <c r="D806" s="405"/>
      <c r="E806" s="155"/>
      <c r="F806" s="155"/>
      <c r="G806" s="104"/>
    </row>
    <row r="807" spans="2:7" s="255" customFormat="1" ht="12.95" customHeight="1" x14ac:dyDescent="0.2">
      <c r="B807" s="406"/>
      <c r="C807" s="257"/>
      <c r="D807" s="405"/>
      <c r="E807" s="155"/>
      <c r="F807" s="155"/>
      <c r="G807" s="104"/>
    </row>
    <row r="808" spans="2:7" s="255" customFormat="1" ht="12.95" customHeight="1" x14ac:dyDescent="0.2">
      <c r="B808" s="406"/>
      <c r="C808" s="257"/>
      <c r="D808" s="405"/>
      <c r="E808" s="155"/>
      <c r="F808" s="155"/>
      <c r="G808" s="104"/>
    </row>
    <row r="809" spans="2:7" s="255" customFormat="1" ht="12.95" customHeight="1" x14ac:dyDescent="0.2">
      <c r="B809" s="406"/>
      <c r="C809" s="257"/>
      <c r="D809" s="405"/>
      <c r="E809" s="155"/>
      <c r="F809" s="155"/>
      <c r="G809" s="104"/>
    </row>
    <row r="810" spans="2:7" s="255" customFormat="1" ht="12.95" customHeight="1" x14ac:dyDescent="0.2">
      <c r="B810" s="406"/>
      <c r="C810" s="257"/>
      <c r="D810" s="405"/>
      <c r="E810" s="155"/>
      <c r="F810" s="155"/>
      <c r="G810" s="104"/>
    </row>
    <row r="811" spans="2:7" s="255" customFormat="1" ht="12.95" customHeight="1" x14ac:dyDescent="0.2">
      <c r="B811" s="406"/>
      <c r="C811" s="257"/>
      <c r="D811" s="405"/>
      <c r="E811" s="155"/>
      <c r="F811" s="155"/>
      <c r="G811" s="104"/>
    </row>
    <row r="812" spans="2:7" s="255" customFormat="1" ht="12.95" customHeight="1" x14ac:dyDescent="0.2">
      <c r="B812" s="406"/>
      <c r="C812" s="257"/>
      <c r="D812" s="405"/>
      <c r="E812" s="155"/>
      <c r="F812" s="155"/>
      <c r="G812" s="104"/>
    </row>
    <row r="813" spans="2:7" s="255" customFormat="1" ht="12.95" customHeight="1" x14ac:dyDescent="0.2">
      <c r="B813" s="406"/>
      <c r="C813" s="257"/>
      <c r="D813" s="405"/>
      <c r="E813" s="155"/>
      <c r="F813" s="155"/>
      <c r="G813" s="104"/>
    </row>
    <row r="814" spans="2:7" s="255" customFormat="1" ht="12.95" customHeight="1" x14ac:dyDescent="0.2">
      <c r="B814" s="406"/>
      <c r="C814" s="257"/>
      <c r="D814" s="405"/>
      <c r="E814" s="155"/>
      <c r="F814" s="155"/>
      <c r="G814" s="104"/>
    </row>
    <row r="815" spans="2:7" s="255" customFormat="1" ht="12.95" customHeight="1" x14ac:dyDescent="0.2">
      <c r="B815" s="406"/>
      <c r="C815" s="257"/>
      <c r="D815" s="405"/>
      <c r="E815" s="155"/>
      <c r="F815" s="155"/>
      <c r="G815" s="104"/>
    </row>
    <row r="816" spans="2:7" s="255" customFormat="1" ht="12.95" customHeight="1" x14ac:dyDescent="0.2">
      <c r="B816" s="406"/>
      <c r="C816" s="257"/>
      <c r="D816" s="405"/>
      <c r="E816" s="155"/>
      <c r="F816" s="155"/>
      <c r="G816" s="104"/>
    </row>
    <row r="817" spans="2:7" s="255" customFormat="1" ht="12.95" customHeight="1" x14ac:dyDescent="0.2">
      <c r="B817" s="406"/>
      <c r="C817" s="257"/>
      <c r="D817" s="405"/>
      <c r="E817" s="155"/>
      <c r="F817" s="155"/>
      <c r="G817" s="104"/>
    </row>
    <row r="818" spans="2:7" s="255" customFormat="1" ht="12.95" customHeight="1" x14ac:dyDescent="0.2">
      <c r="B818" s="406"/>
      <c r="C818" s="257"/>
      <c r="D818" s="405"/>
      <c r="E818" s="155"/>
      <c r="F818" s="155"/>
      <c r="G818" s="104"/>
    </row>
    <row r="819" spans="2:7" s="255" customFormat="1" ht="12.95" customHeight="1" x14ac:dyDescent="0.2">
      <c r="B819" s="406"/>
      <c r="C819" s="257"/>
      <c r="D819" s="405"/>
      <c r="E819" s="155"/>
      <c r="F819" s="155"/>
      <c r="G819" s="104"/>
    </row>
    <row r="820" spans="2:7" s="255" customFormat="1" ht="12.95" customHeight="1" x14ac:dyDescent="0.2">
      <c r="B820" s="406"/>
      <c r="C820" s="257"/>
      <c r="D820" s="405"/>
      <c r="E820" s="155"/>
      <c r="F820" s="155"/>
      <c r="G820" s="104"/>
    </row>
    <row r="821" spans="2:7" s="255" customFormat="1" ht="12.95" customHeight="1" x14ac:dyDescent="0.2">
      <c r="B821" s="406"/>
      <c r="C821" s="257"/>
      <c r="D821" s="405"/>
      <c r="E821" s="155"/>
      <c r="F821" s="155"/>
      <c r="G821" s="104"/>
    </row>
    <row r="822" spans="2:7" s="255" customFormat="1" ht="12.95" customHeight="1" x14ac:dyDescent="0.2">
      <c r="B822" s="406"/>
      <c r="C822" s="257"/>
      <c r="D822" s="405"/>
      <c r="E822" s="155"/>
      <c r="F822" s="155"/>
      <c r="G822" s="104"/>
    </row>
    <row r="823" spans="2:7" s="255" customFormat="1" ht="12.95" customHeight="1" x14ac:dyDescent="0.2">
      <c r="B823" s="406"/>
      <c r="C823" s="257"/>
      <c r="D823" s="405"/>
      <c r="E823" s="155"/>
      <c r="F823" s="155"/>
      <c r="G823" s="104"/>
    </row>
    <row r="824" spans="2:7" s="255" customFormat="1" ht="12.95" customHeight="1" x14ac:dyDescent="0.2">
      <c r="B824" s="406"/>
      <c r="C824" s="257"/>
      <c r="D824" s="405"/>
      <c r="E824" s="155"/>
      <c r="F824" s="155"/>
      <c r="G824" s="104"/>
    </row>
    <row r="825" spans="2:7" s="255" customFormat="1" ht="12.95" customHeight="1" x14ac:dyDescent="0.2">
      <c r="B825" s="406"/>
      <c r="C825" s="257"/>
      <c r="D825" s="405"/>
      <c r="E825" s="155"/>
      <c r="F825" s="155"/>
      <c r="G825" s="104"/>
    </row>
    <row r="826" spans="2:7" s="255" customFormat="1" ht="12.95" customHeight="1" x14ac:dyDescent="0.2">
      <c r="B826" s="406"/>
      <c r="C826" s="257"/>
      <c r="D826" s="405"/>
      <c r="E826" s="155"/>
      <c r="F826" s="155"/>
      <c r="G826" s="104"/>
    </row>
    <row r="827" spans="2:7" s="255" customFormat="1" ht="12.95" customHeight="1" x14ac:dyDescent="0.2">
      <c r="B827" s="406"/>
      <c r="C827" s="257"/>
      <c r="D827" s="405"/>
      <c r="E827" s="155"/>
      <c r="F827" s="155"/>
      <c r="G827" s="104"/>
    </row>
    <row r="828" spans="2:7" s="255" customFormat="1" ht="12.95" customHeight="1" x14ac:dyDescent="0.2">
      <c r="B828" s="406"/>
      <c r="C828" s="257"/>
      <c r="D828" s="405"/>
      <c r="E828" s="155"/>
      <c r="F828" s="155"/>
      <c r="G828" s="104"/>
    </row>
    <row r="829" spans="2:7" s="255" customFormat="1" ht="12.95" customHeight="1" x14ac:dyDescent="0.2">
      <c r="B829" s="406"/>
      <c r="C829" s="257"/>
      <c r="D829" s="405"/>
      <c r="E829" s="155"/>
      <c r="F829" s="155"/>
      <c r="G829" s="104"/>
    </row>
    <row r="830" spans="2:7" s="255" customFormat="1" ht="12.95" customHeight="1" x14ac:dyDescent="0.2">
      <c r="B830" s="406"/>
      <c r="C830" s="257"/>
      <c r="D830" s="405"/>
      <c r="E830" s="155"/>
      <c r="F830" s="155"/>
      <c r="G830" s="104"/>
    </row>
    <row r="831" spans="2:7" s="255" customFormat="1" ht="12.95" customHeight="1" x14ac:dyDescent="0.2">
      <c r="B831" s="406"/>
      <c r="C831" s="257"/>
      <c r="D831" s="405"/>
      <c r="E831" s="155"/>
      <c r="F831" s="155"/>
      <c r="G831" s="104"/>
    </row>
    <row r="832" spans="2:7" s="255" customFormat="1" ht="12.95" customHeight="1" x14ac:dyDescent="0.2">
      <c r="B832" s="406"/>
      <c r="C832" s="257"/>
      <c r="D832" s="405"/>
      <c r="E832" s="155"/>
      <c r="F832" s="155"/>
      <c r="G832" s="104"/>
    </row>
    <row r="833" spans="2:7" s="255" customFormat="1" ht="12.95" customHeight="1" x14ac:dyDescent="0.2">
      <c r="B833" s="406"/>
      <c r="C833" s="257"/>
      <c r="D833" s="405"/>
      <c r="E833" s="155"/>
      <c r="F833" s="155"/>
      <c r="G833" s="104"/>
    </row>
    <row r="834" spans="2:7" s="255" customFormat="1" ht="12.95" customHeight="1" x14ac:dyDescent="0.2">
      <c r="B834" s="406"/>
      <c r="C834" s="257"/>
      <c r="D834" s="405"/>
      <c r="E834" s="155"/>
      <c r="F834" s="155"/>
      <c r="G834" s="104"/>
    </row>
    <row r="835" spans="2:7" s="255" customFormat="1" ht="12.95" customHeight="1" x14ac:dyDescent="0.2">
      <c r="B835" s="406"/>
      <c r="C835" s="257"/>
      <c r="D835" s="405"/>
      <c r="E835" s="155"/>
      <c r="F835" s="155"/>
      <c r="G835" s="104"/>
    </row>
    <row r="836" spans="2:7" s="255" customFormat="1" ht="12.95" customHeight="1" x14ac:dyDescent="0.2">
      <c r="B836" s="406"/>
      <c r="C836" s="257"/>
      <c r="D836" s="405"/>
      <c r="E836" s="155"/>
      <c r="F836" s="155"/>
      <c r="G836" s="104"/>
    </row>
    <row r="837" spans="2:7" s="255" customFormat="1" ht="12.95" customHeight="1" x14ac:dyDescent="0.2">
      <c r="B837" s="406"/>
      <c r="C837" s="257"/>
      <c r="D837" s="405"/>
      <c r="E837" s="155"/>
      <c r="F837" s="155"/>
      <c r="G837" s="104"/>
    </row>
    <row r="838" spans="2:7" s="255" customFormat="1" ht="12.95" customHeight="1" x14ac:dyDescent="0.2">
      <c r="B838" s="406"/>
      <c r="C838" s="257"/>
      <c r="D838" s="405"/>
      <c r="E838" s="155"/>
      <c r="F838" s="155"/>
      <c r="G838" s="104"/>
    </row>
    <row r="839" spans="2:7" s="255" customFormat="1" ht="12.95" customHeight="1" x14ac:dyDescent="0.2">
      <c r="B839" s="406"/>
      <c r="C839" s="257"/>
      <c r="D839" s="405"/>
      <c r="E839" s="155"/>
      <c r="F839" s="155"/>
      <c r="G839" s="104"/>
    </row>
    <row r="840" spans="2:7" s="255" customFormat="1" ht="12.95" customHeight="1" x14ac:dyDescent="0.2">
      <c r="B840" s="406"/>
      <c r="C840" s="257"/>
      <c r="D840" s="405"/>
      <c r="E840" s="155"/>
      <c r="F840" s="155"/>
      <c r="G840" s="104"/>
    </row>
    <row r="841" spans="2:7" s="255" customFormat="1" ht="12.95" customHeight="1" x14ac:dyDescent="0.2">
      <c r="B841" s="406"/>
      <c r="C841" s="257"/>
      <c r="D841" s="405"/>
      <c r="E841" s="155"/>
      <c r="F841" s="155"/>
      <c r="G841" s="104"/>
    </row>
    <row r="842" spans="2:7" s="255" customFormat="1" ht="12.95" customHeight="1" x14ac:dyDescent="0.2">
      <c r="B842" s="406"/>
      <c r="C842" s="257"/>
      <c r="D842" s="405"/>
      <c r="E842" s="155"/>
      <c r="F842" s="155"/>
      <c r="G842" s="104"/>
    </row>
    <row r="843" spans="2:7" s="255" customFormat="1" ht="12.95" customHeight="1" x14ac:dyDescent="0.2">
      <c r="B843" s="406"/>
      <c r="C843" s="257"/>
      <c r="D843" s="405"/>
      <c r="E843" s="155"/>
      <c r="F843" s="155"/>
      <c r="G843" s="104"/>
    </row>
    <row r="844" spans="2:7" s="255" customFormat="1" ht="12.95" customHeight="1" x14ac:dyDescent="0.2">
      <c r="B844" s="406"/>
      <c r="C844" s="257"/>
      <c r="D844" s="405"/>
      <c r="E844" s="155"/>
      <c r="F844" s="155"/>
      <c r="G844" s="104"/>
    </row>
    <row r="845" spans="2:7" s="255" customFormat="1" ht="12.95" customHeight="1" x14ac:dyDescent="0.2">
      <c r="B845" s="406"/>
      <c r="C845" s="257"/>
      <c r="D845" s="405"/>
      <c r="E845" s="155"/>
      <c r="F845" s="155"/>
      <c r="G845" s="104"/>
    </row>
    <row r="846" spans="2:7" s="255" customFormat="1" ht="12.95" customHeight="1" x14ac:dyDescent="0.2">
      <c r="B846" s="406"/>
      <c r="C846" s="257"/>
      <c r="D846" s="405"/>
      <c r="E846" s="155"/>
      <c r="F846" s="155"/>
      <c r="G846" s="104"/>
    </row>
    <row r="847" spans="2:7" s="255" customFormat="1" ht="12.95" customHeight="1" x14ac:dyDescent="0.2">
      <c r="B847" s="406"/>
      <c r="C847" s="257"/>
      <c r="D847" s="405"/>
      <c r="E847" s="155"/>
      <c r="F847" s="155"/>
      <c r="G847" s="104"/>
    </row>
    <row r="848" spans="2:7" s="255" customFormat="1" ht="12.95" customHeight="1" x14ac:dyDescent="0.2">
      <c r="B848" s="406"/>
      <c r="C848" s="257"/>
      <c r="D848" s="405"/>
      <c r="E848" s="155"/>
      <c r="F848" s="155"/>
      <c r="G848" s="104"/>
    </row>
    <row r="849" spans="2:7" s="255" customFormat="1" ht="12.95" customHeight="1" x14ac:dyDescent="0.2">
      <c r="B849" s="406"/>
      <c r="C849" s="257"/>
      <c r="D849" s="405"/>
      <c r="E849" s="155"/>
      <c r="F849" s="155"/>
      <c r="G849" s="104"/>
    </row>
    <row r="850" spans="2:7" s="255" customFormat="1" ht="12.95" customHeight="1" x14ac:dyDescent="0.2">
      <c r="B850" s="406"/>
      <c r="C850" s="257"/>
      <c r="D850" s="405"/>
      <c r="E850" s="155"/>
      <c r="F850" s="155"/>
      <c r="G850" s="104"/>
    </row>
    <row r="851" spans="2:7" s="255" customFormat="1" ht="12.95" customHeight="1" x14ac:dyDescent="0.2">
      <c r="B851" s="406"/>
      <c r="C851" s="257"/>
      <c r="D851" s="405"/>
      <c r="E851" s="155"/>
      <c r="F851" s="155"/>
      <c r="G851" s="104"/>
    </row>
    <row r="852" spans="2:7" s="255" customFormat="1" ht="12.95" customHeight="1" x14ac:dyDescent="0.2">
      <c r="B852" s="406"/>
      <c r="C852" s="257"/>
      <c r="D852" s="405"/>
      <c r="E852" s="155"/>
      <c r="F852" s="155"/>
      <c r="G852" s="104"/>
    </row>
    <row r="853" spans="2:7" s="255" customFormat="1" ht="12.95" customHeight="1" x14ac:dyDescent="0.2">
      <c r="B853" s="406"/>
      <c r="C853" s="257"/>
      <c r="D853" s="405"/>
      <c r="E853" s="155"/>
      <c r="F853" s="155"/>
      <c r="G853" s="104"/>
    </row>
    <row r="854" spans="2:7" s="255" customFormat="1" ht="12.95" customHeight="1" x14ac:dyDescent="0.2">
      <c r="B854" s="406"/>
      <c r="C854" s="257"/>
      <c r="D854" s="405"/>
      <c r="E854" s="155"/>
      <c r="F854" s="155"/>
      <c r="G854" s="104"/>
    </row>
    <row r="855" spans="2:7" s="255" customFormat="1" ht="12.95" customHeight="1" x14ac:dyDescent="0.2">
      <c r="B855" s="406"/>
      <c r="C855" s="257"/>
      <c r="D855" s="405"/>
      <c r="E855" s="155"/>
      <c r="F855" s="155"/>
      <c r="G855" s="104"/>
    </row>
    <row r="856" spans="2:7" s="255" customFormat="1" ht="12.95" customHeight="1" x14ac:dyDescent="0.2">
      <c r="B856" s="406"/>
      <c r="C856" s="257"/>
      <c r="D856" s="405"/>
      <c r="E856" s="155"/>
      <c r="F856" s="155"/>
      <c r="G856" s="104"/>
    </row>
    <row r="857" spans="2:7" s="255" customFormat="1" ht="12.95" customHeight="1" x14ac:dyDescent="0.2">
      <c r="B857" s="406"/>
      <c r="C857" s="257"/>
      <c r="D857" s="405"/>
      <c r="E857" s="155"/>
      <c r="F857" s="155"/>
      <c r="G857" s="104"/>
    </row>
    <row r="858" spans="2:7" s="255" customFormat="1" ht="12.95" customHeight="1" x14ac:dyDescent="0.2">
      <c r="B858" s="406"/>
      <c r="C858" s="257"/>
      <c r="D858" s="405"/>
      <c r="E858" s="155"/>
      <c r="F858" s="155"/>
      <c r="G858" s="104"/>
    </row>
    <row r="859" spans="2:7" s="255" customFormat="1" ht="12.95" customHeight="1" x14ac:dyDescent="0.2">
      <c r="B859" s="406"/>
      <c r="C859" s="257"/>
      <c r="D859" s="405"/>
      <c r="E859" s="155"/>
      <c r="F859" s="155"/>
      <c r="G859" s="104"/>
    </row>
    <row r="860" spans="2:7" s="255" customFormat="1" ht="12.95" customHeight="1" x14ac:dyDescent="0.2">
      <c r="B860" s="406"/>
      <c r="C860" s="257"/>
      <c r="D860" s="405"/>
      <c r="E860" s="155"/>
      <c r="F860" s="155"/>
      <c r="G860" s="104"/>
    </row>
    <row r="861" spans="2:7" s="255" customFormat="1" ht="12.95" customHeight="1" x14ac:dyDescent="0.2">
      <c r="B861" s="406"/>
      <c r="C861" s="257"/>
      <c r="D861" s="405"/>
      <c r="E861" s="155"/>
      <c r="F861" s="155"/>
      <c r="G861" s="104"/>
    </row>
    <row r="862" spans="2:7" s="255" customFormat="1" ht="12.95" customHeight="1" x14ac:dyDescent="0.2">
      <c r="B862" s="406"/>
      <c r="C862" s="257"/>
      <c r="D862" s="405"/>
      <c r="E862" s="155"/>
      <c r="F862" s="155"/>
      <c r="G862" s="104"/>
    </row>
    <row r="863" spans="2:7" s="255" customFormat="1" ht="12.95" customHeight="1" x14ac:dyDescent="0.2">
      <c r="B863" s="406"/>
      <c r="C863" s="257"/>
      <c r="D863" s="405"/>
      <c r="E863" s="155"/>
      <c r="F863" s="155"/>
      <c r="G863" s="104"/>
    </row>
    <row r="864" spans="2:7" s="255" customFormat="1" ht="12.95" customHeight="1" x14ac:dyDescent="0.2">
      <c r="B864" s="406"/>
      <c r="C864" s="257"/>
      <c r="D864" s="405"/>
      <c r="E864" s="155"/>
      <c r="F864" s="155"/>
      <c r="G864" s="104"/>
    </row>
    <row r="865" spans="2:7" s="255" customFormat="1" ht="12.95" customHeight="1" x14ac:dyDescent="0.2">
      <c r="B865" s="406"/>
      <c r="C865" s="257"/>
      <c r="D865" s="405"/>
      <c r="E865" s="155"/>
      <c r="F865" s="155"/>
      <c r="G865" s="104"/>
    </row>
    <row r="866" spans="2:7" s="255" customFormat="1" ht="12.95" customHeight="1" x14ac:dyDescent="0.2">
      <c r="B866" s="406"/>
      <c r="C866" s="257"/>
      <c r="D866" s="405"/>
      <c r="E866" s="155"/>
      <c r="F866" s="155"/>
      <c r="G866" s="104"/>
    </row>
    <row r="867" spans="2:7" s="255" customFormat="1" ht="12.95" customHeight="1" x14ac:dyDescent="0.2">
      <c r="B867" s="406"/>
      <c r="C867" s="257"/>
      <c r="D867" s="405"/>
      <c r="E867" s="155"/>
      <c r="F867" s="155"/>
      <c r="G867" s="104"/>
    </row>
    <row r="868" spans="2:7" s="255" customFormat="1" ht="12.95" customHeight="1" x14ac:dyDescent="0.2">
      <c r="B868" s="406"/>
      <c r="C868" s="257"/>
      <c r="D868" s="405"/>
      <c r="E868" s="155"/>
      <c r="F868" s="155"/>
      <c r="G868" s="104"/>
    </row>
    <row r="869" spans="2:7" s="255" customFormat="1" ht="12.95" customHeight="1" x14ac:dyDescent="0.2">
      <c r="B869" s="406"/>
      <c r="C869" s="257"/>
      <c r="D869" s="405"/>
      <c r="E869" s="155"/>
      <c r="F869" s="155"/>
      <c r="G869" s="104"/>
    </row>
    <row r="870" spans="2:7" s="255" customFormat="1" ht="12.95" customHeight="1" x14ac:dyDescent="0.2">
      <c r="B870" s="406"/>
      <c r="C870" s="257"/>
      <c r="D870" s="405"/>
      <c r="E870" s="155"/>
      <c r="F870" s="155"/>
      <c r="G870" s="104"/>
    </row>
    <row r="871" spans="2:7" s="255" customFormat="1" ht="12.95" customHeight="1" x14ac:dyDescent="0.2">
      <c r="B871" s="406"/>
      <c r="C871" s="257"/>
      <c r="D871" s="405"/>
      <c r="E871" s="155"/>
      <c r="F871" s="155"/>
      <c r="G871" s="104"/>
    </row>
    <row r="872" spans="2:7" s="255" customFormat="1" ht="12.95" customHeight="1" x14ac:dyDescent="0.2">
      <c r="B872" s="406"/>
      <c r="C872" s="257"/>
      <c r="D872" s="405"/>
      <c r="E872" s="155"/>
      <c r="F872" s="155"/>
      <c r="G872" s="104"/>
    </row>
    <row r="873" spans="2:7" s="255" customFormat="1" ht="12.95" customHeight="1" x14ac:dyDescent="0.2">
      <c r="B873" s="406"/>
      <c r="C873" s="257"/>
      <c r="D873" s="405"/>
      <c r="E873" s="155"/>
      <c r="F873" s="155"/>
      <c r="G873" s="104"/>
    </row>
    <row r="874" spans="2:7" s="255" customFormat="1" ht="12.95" customHeight="1" x14ac:dyDescent="0.2">
      <c r="B874" s="406"/>
      <c r="C874" s="257"/>
      <c r="D874" s="405"/>
      <c r="E874" s="155"/>
      <c r="F874" s="155"/>
      <c r="G874" s="104"/>
    </row>
    <row r="875" spans="2:7" s="255" customFormat="1" ht="12.95" customHeight="1" x14ac:dyDescent="0.2">
      <c r="B875" s="406"/>
      <c r="C875" s="257"/>
      <c r="D875" s="405"/>
      <c r="E875" s="155"/>
      <c r="F875" s="155"/>
      <c r="G875" s="104"/>
    </row>
    <row r="876" spans="2:7" s="255" customFormat="1" ht="12.95" customHeight="1" x14ac:dyDescent="0.2">
      <c r="B876" s="406"/>
      <c r="C876" s="257"/>
      <c r="D876" s="405"/>
      <c r="E876" s="155"/>
      <c r="F876" s="155"/>
      <c r="G876" s="104"/>
    </row>
    <row r="877" spans="2:7" s="255" customFormat="1" ht="12.95" customHeight="1" x14ac:dyDescent="0.2">
      <c r="B877" s="406"/>
      <c r="C877" s="257"/>
      <c r="D877" s="405"/>
      <c r="E877" s="155"/>
      <c r="F877" s="155"/>
      <c r="G877" s="104"/>
    </row>
    <row r="878" spans="2:7" s="255" customFormat="1" ht="12.95" customHeight="1" x14ac:dyDescent="0.2">
      <c r="B878" s="406"/>
      <c r="C878" s="257"/>
      <c r="D878" s="405"/>
      <c r="E878" s="155"/>
      <c r="F878" s="155"/>
      <c r="G878" s="104"/>
    </row>
    <row r="879" spans="2:7" s="255" customFormat="1" ht="12.95" customHeight="1" x14ac:dyDescent="0.2">
      <c r="B879" s="406"/>
      <c r="C879" s="257"/>
      <c r="D879" s="405"/>
      <c r="E879" s="155"/>
      <c r="F879" s="155"/>
      <c r="G879" s="104"/>
    </row>
    <row r="880" spans="2:7" s="255" customFormat="1" ht="12.95" customHeight="1" x14ac:dyDescent="0.2">
      <c r="B880" s="406"/>
      <c r="C880" s="257"/>
      <c r="D880" s="405"/>
      <c r="E880" s="155"/>
      <c r="F880" s="155"/>
      <c r="G880" s="104"/>
    </row>
    <row r="881" spans="2:7" s="255" customFormat="1" ht="12.95" customHeight="1" x14ac:dyDescent="0.2">
      <c r="B881" s="406"/>
      <c r="C881" s="257"/>
      <c r="D881" s="405"/>
      <c r="E881" s="155"/>
      <c r="F881" s="155"/>
      <c r="G881" s="104"/>
    </row>
    <row r="882" spans="2:7" s="255" customFormat="1" ht="12.95" customHeight="1" x14ac:dyDescent="0.2">
      <c r="B882" s="406"/>
      <c r="C882" s="257"/>
      <c r="D882" s="405"/>
      <c r="E882" s="155"/>
      <c r="F882" s="155"/>
      <c r="G882" s="104"/>
    </row>
    <row r="883" spans="2:7" s="255" customFormat="1" ht="12.95" customHeight="1" x14ac:dyDescent="0.2">
      <c r="B883" s="406"/>
      <c r="C883" s="257"/>
      <c r="D883" s="405"/>
      <c r="E883" s="155"/>
      <c r="F883" s="155"/>
      <c r="G883" s="104"/>
    </row>
    <row r="884" spans="2:7" s="255" customFormat="1" ht="12.95" customHeight="1" x14ac:dyDescent="0.2">
      <c r="B884" s="406"/>
      <c r="C884" s="257"/>
      <c r="D884" s="405"/>
      <c r="E884" s="155"/>
      <c r="F884" s="155"/>
      <c r="G884" s="104"/>
    </row>
    <row r="885" spans="2:7" s="255" customFormat="1" ht="12.95" customHeight="1" x14ac:dyDescent="0.2">
      <c r="B885" s="406"/>
      <c r="C885" s="257"/>
      <c r="D885" s="405"/>
      <c r="E885" s="155"/>
      <c r="F885" s="155"/>
      <c r="G885" s="104"/>
    </row>
    <row r="886" spans="2:7" s="255" customFormat="1" ht="12.95" customHeight="1" x14ac:dyDescent="0.2">
      <c r="B886" s="406"/>
      <c r="C886" s="257"/>
      <c r="D886" s="405"/>
      <c r="E886" s="155"/>
      <c r="F886" s="155"/>
      <c r="G886" s="104"/>
    </row>
    <row r="887" spans="2:7" s="255" customFormat="1" ht="12.95" customHeight="1" x14ac:dyDescent="0.2">
      <c r="B887" s="406"/>
      <c r="C887" s="257"/>
      <c r="D887" s="405"/>
      <c r="E887" s="155"/>
      <c r="F887" s="155"/>
      <c r="G887" s="104"/>
    </row>
    <row r="888" spans="2:7" s="255" customFormat="1" ht="12.95" customHeight="1" x14ac:dyDescent="0.2">
      <c r="B888" s="406"/>
      <c r="C888" s="257"/>
      <c r="D888" s="405"/>
      <c r="E888" s="155"/>
      <c r="F888" s="155"/>
      <c r="G888" s="104"/>
    </row>
    <row r="889" spans="2:7" s="255" customFormat="1" ht="12.95" customHeight="1" x14ac:dyDescent="0.2">
      <c r="B889" s="406"/>
      <c r="C889" s="257"/>
      <c r="D889" s="405"/>
      <c r="E889" s="155"/>
      <c r="F889" s="155"/>
      <c r="G889" s="104"/>
    </row>
    <row r="890" spans="2:7" s="255" customFormat="1" ht="12.95" customHeight="1" x14ac:dyDescent="0.2">
      <c r="B890" s="406"/>
      <c r="C890" s="257"/>
      <c r="D890" s="405"/>
      <c r="E890" s="155"/>
      <c r="F890" s="155"/>
      <c r="G890" s="104"/>
    </row>
    <row r="891" spans="2:7" s="255" customFormat="1" ht="12.95" customHeight="1" x14ac:dyDescent="0.2">
      <c r="B891" s="406"/>
      <c r="C891" s="257"/>
      <c r="D891" s="405"/>
      <c r="E891" s="155"/>
      <c r="F891" s="155"/>
      <c r="G891" s="104"/>
    </row>
    <row r="892" spans="2:7" s="255" customFormat="1" ht="12.95" customHeight="1" x14ac:dyDescent="0.2">
      <c r="B892" s="406"/>
      <c r="C892" s="257"/>
      <c r="D892" s="405"/>
      <c r="E892" s="155"/>
      <c r="F892" s="155"/>
      <c r="G892" s="104"/>
    </row>
    <row r="893" spans="2:7" s="255" customFormat="1" ht="12.95" customHeight="1" x14ac:dyDescent="0.2">
      <c r="B893" s="406"/>
      <c r="C893" s="257"/>
      <c r="D893" s="405"/>
      <c r="E893" s="155"/>
      <c r="F893" s="155"/>
      <c r="G893" s="104"/>
    </row>
    <row r="894" spans="2:7" s="255" customFormat="1" ht="12.95" customHeight="1" x14ac:dyDescent="0.2">
      <c r="B894" s="406"/>
      <c r="C894" s="257"/>
      <c r="D894" s="405"/>
      <c r="E894" s="155"/>
      <c r="F894" s="155"/>
      <c r="G894" s="104"/>
    </row>
    <row r="895" spans="2:7" s="255" customFormat="1" ht="12.95" customHeight="1" x14ac:dyDescent="0.2">
      <c r="B895" s="406"/>
      <c r="C895" s="257"/>
      <c r="D895" s="405"/>
      <c r="E895" s="155"/>
      <c r="F895" s="155"/>
      <c r="G895" s="104"/>
    </row>
    <row r="896" spans="2:7" s="255" customFormat="1" ht="12.95" customHeight="1" x14ac:dyDescent="0.2">
      <c r="B896" s="406"/>
      <c r="C896" s="257"/>
      <c r="D896" s="405"/>
      <c r="E896" s="155"/>
      <c r="F896" s="155"/>
      <c r="G896" s="104"/>
    </row>
    <row r="897" spans="2:7" s="255" customFormat="1" ht="12.95" customHeight="1" x14ac:dyDescent="0.2">
      <c r="B897" s="406"/>
      <c r="C897" s="257"/>
      <c r="D897" s="405"/>
      <c r="E897" s="155"/>
      <c r="F897" s="155"/>
      <c r="G897" s="104"/>
    </row>
    <row r="898" spans="2:7" s="255" customFormat="1" ht="12.95" customHeight="1" x14ac:dyDescent="0.2">
      <c r="B898" s="406"/>
      <c r="C898" s="257"/>
      <c r="D898" s="405"/>
      <c r="E898" s="155"/>
      <c r="F898" s="155"/>
      <c r="G898" s="104"/>
    </row>
    <row r="899" spans="2:7" s="255" customFormat="1" ht="12.95" customHeight="1" x14ac:dyDescent="0.2">
      <c r="B899" s="406"/>
      <c r="C899" s="257"/>
      <c r="D899" s="405"/>
      <c r="E899" s="155"/>
      <c r="F899" s="155"/>
      <c r="G899" s="104"/>
    </row>
    <row r="900" spans="2:7" s="255" customFormat="1" ht="12.95" customHeight="1" x14ac:dyDescent="0.2">
      <c r="B900" s="406"/>
      <c r="C900" s="257"/>
      <c r="D900" s="405"/>
      <c r="E900" s="155"/>
      <c r="F900" s="155"/>
      <c r="G900" s="104"/>
    </row>
    <row r="901" spans="2:7" s="255" customFormat="1" ht="12.95" customHeight="1" x14ac:dyDescent="0.2">
      <c r="B901" s="406"/>
      <c r="C901" s="257"/>
      <c r="D901" s="405"/>
      <c r="E901" s="155"/>
      <c r="F901" s="155"/>
      <c r="G901" s="104"/>
    </row>
    <row r="902" spans="2:7" s="255" customFormat="1" ht="12.95" customHeight="1" x14ac:dyDescent="0.2">
      <c r="B902" s="406"/>
      <c r="C902" s="257"/>
      <c r="D902" s="405"/>
      <c r="E902" s="155"/>
      <c r="F902" s="155"/>
      <c r="G902" s="104"/>
    </row>
    <row r="903" spans="2:7" s="255" customFormat="1" ht="12.95" customHeight="1" x14ac:dyDescent="0.2">
      <c r="B903" s="406"/>
      <c r="C903" s="257"/>
      <c r="D903" s="405"/>
      <c r="E903" s="155"/>
      <c r="F903" s="155"/>
      <c r="G903" s="104"/>
    </row>
    <row r="904" spans="2:7" s="255" customFormat="1" ht="12.95" customHeight="1" x14ac:dyDescent="0.2">
      <c r="B904" s="406"/>
      <c r="C904" s="257"/>
      <c r="D904" s="405"/>
      <c r="E904" s="155"/>
      <c r="F904" s="155"/>
      <c r="G904" s="104"/>
    </row>
    <row r="905" spans="2:7" s="255" customFormat="1" ht="12.95" customHeight="1" x14ac:dyDescent="0.2">
      <c r="B905" s="406"/>
      <c r="C905" s="257"/>
      <c r="D905" s="405"/>
      <c r="E905" s="155"/>
      <c r="F905" s="155"/>
      <c r="G905" s="104"/>
    </row>
    <row r="906" spans="2:7" s="255" customFormat="1" ht="12.95" customHeight="1" x14ac:dyDescent="0.2">
      <c r="B906" s="406"/>
      <c r="C906" s="257"/>
      <c r="D906" s="405"/>
      <c r="E906" s="155"/>
      <c r="F906" s="155"/>
      <c r="G906" s="104"/>
    </row>
    <row r="907" spans="2:7" s="255" customFormat="1" ht="12.95" customHeight="1" x14ac:dyDescent="0.2">
      <c r="B907" s="406"/>
      <c r="C907" s="257"/>
      <c r="D907" s="405"/>
      <c r="E907" s="155"/>
      <c r="F907" s="155"/>
      <c r="G907" s="104"/>
    </row>
    <row r="908" spans="2:7" s="255" customFormat="1" ht="12.95" customHeight="1" x14ac:dyDescent="0.2">
      <c r="B908" s="406"/>
      <c r="C908" s="257"/>
      <c r="D908" s="405"/>
      <c r="E908" s="155"/>
      <c r="F908" s="155"/>
      <c r="G908" s="104"/>
    </row>
    <row r="909" spans="2:7" s="255" customFormat="1" ht="12.95" customHeight="1" x14ac:dyDescent="0.2">
      <c r="B909" s="406"/>
      <c r="C909" s="257"/>
      <c r="D909" s="405"/>
      <c r="E909" s="155"/>
      <c r="F909" s="155"/>
      <c r="G909" s="104"/>
    </row>
    <row r="910" spans="2:7" s="255" customFormat="1" ht="12.95" customHeight="1" x14ac:dyDescent="0.2">
      <c r="B910" s="406"/>
      <c r="C910" s="257"/>
      <c r="D910" s="405"/>
      <c r="E910" s="155"/>
      <c r="F910" s="155"/>
      <c r="G910" s="104"/>
    </row>
    <row r="911" spans="2:7" s="255" customFormat="1" ht="12.95" customHeight="1" x14ac:dyDescent="0.2">
      <c r="B911" s="406"/>
      <c r="C911" s="257"/>
      <c r="D911" s="405"/>
      <c r="E911" s="155"/>
      <c r="F911" s="155"/>
      <c r="G911" s="104"/>
    </row>
    <row r="912" spans="2:7" s="255" customFormat="1" ht="12.95" customHeight="1" x14ac:dyDescent="0.2">
      <c r="B912" s="406"/>
      <c r="C912" s="257"/>
      <c r="D912" s="405"/>
      <c r="E912" s="155"/>
      <c r="F912" s="155"/>
      <c r="G912" s="104"/>
    </row>
    <row r="913" spans="2:7" s="255" customFormat="1" ht="12.95" customHeight="1" x14ac:dyDescent="0.2">
      <c r="B913" s="406"/>
      <c r="C913" s="257"/>
      <c r="D913" s="405"/>
      <c r="E913" s="155"/>
      <c r="F913" s="155"/>
      <c r="G913" s="104"/>
    </row>
    <row r="914" spans="2:7" s="255" customFormat="1" ht="12.95" customHeight="1" x14ac:dyDescent="0.2">
      <c r="B914" s="406"/>
      <c r="C914" s="257"/>
      <c r="D914" s="405"/>
      <c r="E914" s="155"/>
      <c r="F914" s="155"/>
      <c r="G914" s="104"/>
    </row>
    <row r="915" spans="2:7" s="255" customFormat="1" ht="12.95" customHeight="1" x14ac:dyDescent="0.2">
      <c r="B915" s="406"/>
      <c r="C915" s="257"/>
      <c r="D915" s="405"/>
      <c r="E915" s="155"/>
      <c r="F915" s="155"/>
      <c r="G915" s="104"/>
    </row>
    <row r="916" spans="2:7" s="255" customFormat="1" ht="12.95" customHeight="1" x14ac:dyDescent="0.2">
      <c r="B916" s="406"/>
      <c r="C916" s="257"/>
      <c r="D916" s="405"/>
      <c r="E916" s="155"/>
      <c r="F916" s="155"/>
      <c r="G916" s="104"/>
    </row>
    <row r="917" spans="2:7" s="255" customFormat="1" ht="12.95" customHeight="1" x14ac:dyDescent="0.2">
      <c r="B917" s="406"/>
      <c r="C917" s="257"/>
      <c r="D917" s="405"/>
      <c r="E917" s="155"/>
      <c r="F917" s="155"/>
      <c r="G917" s="104"/>
    </row>
    <row r="918" spans="2:7" s="255" customFormat="1" ht="12.95" customHeight="1" x14ac:dyDescent="0.2">
      <c r="B918" s="406"/>
      <c r="C918" s="257"/>
      <c r="D918" s="405"/>
      <c r="E918" s="155"/>
      <c r="F918" s="155"/>
      <c r="G918" s="104"/>
    </row>
    <row r="919" spans="2:7" s="255" customFormat="1" ht="12.95" customHeight="1" x14ac:dyDescent="0.2">
      <c r="B919" s="406"/>
      <c r="C919" s="257"/>
      <c r="D919" s="405"/>
      <c r="E919" s="155"/>
      <c r="F919" s="155"/>
      <c r="G919" s="104"/>
    </row>
    <row r="920" spans="2:7" s="255" customFormat="1" ht="12.95" customHeight="1" x14ac:dyDescent="0.2">
      <c r="B920" s="406"/>
      <c r="C920" s="257"/>
      <c r="D920" s="405"/>
      <c r="E920" s="155"/>
      <c r="F920" s="155"/>
      <c r="G920" s="104"/>
    </row>
    <row r="921" spans="2:7" s="255" customFormat="1" ht="12.95" customHeight="1" x14ac:dyDescent="0.2">
      <c r="B921" s="406"/>
      <c r="C921" s="257"/>
      <c r="D921" s="405"/>
      <c r="E921" s="155"/>
      <c r="F921" s="155"/>
      <c r="G921" s="104"/>
    </row>
    <row r="922" spans="2:7" s="255" customFormat="1" ht="12.95" customHeight="1" x14ac:dyDescent="0.2">
      <c r="B922" s="406"/>
      <c r="C922" s="257"/>
      <c r="D922" s="405"/>
      <c r="E922" s="155"/>
      <c r="F922" s="155"/>
      <c r="G922" s="104"/>
    </row>
    <row r="923" spans="2:7" s="255" customFormat="1" ht="12.95" customHeight="1" x14ac:dyDescent="0.2">
      <c r="B923" s="406"/>
      <c r="C923" s="257"/>
      <c r="D923" s="405"/>
      <c r="E923" s="155"/>
      <c r="F923" s="155"/>
      <c r="G923" s="104"/>
    </row>
    <row r="924" spans="2:7" s="255" customFormat="1" ht="12.95" customHeight="1" x14ac:dyDescent="0.2">
      <c r="B924" s="406"/>
      <c r="C924" s="257"/>
      <c r="D924" s="405"/>
      <c r="E924" s="155"/>
      <c r="F924" s="155"/>
      <c r="G924" s="104"/>
    </row>
    <row r="925" spans="2:7" s="255" customFormat="1" ht="12.95" customHeight="1" x14ac:dyDescent="0.2">
      <c r="B925" s="406"/>
      <c r="C925" s="257"/>
      <c r="D925" s="405"/>
      <c r="E925" s="155"/>
      <c r="F925" s="155"/>
      <c r="G925" s="104"/>
    </row>
    <row r="926" spans="2:7" s="255" customFormat="1" ht="12.95" customHeight="1" x14ac:dyDescent="0.2">
      <c r="B926" s="406"/>
      <c r="C926" s="257"/>
      <c r="D926" s="405"/>
      <c r="E926" s="155"/>
      <c r="F926" s="155"/>
      <c r="G926" s="104"/>
    </row>
    <row r="927" spans="2:7" s="255" customFormat="1" ht="12.95" customHeight="1" x14ac:dyDescent="0.2">
      <c r="B927" s="406"/>
      <c r="C927" s="257"/>
      <c r="D927" s="405"/>
      <c r="E927" s="155"/>
      <c r="F927" s="155"/>
      <c r="G927" s="104"/>
    </row>
    <row r="928" spans="2:7" s="255" customFormat="1" ht="12.95" customHeight="1" x14ac:dyDescent="0.2">
      <c r="B928" s="406"/>
      <c r="C928" s="257"/>
      <c r="D928" s="405"/>
      <c r="E928" s="155"/>
      <c r="F928" s="155"/>
      <c r="G928" s="104"/>
    </row>
    <row r="929" spans="2:7" s="255" customFormat="1" ht="12.95" customHeight="1" x14ac:dyDescent="0.2">
      <c r="B929" s="406"/>
      <c r="C929" s="257"/>
      <c r="D929" s="405"/>
      <c r="E929" s="155"/>
      <c r="F929" s="155"/>
      <c r="G929" s="104"/>
    </row>
    <row r="930" spans="2:7" s="255" customFormat="1" ht="12.95" customHeight="1" x14ac:dyDescent="0.2">
      <c r="B930" s="406"/>
      <c r="C930" s="257"/>
      <c r="D930" s="405"/>
      <c r="E930" s="155"/>
      <c r="F930" s="155"/>
      <c r="G930" s="104"/>
    </row>
    <row r="931" spans="2:7" s="255" customFormat="1" ht="12.95" customHeight="1" x14ac:dyDescent="0.2">
      <c r="B931" s="406"/>
      <c r="C931" s="257"/>
      <c r="D931" s="405"/>
      <c r="E931" s="155"/>
      <c r="F931" s="155"/>
      <c r="G931" s="104"/>
    </row>
    <row r="932" spans="2:7" s="255" customFormat="1" ht="12.95" customHeight="1" x14ac:dyDescent="0.2">
      <c r="B932" s="406"/>
      <c r="C932" s="257"/>
      <c r="D932" s="405"/>
      <c r="E932" s="155"/>
      <c r="F932" s="155"/>
      <c r="G932" s="104"/>
    </row>
    <row r="933" spans="2:7" s="255" customFormat="1" ht="12.95" customHeight="1" x14ac:dyDescent="0.2">
      <c r="B933" s="406"/>
      <c r="C933" s="257"/>
      <c r="D933" s="405"/>
      <c r="E933" s="155"/>
      <c r="F933" s="155"/>
      <c r="G933" s="104"/>
    </row>
    <row r="934" spans="2:7" s="255" customFormat="1" ht="12.95" customHeight="1" x14ac:dyDescent="0.2">
      <c r="B934" s="406"/>
      <c r="C934" s="257"/>
      <c r="D934" s="405"/>
      <c r="E934" s="155"/>
      <c r="F934" s="155"/>
      <c r="G934" s="104"/>
    </row>
    <row r="935" spans="2:7" s="255" customFormat="1" ht="12.95" customHeight="1" x14ac:dyDescent="0.2">
      <c r="B935" s="406"/>
      <c r="C935" s="257"/>
      <c r="D935" s="405"/>
      <c r="E935" s="155"/>
      <c r="F935" s="155"/>
      <c r="G935" s="104"/>
    </row>
    <row r="936" spans="2:7" s="255" customFormat="1" ht="12.95" customHeight="1" x14ac:dyDescent="0.2">
      <c r="B936" s="406"/>
      <c r="C936" s="257"/>
      <c r="D936" s="405"/>
      <c r="E936" s="155"/>
      <c r="F936" s="155"/>
      <c r="G936" s="104"/>
    </row>
    <row r="937" spans="2:7" s="255" customFormat="1" ht="12.95" customHeight="1" x14ac:dyDescent="0.2">
      <c r="B937" s="406"/>
      <c r="C937" s="257"/>
      <c r="D937" s="405"/>
      <c r="E937" s="155"/>
      <c r="F937" s="155"/>
      <c r="G937" s="104"/>
    </row>
    <row r="938" spans="2:7" s="255" customFormat="1" ht="12.95" customHeight="1" x14ac:dyDescent="0.2">
      <c r="B938" s="406"/>
      <c r="C938" s="257"/>
      <c r="D938" s="405"/>
      <c r="E938" s="155"/>
      <c r="F938" s="155"/>
      <c r="G938" s="104"/>
    </row>
    <row r="939" spans="2:7" s="255" customFormat="1" ht="12.95" customHeight="1" x14ac:dyDescent="0.2">
      <c r="B939" s="406"/>
      <c r="C939" s="257"/>
      <c r="D939" s="405"/>
      <c r="E939" s="155"/>
      <c r="F939" s="155"/>
      <c r="G939" s="104"/>
    </row>
    <row r="940" spans="2:7" s="255" customFormat="1" ht="12.95" customHeight="1" x14ac:dyDescent="0.2">
      <c r="B940" s="406"/>
      <c r="C940" s="257"/>
      <c r="D940" s="405"/>
      <c r="E940" s="155"/>
      <c r="F940" s="155"/>
      <c r="G940" s="104"/>
    </row>
    <row r="941" spans="2:7" s="255" customFormat="1" ht="12.95" customHeight="1" x14ac:dyDescent="0.2">
      <c r="B941" s="406"/>
      <c r="C941" s="257"/>
      <c r="D941" s="405"/>
      <c r="E941" s="155"/>
      <c r="F941" s="155"/>
      <c r="G941" s="104"/>
    </row>
    <row r="942" spans="2:7" s="255" customFormat="1" ht="12.95" customHeight="1" x14ac:dyDescent="0.2">
      <c r="B942" s="406"/>
      <c r="C942" s="257"/>
      <c r="D942" s="405"/>
      <c r="E942" s="155"/>
      <c r="F942" s="155"/>
      <c r="G942" s="104"/>
    </row>
    <row r="943" spans="2:7" s="255" customFormat="1" ht="12.95" customHeight="1" x14ac:dyDescent="0.2">
      <c r="B943" s="406"/>
      <c r="C943" s="257"/>
      <c r="D943" s="405"/>
      <c r="E943" s="155"/>
      <c r="F943" s="155"/>
      <c r="G943" s="104"/>
    </row>
    <row r="944" spans="2:7" s="255" customFormat="1" ht="12.95" customHeight="1" x14ac:dyDescent="0.2">
      <c r="B944" s="406"/>
      <c r="C944" s="257"/>
      <c r="D944" s="405"/>
      <c r="E944" s="155"/>
      <c r="F944" s="155"/>
      <c r="G944" s="104"/>
    </row>
    <row r="945" spans="2:7" s="255" customFormat="1" ht="12.95" customHeight="1" x14ac:dyDescent="0.2">
      <c r="B945" s="406"/>
      <c r="C945" s="257"/>
      <c r="D945" s="405"/>
      <c r="E945" s="155"/>
      <c r="F945" s="155"/>
      <c r="G945" s="104"/>
    </row>
    <row r="946" spans="2:7" s="255" customFormat="1" ht="12.95" customHeight="1" x14ac:dyDescent="0.2">
      <c r="B946" s="406"/>
      <c r="C946" s="257"/>
      <c r="D946" s="405"/>
      <c r="E946" s="155"/>
      <c r="F946" s="155"/>
      <c r="G946" s="104"/>
    </row>
    <row r="947" spans="2:7" s="255" customFormat="1" ht="12.95" customHeight="1" x14ac:dyDescent="0.2">
      <c r="B947" s="406"/>
      <c r="C947" s="257"/>
      <c r="D947" s="405"/>
      <c r="E947" s="155"/>
      <c r="F947" s="155"/>
      <c r="G947" s="104"/>
    </row>
    <row r="948" spans="2:7" s="255" customFormat="1" ht="12.95" customHeight="1" x14ac:dyDescent="0.2">
      <c r="B948" s="406"/>
      <c r="C948" s="257"/>
      <c r="D948" s="405"/>
      <c r="E948" s="155"/>
      <c r="F948" s="155"/>
      <c r="G948" s="104"/>
    </row>
    <row r="949" spans="2:7" s="255" customFormat="1" ht="12.95" customHeight="1" x14ac:dyDescent="0.2">
      <c r="B949" s="406"/>
      <c r="C949" s="257"/>
      <c r="D949" s="405"/>
      <c r="E949" s="155"/>
      <c r="F949" s="155"/>
      <c r="G949" s="104"/>
    </row>
    <row r="950" spans="2:7" s="255" customFormat="1" ht="12.95" customHeight="1" x14ac:dyDescent="0.2">
      <c r="B950" s="406"/>
      <c r="C950" s="257"/>
      <c r="D950" s="405"/>
      <c r="E950" s="155"/>
      <c r="F950" s="155"/>
      <c r="G950" s="104"/>
    </row>
    <row r="951" spans="2:7" s="255" customFormat="1" ht="12.95" customHeight="1" x14ac:dyDescent="0.2">
      <c r="B951" s="406"/>
      <c r="C951" s="257"/>
      <c r="D951" s="405"/>
      <c r="E951" s="155"/>
      <c r="F951" s="155"/>
      <c r="G951" s="104"/>
    </row>
    <row r="952" spans="2:7" s="255" customFormat="1" ht="12.95" customHeight="1" x14ac:dyDescent="0.2">
      <c r="B952" s="406"/>
      <c r="C952" s="257"/>
      <c r="D952" s="405"/>
      <c r="E952" s="155"/>
      <c r="F952" s="155"/>
      <c r="G952" s="104"/>
    </row>
    <row r="953" spans="2:7" s="255" customFormat="1" ht="12.95" customHeight="1" x14ac:dyDescent="0.2">
      <c r="B953" s="406"/>
      <c r="C953" s="257"/>
      <c r="D953" s="405"/>
      <c r="E953" s="155"/>
      <c r="F953" s="155"/>
      <c r="G953" s="104"/>
    </row>
    <row r="954" spans="2:7" s="255" customFormat="1" ht="12.95" customHeight="1" x14ac:dyDescent="0.2">
      <c r="B954" s="406"/>
      <c r="C954" s="257"/>
      <c r="D954" s="405"/>
      <c r="E954" s="155"/>
      <c r="F954" s="155"/>
      <c r="G954" s="104"/>
    </row>
    <row r="955" spans="2:7" s="255" customFormat="1" ht="12.95" customHeight="1" x14ac:dyDescent="0.2">
      <c r="B955" s="406"/>
      <c r="C955" s="257"/>
      <c r="D955" s="405"/>
      <c r="E955" s="155"/>
      <c r="F955" s="155"/>
      <c r="G955" s="104"/>
    </row>
    <row r="956" spans="2:7" s="255" customFormat="1" ht="12.95" customHeight="1" x14ac:dyDescent="0.2">
      <c r="B956" s="406"/>
      <c r="C956" s="257"/>
      <c r="D956" s="405"/>
      <c r="E956" s="155"/>
      <c r="F956" s="155"/>
      <c r="G956" s="104"/>
    </row>
    <row r="957" spans="2:7" s="255" customFormat="1" ht="12.95" customHeight="1" x14ac:dyDescent="0.2">
      <c r="B957" s="406"/>
      <c r="C957" s="257"/>
      <c r="D957" s="405"/>
      <c r="E957" s="155"/>
      <c r="F957" s="155"/>
      <c r="G957" s="104"/>
    </row>
    <row r="958" spans="2:7" s="255" customFormat="1" ht="12.95" customHeight="1" x14ac:dyDescent="0.2">
      <c r="B958" s="406"/>
      <c r="C958" s="257"/>
      <c r="D958" s="405"/>
      <c r="E958" s="155"/>
      <c r="F958" s="155"/>
      <c r="G958" s="104"/>
    </row>
    <row r="959" spans="2:7" s="255" customFormat="1" ht="12.95" customHeight="1" x14ac:dyDescent="0.2">
      <c r="B959" s="406"/>
      <c r="C959" s="257"/>
      <c r="D959" s="405"/>
      <c r="E959" s="155"/>
      <c r="F959" s="155"/>
      <c r="G959" s="104"/>
    </row>
    <row r="960" spans="2:7" s="255" customFormat="1" ht="12.95" customHeight="1" x14ac:dyDescent="0.2">
      <c r="B960" s="406"/>
      <c r="C960" s="257"/>
      <c r="D960" s="405"/>
      <c r="E960" s="155"/>
      <c r="F960" s="155"/>
      <c r="G960" s="104"/>
    </row>
    <row r="961" spans="2:7" s="255" customFormat="1" ht="12.95" customHeight="1" x14ac:dyDescent="0.2">
      <c r="B961" s="406"/>
      <c r="C961" s="257"/>
      <c r="D961" s="405"/>
      <c r="E961" s="155"/>
      <c r="F961" s="155"/>
      <c r="G961" s="104"/>
    </row>
    <row r="962" spans="2:7" s="255" customFormat="1" ht="12.95" customHeight="1" x14ac:dyDescent="0.2">
      <c r="B962" s="406"/>
      <c r="C962" s="257"/>
      <c r="D962" s="405"/>
      <c r="E962" s="155"/>
      <c r="F962" s="155"/>
      <c r="G962" s="104"/>
    </row>
    <row r="963" spans="2:7" s="255" customFormat="1" ht="12.95" customHeight="1" x14ac:dyDescent="0.2">
      <c r="B963" s="406"/>
      <c r="C963" s="257"/>
      <c r="D963" s="405"/>
      <c r="E963" s="155"/>
      <c r="F963" s="155"/>
      <c r="G963" s="104"/>
    </row>
    <row r="964" spans="2:7" s="255" customFormat="1" ht="12.95" customHeight="1" x14ac:dyDescent="0.2">
      <c r="B964" s="406"/>
      <c r="C964" s="257"/>
      <c r="D964" s="405"/>
      <c r="E964" s="155"/>
      <c r="F964" s="155"/>
      <c r="G964" s="104"/>
    </row>
    <row r="965" spans="2:7" s="255" customFormat="1" ht="12.95" customHeight="1" x14ac:dyDescent="0.2">
      <c r="B965" s="406"/>
      <c r="C965" s="257"/>
      <c r="D965" s="405"/>
      <c r="E965" s="155"/>
      <c r="F965" s="155"/>
      <c r="G965" s="104"/>
    </row>
    <row r="966" spans="2:7" s="255" customFormat="1" ht="12.95" customHeight="1" x14ac:dyDescent="0.2">
      <c r="B966" s="406"/>
      <c r="C966" s="257"/>
      <c r="D966" s="405"/>
      <c r="E966" s="155"/>
      <c r="F966" s="155"/>
      <c r="G966" s="104"/>
    </row>
    <row r="967" spans="2:7" s="255" customFormat="1" ht="12.95" customHeight="1" x14ac:dyDescent="0.2">
      <c r="B967" s="406"/>
      <c r="C967" s="257"/>
      <c r="D967" s="405"/>
      <c r="E967" s="155"/>
      <c r="F967" s="155"/>
      <c r="G967" s="104"/>
    </row>
    <row r="968" spans="2:7" s="255" customFormat="1" ht="12.95" customHeight="1" x14ac:dyDescent="0.2">
      <c r="B968" s="406"/>
      <c r="C968" s="257"/>
      <c r="D968" s="405"/>
      <c r="E968" s="155"/>
      <c r="F968" s="155"/>
      <c r="G968" s="104"/>
    </row>
    <row r="969" spans="2:7" s="255" customFormat="1" ht="12.95" customHeight="1" x14ac:dyDescent="0.2">
      <c r="B969" s="406"/>
      <c r="C969" s="257"/>
      <c r="D969" s="405"/>
      <c r="E969" s="155"/>
      <c r="F969" s="155"/>
      <c r="G969" s="104"/>
    </row>
    <row r="970" spans="2:7" s="255" customFormat="1" ht="12.95" customHeight="1" x14ac:dyDescent="0.2">
      <c r="B970" s="406"/>
      <c r="C970" s="257"/>
      <c r="D970" s="405"/>
      <c r="E970" s="155"/>
      <c r="F970" s="155"/>
      <c r="G970" s="104"/>
    </row>
    <row r="971" spans="2:7" s="255" customFormat="1" ht="12.95" customHeight="1" x14ac:dyDescent="0.2">
      <c r="B971" s="406"/>
      <c r="C971" s="257"/>
      <c r="D971" s="405"/>
      <c r="E971" s="155"/>
      <c r="F971" s="155"/>
      <c r="G971" s="104"/>
    </row>
    <row r="972" spans="2:7" s="255" customFormat="1" ht="12.95" customHeight="1" x14ac:dyDescent="0.2">
      <c r="B972" s="406"/>
      <c r="C972" s="257"/>
      <c r="D972" s="405"/>
      <c r="E972" s="155"/>
      <c r="F972" s="155"/>
      <c r="G972" s="104"/>
    </row>
    <row r="973" spans="2:7" s="255" customFormat="1" ht="12.95" customHeight="1" x14ac:dyDescent="0.2">
      <c r="B973" s="406"/>
      <c r="C973" s="257"/>
      <c r="D973" s="405"/>
      <c r="E973" s="155"/>
      <c r="F973" s="155"/>
      <c r="G973" s="104"/>
    </row>
    <row r="974" spans="2:7" s="255" customFormat="1" ht="12.95" customHeight="1" x14ac:dyDescent="0.2">
      <c r="B974" s="406"/>
      <c r="C974" s="257"/>
      <c r="D974" s="405"/>
      <c r="E974" s="155"/>
      <c r="F974" s="155"/>
      <c r="G974" s="104"/>
    </row>
    <row r="975" spans="2:7" s="255" customFormat="1" ht="12.95" customHeight="1" x14ac:dyDescent="0.2">
      <c r="B975" s="406"/>
      <c r="C975" s="257"/>
      <c r="D975" s="405"/>
      <c r="E975" s="155"/>
      <c r="F975" s="155"/>
      <c r="G975" s="104"/>
    </row>
    <row r="976" spans="2:7" s="255" customFormat="1" ht="12.95" customHeight="1" x14ac:dyDescent="0.2">
      <c r="B976" s="406"/>
      <c r="C976" s="257"/>
      <c r="D976" s="405"/>
      <c r="E976" s="155"/>
      <c r="F976" s="155"/>
      <c r="G976" s="104"/>
    </row>
    <row r="977" spans="2:7" s="255" customFormat="1" ht="12.95" customHeight="1" x14ac:dyDescent="0.2">
      <c r="B977" s="406"/>
      <c r="C977" s="257"/>
      <c r="D977" s="405"/>
      <c r="E977" s="155"/>
      <c r="F977" s="155"/>
      <c r="G977" s="104"/>
    </row>
    <row r="978" spans="2:7" s="255" customFormat="1" ht="12.95" customHeight="1" x14ac:dyDescent="0.2">
      <c r="B978" s="406"/>
      <c r="C978" s="257"/>
      <c r="D978" s="405"/>
      <c r="E978" s="155"/>
      <c r="F978" s="155"/>
      <c r="G978" s="104"/>
    </row>
    <row r="979" spans="2:7" s="255" customFormat="1" ht="12.95" customHeight="1" x14ac:dyDescent="0.2">
      <c r="B979" s="406"/>
      <c r="C979" s="257"/>
      <c r="D979" s="405"/>
      <c r="E979" s="155"/>
      <c r="F979" s="155"/>
      <c r="G979" s="104"/>
    </row>
    <row r="980" spans="2:7" s="255" customFormat="1" ht="12.95" customHeight="1" x14ac:dyDescent="0.2">
      <c r="B980" s="406"/>
      <c r="C980" s="257"/>
      <c r="D980" s="405"/>
      <c r="E980" s="155"/>
      <c r="F980" s="155"/>
      <c r="G980" s="104"/>
    </row>
    <row r="981" spans="2:7" s="255" customFormat="1" ht="12.95" customHeight="1" x14ac:dyDescent="0.2">
      <c r="B981" s="406"/>
      <c r="C981" s="257"/>
      <c r="D981" s="405"/>
      <c r="E981" s="155"/>
      <c r="F981" s="155"/>
      <c r="G981" s="104"/>
    </row>
    <row r="982" spans="2:7" s="255" customFormat="1" ht="12.95" customHeight="1" x14ac:dyDescent="0.2">
      <c r="B982" s="406"/>
      <c r="C982" s="257"/>
      <c r="D982" s="405"/>
      <c r="E982" s="155"/>
      <c r="F982" s="155"/>
      <c r="G982" s="104"/>
    </row>
    <row r="983" spans="2:7" s="255" customFormat="1" ht="12.95" customHeight="1" x14ac:dyDescent="0.2">
      <c r="B983" s="406"/>
      <c r="C983" s="257"/>
      <c r="D983" s="405"/>
      <c r="E983" s="155"/>
      <c r="F983" s="155"/>
      <c r="G983" s="104"/>
    </row>
    <row r="984" spans="2:7" s="255" customFormat="1" ht="12.95" customHeight="1" x14ac:dyDescent="0.2">
      <c r="B984" s="406"/>
      <c r="C984" s="257"/>
      <c r="D984" s="405"/>
      <c r="E984" s="155"/>
      <c r="F984" s="155"/>
      <c r="G984" s="104"/>
    </row>
    <row r="985" spans="2:7" s="255" customFormat="1" ht="12.95" customHeight="1" x14ac:dyDescent="0.2">
      <c r="B985" s="406"/>
      <c r="C985" s="257"/>
      <c r="D985" s="405"/>
      <c r="E985" s="155"/>
      <c r="F985" s="155"/>
      <c r="G985" s="104"/>
    </row>
    <row r="986" spans="2:7" s="255" customFormat="1" ht="12.95" customHeight="1" x14ac:dyDescent="0.2">
      <c r="B986" s="406"/>
      <c r="C986" s="257"/>
      <c r="D986" s="405"/>
      <c r="E986" s="155"/>
      <c r="F986" s="155"/>
      <c r="G986" s="104"/>
    </row>
    <row r="987" spans="2:7" s="255" customFormat="1" ht="12.95" customHeight="1" x14ac:dyDescent="0.2">
      <c r="B987" s="406"/>
      <c r="C987" s="257"/>
      <c r="D987" s="405"/>
      <c r="E987" s="155"/>
      <c r="F987" s="155"/>
      <c r="G987" s="104"/>
    </row>
    <row r="988" spans="2:7" s="255" customFormat="1" ht="12.95" customHeight="1" x14ac:dyDescent="0.2">
      <c r="B988" s="406"/>
      <c r="C988" s="257"/>
      <c r="D988" s="405"/>
      <c r="E988" s="155"/>
      <c r="F988" s="155"/>
      <c r="G988" s="104"/>
    </row>
    <row r="989" spans="2:7" s="255" customFormat="1" ht="12.95" customHeight="1" x14ac:dyDescent="0.2">
      <c r="B989" s="406"/>
      <c r="C989" s="257"/>
      <c r="D989" s="405"/>
      <c r="E989" s="155"/>
      <c r="F989" s="155"/>
      <c r="G989" s="104"/>
    </row>
    <row r="990" spans="2:7" s="255" customFormat="1" ht="12.95" customHeight="1" x14ac:dyDescent="0.2">
      <c r="B990" s="406"/>
      <c r="C990" s="257"/>
      <c r="D990" s="405"/>
      <c r="E990" s="155"/>
      <c r="F990" s="155"/>
      <c r="G990" s="104"/>
    </row>
    <row r="991" spans="2:7" s="255" customFormat="1" ht="12.95" customHeight="1" x14ac:dyDescent="0.2">
      <c r="B991" s="406"/>
      <c r="C991" s="257"/>
      <c r="D991" s="405"/>
      <c r="E991" s="155"/>
      <c r="F991" s="155"/>
      <c r="G991" s="104"/>
    </row>
    <row r="992" spans="2:7" s="255" customFormat="1" ht="12.95" customHeight="1" x14ac:dyDescent="0.2">
      <c r="B992" s="406"/>
      <c r="C992" s="257"/>
      <c r="D992" s="405"/>
      <c r="E992" s="155"/>
      <c r="F992" s="155"/>
      <c r="G992" s="104"/>
    </row>
    <row r="993" spans="2:7" s="255" customFormat="1" ht="12.95" customHeight="1" x14ac:dyDescent="0.2">
      <c r="B993" s="406"/>
      <c r="C993" s="257"/>
      <c r="D993" s="405"/>
      <c r="E993" s="155"/>
      <c r="F993" s="155"/>
      <c r="G993" s="104"/>
    </row>
    <row r="994" spans="2:7" s="255" customFormat="1" ht="12.95" customHeight="1" x14ac:dyDescent="0.2">
      <c r="B994" s="406"/>
      <c r="C994" s="257"/>
      <c r="D994" s="405"/>
      <c r="E994" s="155"/>
      <c r="F994" s="155"/>
      <c r="G994" s="104"/>
    </row>
    <row r="995" spans="2:7" s="255" customFormat="1" ht="12.95" customHeight="1" x14ac:dyDescent="0.2">
      <c r="B995" s="406"/>
      <c r="C995" s="257"/>
      <c r="D995" s="405"/>
      <c r="E995" s="155"/>
      <c r="F995" s="155"/>
      <c r="G995" s="104"/>
    </row>
    <row r="996" spans="2:7" s="255" customFormat="1" ht="12.95" customHeight="1" x14ac:dyDescent="0.2">
      <c r="B996" s="406"/>
      <c r="C996" s="257"/>
      <c r="D996" s="405"/>
      <c r="E996" s="155"/>
      <c r="F996" s="155"/>
      <c r="G996" s="104"/>
    </row>
    <row r="997" spans="2:7" s="255" customFormat="1" ht="12.95" customHeight="1" x14ac:dyDescent="0.2">
      <c r="B997" s="406"/>
      <c r="C997" s="257"/>
      <c r="D997" s="405"/>
      <c r="E997" s="155"/>
      <c r="F997" s="155"/>
      <c r="G997" s="104"/>
    </row>
    <row r="998" spans="2:7" s="255" customFormat="1" ht="12.95" customHeight="1" x14ac:dyDescent="0.2">
      <c r="B998" s="406"/>
      <c r="C998" s="257"/>
      <c r="D998" s="405"/>
      <c r="E998" s="155"/>
      <c r="F998" s="155"/>
      <c r="G998" s="104"/>
    </row>
    <row r="999" spans="2:7" s="255" customFormat="1" ht="12.95" customHeight="1" x14ac:dyDescent="0.2">
      <c r="B999" s="406"/>
      <c r="C999" s="257"/>
      <c r="D999" s="405"/>
      <c r="E999" s="155"/>
      <c r="F999" s="155"/>
      <c r="G999" s="104"/>
    </row>
    <row r="1000" spans="2:7" s="255" customFormat="1" ht="12.95" customHeight="1" x14ac:dyDescent="0.2">
      <c r="B1000" s="406"/>
      <c r="C1000" s="257"/>
      <c r="D1000" s="405"/>
      <c r="E1000" s="155"/>
      <c r="F1000" s="155"/>
      <c r="G1000" s="104"/>
    </row>
    <row r="1001" spans="2:7" s="255" customFormat="1" ht="12.95" customHeight="1" x14ac:dyDescent="0.2">
      <c r="B1001" s="406"/>
      <c r="C1001" s="257"/>
      <c r="D1001" s="405"/>
      <c r="E1001" s="155"/>
      <c r="F1001" s="155"/>
      <c r="G1001" s="104"/>
    </row>
    <row r="1002" spans="2:7" s="255" customFormat="1" ht="12.95" customHeight="1" x14ac:dyDescent="0.2">
      <c r="B1002" s="406"/>
      <c r="C1002" s="257"/>
      <c r="D1002" s="405"/>
      <c r="E1002" s="155"/>
      <c r="F1002" s="155"/>
      <c r="G1002" s="104"/>
    </row>
    <row r="1003" spans="2:7" s="255" customFormat="1" ht="12.95" customHeight="1" x14ac:dyDescent="0.2">
      <c r="B1003" s="406"/>
      <c r="C1003" s="257"/>
      <c r="D1003" s="405"/>
      <c r="E1003" s="155"/>
      <c r="F1003" s="155"/>
      <c r="G1003" s="104"/>
    </row>
    <row r="1004" spans="2:7" s="255" customFormat="1" ht="12.95" customHeight="1" x14ac:dyDescent="0.2">
      <c r="B1004" s="406"/>
      <c r="C1004" s="257"/>
      <c r="D1004" s="405"/>
      <c r="E1004" s="155"/>
      <c r="F1004" s="155"/>
      <c r="G1004" s="104"/>
    </row>
    <row r="1005" spans="2:7" s="255" customFormat="1" ht="12.95" customHeight="1" x14ac:dyDescent="0.2">
      <c r="B1005" s="406"/>
      <c r="C1005" s="257"/>
      <c r="D1005" s="405"/>
      <c r="E1005" s="155"/>
      <c r="F1005" s="155"/>
      <c r="G1005" s="104"/>
    </row>
    <row r="1006" spans="2:7" s="255" customFormat="1" ht="12.95" customHeight="1" x14ac:dyDescent="0.2">
      <c r="B1006" s="406"/>
      <c r="C1006" s="257"/>
      <c r="D1006" s="405"/>
      <c r="E1006" s="155"/>
      <c r="F1006" s="155"/>
      <c r="G1006" s="104"/>
    </row>
    <row r="1007" spans="2:7" s="255" customFormat="1" ht="12.95" customHeight="1" x14ac:dyDescent="0.2">
      <c r="B1007" s="406"/>
      <c r="C1007" s="257"/>
      <c r="D1007" s="405"/>
      <c r="E1007" s="155"/>
      <c r="F1007" s="155"/>
      <c r="G1007" s="104"/>
    </row>
    <row r="1008" spans="2:7" s="255" customFormat="1" ht="12.95" customHeight="1" x14ac:dyDescent="0.2">
      <c r="B1008" s="406"/>
      <c r="C1008" s="257"/>
      <c r="D1008" s="405"/>
      <c r="E1008" s="155"/>
      <c r="F1008" s="155"/>
      <c r="G1008" s="104"/>
    </row>
    <row r="1009" spans="2:7" s="255" customFormat="1" ht="12.95" customHeight="1" x14ac:dyDescent="0.2">
      <c r="B1009" s="406"/>
      <c r="C1009" s="257"/>
      <c r="D1009" s="405"/>
      <c r="E1009" s="155"/>
      <c r="F1009" s="155"/>
      <c r="G1009" s="104"/>
    </row>
    <row r="1010" spans="2:7" s="255" customFormat="1" ht="12.95" customHeight="1" x14ac:dyDescent="0.2">
      <c r="B1010" s="406"/>
      <c r="C1010" s="257"/>
      <c r="D1010" s="405"/>
      <c r="E1010" s="155"/>
      <c r="F1010" s="155"/>
      <c r="G1010" s="104"/>
    </row>
    <row r="1011" spans="2:7" s="255" customFormat="1" ht="12.95" customHeight="1" x14ac:dyDescent="0.2">
      <c r="B1011" s="406"/>
      <c r="C1011" s="257"/>
      <c r="D1011" s="405"/>
      <c r="E1011" s="155"/>
      <c r="F1011" s="155"/>
      <c r="G1011" s="104"/>
    </row>
    <row r="1012" spans="2:7" s="255" customFormat="1" ht="12.95" customHeight="1" x14ac:dyDescent="0.2">
      <c r="B1012" s="406"/>
      <c r="C1012" s="257"/>
      <c r="D1012" s="405"/>
      <c r="E1012" s="155"/>
      <c r="F1012" s="155"/>
      <c r="G1012" s="104"/>
    </row>
    <row r="1013" spans="2:7" s="255" customFormat="1" ht="12.95" customHeight="1" x14ac:dyDescent="0.2">
      <c r="B1013" s="406"/>
      <c r="C1013" s="257"/>
      <c r="D1013" s="405"/>
      <c r="E1013" s="155"/>
      <c r="F1013" s="155"/>
      <c r="G1013" s="104"/>
    </row>
    <row r="1014" spans="2:7" s="255" customFormat="1" ht="12.95" customHeight="1" x14ac:dyDescent="0.2">
      <c r="B1014" s="406"/>
      <c r="C1014" s="257"/>
      <c r="D1014" s="405"/>
      <c r="E1014" s="155"/>
      <c r="F1014" s="155"/>
      <c r="G1014" s="104"/>
    </row>
    <row r="1015" spans="2:7" s="255" customFormat="1" ht="12.95" customHeight="1" x14ac:dyDescent="0.2">
      <c r="B1015" s="406"/>
      <c r="C1015" s="257"/>
      <c r="D1015" s="405"/>
      <c r="E1015" s="155"/>
      <c r="F1015" s="155"/>
      <c r="G1015" s="104"/>
    </row>
    <row r="1016" spans="2:7" s="255" customFormat="1" ht="12.95" customHeight="1" x14ac:dyDescent="0.2">
      <c r="B1016" s="406"/>
      <c r="C1016" s="257"/>
      <c r="D1016" s="405"/>
      <c r="E1016" s="155"/>
      <c r="F1016" s="155"/>
      <c r="G1016" s="104"/>
    </row>
    <row r="1017" spans="2:7" s="255" customFormat="1" ht="12.95" customHeight="1" x14ac:dyDescent="0.2">
      <c r="B1017" s="406"/>
      <c r="C1017" s="257"/>
      <c r="D1017" s="405"/>
      <c r="E1017" s="155"/>
      <c r="F1017" s="155"/>
      <c r="G1017" s="104"/>
    </row>
    <row r="1018" spans="2:7" s="255" customFormat="1" ht="12.95" customHeight="1" x14ac:dyDescent="0.2">
      <c r="B1018" s="406"/>
      <c r="C1018" s="257"/>
      <c r="D1018" s="405"/>
      <c r="E1018" s="155"/>
      <c r="F1018" s="155"/>
      <c r="G1018" s="104"/>
    </row>
    <row r="1019" spans="2:7" s="255" customFormat="1" ht="12.95" customHeight="1" x14ac:dyDescent="0.2">
      <c r="B1019" s="406"/>
      <c r="C1019" s="257"/>
      <c r="D1019" s="405"/>
      <c r="E1019" s="155"/>
      <c r="F1019" s="155"/>
      <c r="G1019" s="104"/>
    </row>
    <row r="1020" spans="2:7" s="255" customFormat="1" ht="12.95" customHeight="1" x14ac:dyDescent="0.2">
      <c r="B1020" s="406"/>
      <c r="C1020" s="257"/>
      <c r="D1020" s="405"/>
      <c r="E1020" s="155"/>
      <c r="F1020" s="155"/>
      <c r="G1020" s="104"/>
    </row>
    <row r="1021" spans="2:7" s="255" customFormat="1" ht="12.95" customHeight="1" x14ac:dyDescent="0.2">
      <c r="B1021" s="406"/>
      <c r="C1021" s="257"/>
      <c r="D1021" s="405"/>
      <c r="E1021" s="155"/>
      <c r="F1021" s="155"/>
      <c r="G1021" s="104"/>
    </row>
    <row r="1022" spans="2:7" s="255" customFormat="1" ht="12.95" customHeight="1" x14ac:dyDescent="0.2">
      <c r="B1022" s="406"/>
      <c r="C1022" s="257"/>
      <c r="D1022" s="405"/>
      <c r="E1022" s="155"/>
      <c r="F1022" s="155"/>
      <c r="G1022" s="104"/>
    </row>
    <row r="1023" spans="2:7" s="255" customFormat="1" ht="12.95" customHeight="1" x14ac:dyDescent="0.2">
      <c r="B1023" s="406"/>
      <c r="C1023" s="257"/>
      <c r="D1023" s="405"/>
      <c r="E1023" s="155"/>
      <c r="F1023" s="155"/>
      <c r="G1023" s="104"/>
    </row>
    <row r="1024" spans="2:7" s="255" customFormat="1" ht="12.95" customHeight="1" x14ac:dyDescent="0.2">
      <c r="B1024" s="406"/>
      <c r="C1024" s="257"/>
      <c r="D1024" s="405"/>
      <c r="E1024" s="155"/>
      <c r="F1024" s="155"/>
      <c r="G1024" s="104"/>
    </row>
    <row r="1025" spans="2:7" s="255" customFormat="1" ht="12.95" customHeight="1" x14ac:dyDescent="0.2">
      <c r="B1025" s="406"/>
      <c r="C1025" s="257"/>
      <c r="D1025" s="405"/>
      <c r="E1025" s="155"/>
      <c r="F1025" s="155"/>
      <c r="G1025" s="104"/>
    </row>
    <row r="1026" spans="2:7" s="255" customFormat="1" ht="12.95" customHeight="1" x14ac:dyDescent="0.2">
      <c r="B1026" s="406"/>
      <c r="C1026" s="257"/>
      <c r="D1026" s="405"/>
      <c r="E1026" s="155"/>
      <c r="F1026" s="155"/>
      <c r="G1026" s="104"/>
    </row>
    <row r="1027" spans="2:7" s="255" customFormat="1" ht="12.95" customHeight="1" x14ac:dyDescent="0.2">
      <c r="B1027" s="406"/>
      <c r="C1027" s="257"/>
      <c r="D1027" s="405"/>
      <c r="E1027" s="155"/>
      <c r="F1027" s="155"/>
      <c r="G1027" s="104"/>
    </row>
    <row r="1028" spans="2:7" s="255" customFormat="1" ht="12.95" customHeight="1" x14ac:dyDescent="0.2">
      <c r="B1028" s="406"/>
      <c r="C1028" s="257"/>
      <c r="D1028" s="405"/>
      <c r="E1028" s="155"/>
      <c r="F1028" s="155"/>
      <c r="G1028" s="104"/>
    </row>
    <row r="1029" spans="2:7" s="255" customFormat="1" ht="12.95" customHeight="1" x14ac:dyDescent="0.2">
      <c r="B1029" s="406"/>
      <c r="C1029" s="257"/>
      <c r="D1029" s="405"/>
      <c r="E1029" s="155"/>
      <c r="F1029" s="155"/>
      <c r="G1029" s="104"/>
    </row>
    <row r="1030" spans="2:7" s="255" customFormat="1" ht="12.95" customHeight="1" x14ac:dyDescent="0.2">
      <c r="B1030" s="406"/>
      <c r="C1030" s="257"/>
      <c r="D1030" s="405"/>
      <c r="E1030" s="155"/>
      <c r="F1030" s="155"/>
      <c r="G1030" s="104"/>
    </row>
    <row r="1031" spans="2:7" s="255" customFormat="1" ht="12.95" customHeight="1" x14ac:dyDescent="0.2">
      <c r="B1031" s="406"/>
      <c r="C1031" s="257"/>
      <c r="D1031" s="405"/>
      <c r="E1031" s="155"/>
      <c r="F1031" s="155"/>
      <c r="G1031" s="104"/>
    </row>
    <row r="1032" spans="2:7" s="255" customFormat="1" ht="12.95" customHeight="1" x14ac:dyDescent="0.2">
      <c r="B1032" s="406"/>
      <c r="C1032" s="257"/>
      <c r="D1032" s="405"/>
      <c r="E1032" s="155"/>
      <c r="F1032" s="155"/>
      <c r="G1032" s="104"/>
    </row>
    <row r="1033" spans="2:7" s="255" customFormat="1" ht="12.95" customHeight="1" x14ac:dyDescent="0.2">
      <c r="B1033" s="406"/>
      <c r="C1033" s="257"/>
      <c r="D1033" s="405"/>
      <c r="E1033" s="155"/>
      <c r="F1033" s="155"/>
      <c r="G1033" s="104"/>
    </row>
    <row r="1034" spans="2:7" s="255" customFormat="1" ht="12.95" customHeight="1" x14ac:dyDescent="0.2">
      <c r="B1034" s="406"/>
      <c r="C1034" s="257"/>
      <c r="D1034" s="405"/>
      <c r="E1034" s="155"/>
      <c r="F1034" s="155"/>
      <c r="G1034" s="104"/>
    </row>
    <row r="1035" spans="2:7" s="255" customFormat="1" ht="12.95" customHeight="1" x14ac:dyDescent="0.2">
      <c r="B1035" s="406"/>
      <c r="C1035" s="257"/>
      <c r="D1035" s="405"/>
      <c r="E1035" s="155"/>
      <c r="F1035" s="155"/>
      <c r="G1035" s="104"/>
    </row>
    <row r="1036" spans="2:7" s="255" customFormat="1" ht="12.95" customHeight="1" x14ac:dyDescent="0.2">
      <c r="B1036" s="406"/>
      <c r="C1036" s="257"/>
      <c r="D1036" s="405"/>
      <c r="E1036" s="155"/>
      <c r="F1036" s="155"/>
      <c r="G1036" s="104"/>
    </row>
    <row r="1037" spans="2:7" s="255" customFormat="1" ht="12.95" customHeight="1" x14ac:dyDescent="0.2">
      <c r="B1037" s="406"/>
      <c r="C1037" s="257"/>
      <c r="D1037" s="405"/>
      <c r="E1037" s="155"/>
      <c r="F1037" s="155"/>
      <c r="G1037" s="104"/>
    </row>
    <row r="1038" spans="2:7" s="255" customFormat="1" ht="12.95" customHeight="1" x14ac:dyDescent="0.2">
      <c r="B1038" s="406"/>
      <c r="C1038" s="257"/>
      <c r="D1038" s="405"/>
      <c r="E1038" s="155"/>
      <c r="F1038" s="155"/>
      <c r="G1038" s="104"/>
    </row>
    <row r="1039" spans="2:7" s="255" customFormat="1" ht="12.95" customHeight="1" x14ac:dyDescent="0.2">
      <c r="B1039" s="406"/>
      <c r="C1039" s="257"/>
      <c r="D1039" s="405"/>
      <c r="E1039" s="155"/>
      <c r="F1039" s="155"/>
      <c r="G1039" s="104"/>
    </row>
    <row r="1040" spans="2:7" s="255" customFormat="1" ht="12.95" customHeight="1" x14ac:dyDescent="0.2">
      <c r="B1040" s="406"/>
      <c r="C1040" s="257"/>
      <c r="D1040" s="405"/>
      <c r="E1040" s="155"/>
      <c r="F1040" s="155"/>
      <c r="G1040" s="104"/>
    </row>
    <row r="1041" spans="2:7" s="255" customFormat="1" ht="12.95" customHeight="1" x14ac:dyDescent="0.2">
      <c r="B1041" s="406"/>
      <c r="C1041" s="257"/>
      <c r="D1041" s="405"/>
      <c r="E1041" s="155"/>
      <c r="F1041" s="155"/>
      <c r="G1041" s="104"/>
    </row>
    <row r="1042" spans="2:7" s="255" customFormat="1" ht="12.95" customHeight="1" x14ac:dyDescent="0.2">
      <c r="B1042" s="406"/>
      <c r="C1042" s="257"/>
      <c r="D1042" s="405"/>
      <c r="E1042" s="155"/>
      <c r="F1042" s="155"/>
      <c r="G1042" s="104"/>
    </row>
    <row r="1043" spans="2:7" s="255" customFormat="1" ht="12.95" customHeight="1" x14ac:dyDescent="0.2">
      <c r="B1043" s="406"/>
      <c r="C1043" s="257"/>
      <c r="D1043" s="405"/>
      <c r="E1043" s="155"/>
      <c r="F1043" s="155"/>
      <c r="G1043" s="104"/>
    </row>
    <row r="1044" spans="2:7" s="255" customFormat="1" ht="12.95" customHeight="1" x14ac:dyDescent="0.2">
      <c r="B1044" s="406"/>
      <c r="C1044" s="257"/>
      <c r="D1044" s="405"/>
      <c r="E1044" s="155"/>
      <c r="F1044" s="155"/>
      <c r="G1044" s="104"/>
    </row>
    <row r="1045" spans="2:7" s="255" customFormat="1" ht="12.95" customHeight="1" x14ac:dyDescent="0.2">
      <c r="B1045" s="406"/>
      <c r="C1045" s="257"/>
      <c r="D1045" s="405"/>
      <c r="E1045" s="155"/>
      <c r="F1045" s="155"/>
      <c r="G1045" s="104"/>
    </row>
    <row r="1046" spans="2:7" s="255" customFormat="1" ht="12.95" customHeight="1" x14ac:dyDescent="0.2">
      <c r="B1046" s="406"/>
      <c r="C1046" s="257"/>
      <c r="D1046" s="405"/>
      <c r="E1046" s="155"/>
      <c r="F1046" s="155"/>
      <c r="G1046" s="104"/>
    </row>
    <row r="1047" spans="2:7" s="255" customFormat="1" ht="12.95" customHeight="1" x14ac:dyDescent="0.2">
      <c r="B1047" s="406"/>
      <c r="C1047" s="257"/>
      <c r="D1047" s="405"/>
      <c r="E1047" s="155"/>
      <c r="F1047" s="155"/>
      <c r="G1047" s="104"/>
    </row>
    <row r="1048" spans="2:7" s="255" customFormat="1" ht="12.95" customHeight="1" x14ac:dyDescent="0.2">
      <c r="B1048" s="406"/>
      <c r="C1048" s="257"/>
      <c r="D1048" s="405"/>
      <c r="E1048" s="155"/>
      <c r="F1048" s="155"/>
      <c r="G1048" s="104"/>
    </row>
    <row r="1049" spans="2:7" s="255" customFormat="1" ht="12.95" customHeight="1" x14ac:dyDescent="0.2">
      <c r="B1049" s="406"/>
      <c r="C1049" s="257"/>
      <c r="D1049" s="405"/>
      <c r="E1049" s="155"/>
      <c r="F1049" s="155"/>
      <c r="G1049" s="104"/>
    </row>
    <row r="1050" spans="2:7" s="255" customFormat="1" ht="12.95" customHeight="1" x14ac:dyDescent="0.2">
      <c r="B1050" s="406"/>
      <c r="C1050" s="257"/>
      <c r="D1050" s="405"/>
      <c r="E1050" s="155"/>
      <c r="F1050" s="155"/>
      <c r="G1050" s="104"/>
    </row>
    <row r="1051" spans="2:7" s="255" customFormat="1" ht="12.95" customHeight="1" x14ac:dyDescent="0.2">
      <c r="B1051" s="406"/>
      <c r="C1051" s="257"/>
      <c r="D1051" s="405"/>
      <c r="E1051" s="155"/>
      <c r="F1051" s="155"/>
      <c r="G1051" s="104"/>
    </row>
    <row r="1052" spans="2:7" s="255" customFormat="1" ht="12.95" customHeight="1" x14ac:dyDescent="0.2">
      <c r="B1052" s="406"/>
      <c r="C1052" s="257"/>
      <c r="D1052" s="405"/>
      <c r="E1052" s="155"/>
      <c r="F1052" s="155"/>
      <c r="G1052" s="104"/>
    </row>
    <row r="1053" spans="2:7" s="255" customFormat="1" ht="12.95" customHeight="1" x14ac:dyDescent="0.2">
      <c r="B1053" s="406"/>
      <c r="C1053" s="257"/>
      <c r="D1053" s="405"/>
      <c r="E1053" s="155"/>
      <c r="F1053" s="155"/>
      <c r="G1053" s="104"/>
    </row>
    <row r="1054" spans="2:7" s="255" customFormat="1" ht="12.95" customHeight="1" x14ac:dyDescent="0.2">
      <c r="B1054" s="406"/>
      <c r="C1054" s="257"/>
      <c r="D1054" s="405"/>
      <c r="E1054" s="155"/>
      <c r="F1054" s="155"/>
      <c r="G1054" s="104"/>
    </row>
    <row r="1055" spans="2:7" s="255" customFormat="1" ht="12.95" customHeight="1" x14ac:dyDescent="0.2">
      <c r="B1055" s="406"/>
      <c r="C1055" s="257"/>
      <c r="D1055" s="405"/>
      <c r="E1055" s="155"/>
      <c r="F1055" s="155"/>
      <c r="G1055" s="104"/>
    </row>
    <row r="1056" spans="2:7" s="255" customFormat="1" ht="12.95" customHeight="1" x14ac:dyDescent="0.2">
      <c r="B1056" s="406"/>
      <c r="C1056" s="257"/>
      <c r="D1056" s="405"/>
      <c r="E1056" s="155"/>
      <c r="F1056" s="155"/>
      <c r="G1056" s="104"/>
    </row>
    <row r="1057" spans="2:7" s="255" customFormat="1" ht="12.95" customHeight="1" x14ac:dyDescent="0.2">
      <c r="B1057" s="406"/>
      <c r="C1057" s="257"/>
      <c r="D1057" s="405"/>
      <c r="E1057" s="155"/>
      <c r="F1057" s="155"/>
      <c r="G1057" s="104"/>
    </row>
    <row r="1058" spans="2:7" s="255" customFormat="1" ht="12.95" customHeight="1" x14ac:dyDescent="0.2">
      <c r="B1058" s="406"/>
      <c r="C1058" s="257"/>
      <c r="D1058" s="405"/>
      <c r="E1058" s="155"/>
      <c r="F1058" s="155"/>
      <c r="G1058" s="104"/>
    </row>
    <row r="1059" spans="2:7" s="255" customFormat="1" ht="12.95" customHeight="1" x14ac:dyDescent="0.2">
      <c r="B1059" s="406"/>
      <c r="C1059" s="257"/>
      <c r="D1059" s="405"/>
      <c r="E1059" s="155"/>
      <c r="F1059" s="155"/>
      <c r="G1059" s="104"/>
    </row>
    <row r="1060" spans="2:7" s="255" customFormat="1" ht="12.95" customHeight="1" x14ac:dyDescent="0.2">
      <c r="B1060" s="406"/>
      <c r="C1060" s="257"/>
      <c r="D1060" s="405"/>
      <c r="E1060" s="155"/>
      <c r="F1060" s="155"/>
      <c r="G1060" s="104"/>
    </row>
    <row r="1061" spans="2:7" s="255" customFormat="1" ht="12.95" customHeight="1" x14ac:dyDescent="0.2">
      <c r="B1061" s="406"/>
      <c r="C1061" s="257"/>
      <c r="D1061" s="405"/>
      <c r="E1061" s="155"/>
      <c r="F1061" s="155"/>
      <c r="G1061" s="104"/>
    </row>
    <row r="1062" spans="2:7" s="255" customFormat="1" ht="12.95" customHeight="1" x14ac:dyDescent="0.2">
      <c r="B1062" s="406"/>
      <c r="C1062" s="257"/>
      <c r="D1062" s="405"/>
      <c r="E1062" s="155"/>
      <c r="F1062" s="155"/>
      <c r="G1062" s="104"/>
    </row>
    <row r="1063" spans="2:7" s="255" customFormat="1" ht="12.95" customHeight="1" x14ac:dyDescent="0.2">
      <c r="B1063" s="406"/>
      <c r="C1063" s="257"/>
      <c r="D1063" s="405"/>
      <c r="E1063" s="155"/>
      <c r="F1063" s="155"/>
      <c r="G1063" s="104"/>
    </row>
    <row r="1064" spans="2:7" s="255" customFormat="1" ht="12.95" customHeight="1" x14ac:dyDescent="0.2">
      <c r="B1064" s="406"/>
      <c r="C1064" s="257"/>
      <c r="D1064" s="405"/>
      <c r="E1064" s="155"/>
      <c r="F1064" s="155"/>
      <c r="G1064" s="104"/>
    </row>
    <row r="1065" spans="2:7" s="255" customFormat="1" ht="12.95" customHeight="1" x14ac:dyDescent="0.2">
      <c r="B1065" s="406"/>
      <c r="C1065" s="257"/>
      <c r="D1065" s="405"/>
      <c r="E1065" s="155"/>
      <c r="F1065" s="155"/>
      <c r="G1065" s="104"/>
    </row>
    <row r="1066" spans="2:7" s="255" customFormat="1" ht="12.95" customHeight="1" x14ac:dyDescent="0.2">
      <c r="B1066" s="406"/>
      <c r="C1066" s="257"/>
      <c r="D1066" s="405"/>
      <c r="E1066" s="155"/>
      <c r="F1066" s="155"/>
      <c r="G1066" s="104"/>
    </row>
    <row r="1067" spans="2:7" s="255" customFormat="1" ht="12.95" customHeight="1" x14ac:dyDescent="0.2">
      <c r="B1067" s="406"/>
      <c r="C1067" s="257"/>
      <c r="D1067" s="405"/>
      <c r="E1067" s="155"/>
      <c r="F1067" s="155"/>
      <c r="G1067" s="104"/>
    </row>
    <row r="1068" spans="2:7" s="255" customFormat="1" ht="12.95" customHeight="1" x14ac:dyDescent="0.2">
      <c r="B1068" s="406"/>
      <c r="C1068" s="257"/>
      <c r="D1068" s="405"/>
      <c r="E1068" s="155"/>
      <c r="F1068" s="155"/>
      <c r="G1068" s="104"/>
    </row>
    <row r="1069" spans="2:7" s="255" customFormat="1" ht="12.95" customHeight="1" x14ac:dyDescent="0.2">
      <c r="B1069" s="406"/>
      <c r="C1069" s="257"/>
      <c r="D1069" s="405"/>
      <c r="E1069" s="155"/>
      <c r="F1069" s="155"/>
      <c r="G1069" s="104"/>
    </row>
    <row r="1070" spans="2:7" s="255" customFormat="1" ht="12.95" customHeight="1" x14ac:dyDescent="0.2">
      <c r="B1070" s="406"/>
      <c r="C1070" s="257"/>
      <c r="D1070" s="405"/>
      <c r="E1070" s="155"/>
      <c r="F1070" s="155"/>
      <c r="G1070" s="104"/>
    </row>
    <row r="1071" spans="2:7" s="255" customFormat="1" ht="12.95" customHeight="1" x14ac:dyDescent="0.2">
      <c r="B1071" s="406"/>
      <c r="C1071" s="257"/>
      <c r="D1071" s="405"/>
      <c r="E1071" s="155"/>
      <c r="F1071" s="155"/>
      <c r="G1071" s="104"/>
    </row>
    <row r="1072" spans="2:7" s="255" customFormat="1" ht="12.95" customHeight="1" x14ac:dyDescent="0.2">
      <c r="B1072" s="406"/>
      <c r="C1072" s="257"/>
      <c r="D1072" s="405"/>
      <c r="E1072" s="155"/>
      <c r="F1072" s="155"/>
      <c r="G1072" s="104"/>
    </row>
    <row r="1073" spans="2:7" s="255" customFormat="1" ht="12.95" customHeight="1" x14ac:dyDescent="0.2">
      <c r="B1073" s="406"/>
      <c r="C1073" s="257"/>
      <c r="D1073" s="405"/>
      <c r="E1073" s="155"/>
      <c r="F1073" s="155"/>
      <c r="G1073" s="104"/>
    </row>
    <row r="1074" spans="2:7" s="255" customFormat="1" ht="12.95" customHeight="1" x14ac:dyDescent="0.2">
      <c r="B1074" s="406"/>
      <c r="C1074" s="257"/>
      <c r="D1074" s="405"/>
      <c r="E1074" s="155"/>
      <c r="F1074" s="155"/>
      <c r="G1074" s="104"/>
    </row>
    <row r="1075" spans="2:7" s="255" customFormat="1" ht="12.95" customHeight="1" x14ac:dyDescent="0.2">
      <c r="B1075" s="406"/>
      <c r="C1075" s="257"/>
      <c r="D1075" s="405"/>
      <c r="E1075" s="155"/>
      <c r="F1075" s="155"/>
      <c r="G1075" s="104"/>
    </row>
    <row r="1076" spans="2:7" s="255" customFormat="1" ht="12.95" customHeight="1" x14ac:dyDescent="0.2">
      <c r="B1076" s="406"/>
      <c r="C1076" s="257"/>
      <c r="D1076" s="405"/>
      <c r="E1076" s="155"/>
      <c r="F1076" s="155"/>
      <c r="G1076" s="104"/>
    </row>
    <row r="1077" spans="2:7" s="255" customFormat="1" ht="12.95" customHeight="1" x14ac:dyDescent="0.2">
      <c r="B1077" s="406"/>
      <c r="C1077" s="257"/>
      <c r="D1077" s="405"/>
      <c r="E1077" s="155"/>
      <c r="F1077" s="155"/>
      <c r="G1077" s="104"/>
    </row>
    <row r="1078" spans="2:7" s="255" customFormat="1" ht="12.95" customHeight="1" x14ac:dyDescent="0.2">
      <c r="B1078" s="406"/>
      <c r="C1078" s="257"/>
      <c r="D1078" s="405"/>
      <c r="E1078" s="155"/>
      <c r="F1078" s="155"/>
      <c r="G1078" s="104"/>
    </row>
    <row r="1079" spans="2:7" s="255" customFormat="1" ht="12.95" customHeight="1" x14ac:dyDescent="0.2">
      <c r="B1079" s="406"/>
      <c r="C1079" s="257"/>
      <c r="D1079" s="405"/>
      <c r="E1079" s="155"/>
      <c r="F1079" s="155"/>
      <c r="G1079" s="104"/>
    </row>
    <row r="1080" spans="2:7" s="255" customFormat="1" ht="12.95" customHeight="1" x14ac:dyDescent="0.2">
      <c r="B1080" s="406"/>
      <c r="C1080" s="257"/>
      <c r="D1080" s="405"/>
      <c r="E1080" s="155"/>
      <c r="F1080" s="155"/>
      <c r="G1080" s="104"/>
    </row>
    <row r="1081" spans="2:7" s="255" customFormat="1" ht="12.95" customHeight="1" x14ac:dyDescent="0.2">
      <c r="B1081" s="406"/>
      <c r="C1081" s="257"/>
      <c r="D1081" s="405"/>
      <c r="E1081" s="155"/>
      <c r="F1081" s="155"/>
      <c r="G1081" s="104"/>
    </row>
    <row r="1082" spans="2:7" s="255" customFormat="1" ht="12.95" customHeight="1" x14ac:dyDescent="0.2">
      <c r="B1082" s="406"/>
      <c r="C1082" s="257"/>
      <c r="D1082" s="405"/>
      <c r="E1082" s="155"/>
      <c r="F1082" s="155"/>
      <c r="G1082" s="104"/>
    </row>
    <row r="1083" spans="2:7" s="255" customFormat="1" ht="12.95" customHeight="1" x14ac:dyDescent="0.2">
      <c r="B1083" s="406"/>
      <c r="C1083" s="257"/>
      <c r="D1083" s="405"/>
      <c r="E1083" s="155"/>
      <c r="F1083" s="155"/>
      <c r="G1083" s="104"/>
    </row>
    <row r="1084" spans="2:7" s="255" customFormat="1" ht="12.95" customHeight="1" x14ac:dyDescent="0.2">
      <c r="B1084" s="406"/>
      <c r="C1084" s="257"/>
      <c r="D1084" s="405"/>
      <c r="E1084" s="155"/>
      <c r="F1084" s="155"/>
      <c r="G1084" s="104"/>
    </row>
    <row r="1085" spans="2:7" s="255" customFormat="1" ht="12.95" customHeight="1" x14ac:dyDescent="0.2">
      <c r="B1085" s="406"/>
      <c r="C1085" s="257"/>
      <c r="D1085" s="405"/>
      <c r="E1085" s="155"/>
      <c r="F1085" s="155"/>
      <c r="G1085" s="104"/>
    </row>
    <row r="1086" spans="2:7" s="255" customFormat="1" ht="12.95" customHeight="1" x14ac:dyDescent="0.2">
      <c r="B1086" s="406"/>
      <c r="C1086" s="257"/>
      <c r="D1086" s="405"/>
      <c r="E1086" s="155"/>
      <c r="F1086" s="155"/>
      <c r="G1086" s="104"/>
    </row>
    <row r="1087" spans="2:7" s="255" customFormat="1" ht="12.95" customHeight="1" x14ac:dyDescent="0.2">
      <c r="B1087" s="406"/>
      <c r="C1087" s="257"/>
      <c r="D1087" s="405"/>
      <c r="E1087" s="155"/>
      <c r="F1087" s="155"/>
      <c r="G1087" s="104"/>
    </row>
    <row r="1088" spans="2:7" s="255" customFormat="1" ht="12.95" customHeight="1" x14ac:dyDescent="0.2">
      <c r="B1088" s="406"/>
      <c r="C1088" s="257"/>
      <c r="D1088" s="405"/>
      <c r="E1088" s="155"/>
      <c r="F1088" s="155"/>
      <c r="G1088" s="104"/>
    </row>
    <row r="1089" spans="2:7" s="255" customFormat="1" ht="12.95" customHeight="1" x14ac:dyDescent="0.2">
      <c r="B1089" s="406"/>
      <c r="C1089" s="257"/>
      <c r="D1089" s="405"/>
      <c r="E1089" s="155"/>
      <c r="F1089" s="155"/>
      <c r="G1089" s="104"/>
    </row>
    <row r="1090" spans="2:7" s="255" customFormat="1" ht="12.95" customHeight="1" x14ac:dyDescent="0.2">
      <c r="B1090" s="406"/>
      <c r="C1090" s="257"/>
      <c r="D1090" s="405"/>
      <c r="E1090" s="155"/>
      <c r="F1090" s="155"/>
      <c r="G1090" s="104"/>
    </row>
    <row r="1091" spans="2:7" s="255" customFormat="1" ht="12.95" customHeight="1" x14ac:dyDescent="0.2">
      <c r="B1091" s="406"/>
      <c r="C1091" s="257"/>
      <c r="D1091" s="405"/>
      <c r="E1091" s="155"/>
      <c r="F1091" s="155"/>
      <c r="G1091" s="104"/>
    </row>
    <row r="1092" spans="2:7" s="255" customFormat="1" ht="12.95" customHeight="1" x14ac:dyDescent="0.2">
      <c r="B1092" s="406"/>
      <c r="C1092" s="257"/>
      <c r="D1092" s="405"/>
      <c r="E1092" s="155"/>
      <c r="F1092" s="155"/>
      <c r="G1092" s="104"/>
    </row>
    <row r="1093" spans="2:7" s="255" customFormat="1" ht="12.95" customHeight="1" x14ac:dyDescent="0.2">
      <c r="B1093" s="406"/>
      <c r="C1093" s="257"/>
      <c r="D1093" s="405"/>
      <c r="E1093" s="155"/>
      <c r="F1093" s="155"/>
      <c r="G1093" s="104"/>
    </row>
    <row r="1094" spans="2:7" s="255" customFormat="1" ht="12.95" customHeight="1" x14ac:dyDescent="0.2">
      <c r="B1094" s="406"/>
      <c r="C1094" s="257"/>
      <c r="D1094" s="405"/>
      <c r="E1094" s="155"/>
      <c r="F1094" s="155"/>
      <c r="G1094" s="104"/>
    </row>
    <row r="1095" spans="2:7" s="255" customFormat="1" ht="12.95" customHeight="1" x14ac:dyDescent="0.2">
      <c r="B1095" s="406"/>
      <c r="C1095" s="257"/>
      <c r="D1095" s="405"/>
      <c r="E1095" s="155"/>
      <c r="F1095" s="155"/>
      <c r="G1095" s="104"/>
    </row>
    <row r="1096" spans="2:7" s="255" customFormat="1" ht="12.95" customHeight="1" x14ac:dyDescent="0.2">
      <c r="B1096" s="406"/>
      <c r="C1096" s="257"/>
      <c r="D1096" s="405"/>
      <c r="E1096" s="155"/>
      <c r="F1096" s="155"/>
      <c r="G1096" s="104"/>
    </row>
    <row r="1097" spans="2:7" s="255" customFormat="1" ht="12.95" customHeight="1" x14ac:dyDescent="0.2">
      <c r="B1097" s="406"/>
      <c r="C1097" s="257"/>
      <c r="D1097" s="405"/>
      <c r="E1097" s="155"/>
      <c r="F1097" s="155"/>
      <c r="G1097" s="104"/>
    </row>
    <row r="1098" spans="2:7" s="255" customFormat="1" ht="12.95" customHeight="1" x14ac:dyDescent="0.2">
      <c r="B1098" s="406"/>
      <c r="C1098" s="257"/>
      <c r="D1098" s="405"/>
      <c r="E1098" s="155"/>
      <c r="F1098" s="155"/>
      <c r="G1098" s="104"/>
    </row>
    <row r="1099" spans="2:7" s="255" customFormat="1" ht="12.95" customHeight="1" x14ac:dyDescent="0.2">
      <c r="B1099" s="406"/>
      <c r="C1099" s="257"/>
      <c r="D1099" s="405"/>
      <c r="E1099" s="155"/>
      <c r="F1099" s="155"/>
      <c r="G1099" s="104"/>
    </row>
    <row r="1100" spans="2:7" s="255" customFormat="1" ht="12.95" customHeight="1" x14ac:dyDescent="0.2">
      <c r="B1100" s="406"/>
      <c r="C1100" s="257"/>
      <c r="D1100" s="405"/>
      <c r="E1100" s="155"/>
      <c r="F1100" s="155"/>
      <c r="G1100" s="104"/>
    </row>
    <row r="1101" spans="2:7" s="255" customFormat="1" ht="12.95" customHeight="1" x14ac:dyDescent="0.2">
      <c r="B1101" s="406"/>
      <c r="C1101" s="257"/>
      <c r="D1101" s="405"/>
      <c r="E1101" s="155"/>
      <c r="F1101" s="155"/>
      <c r="G1101" s="104"/>
    </row>
    <row r="1102" spans="2:7" s="255" customFormat="1" ht="12.95" customHeight="1" x14ac:dyDescent="0.2">
      <c r="B1102" s="406"/>
      <c r="C1102" s="257"/>
      <c r="D1102" s="405"/>
      <c r="E1102" s="155"/>
      <c r="F1102" s="155"/>
      <c r="G1102" s="104"/>
    </row>
    <row r="1103" spans="2:7" s="255" customFormat="1" ht="12.95" customHeight="1" x14ac:dyDescent="0.2">
      <c r="B1103" s="406"/>
      <c r="C1103" s="257"/>
      <c r="D1103" s="405"/>
      <c r="E1103" s="155"/>
      <c r="F1103" s="155"/>
      <c r="G1103" s="104"/>
    </row>
    <row r="1104" spans="2:7" s="255" customFormat="1" ht="12.95" customHeight="1" x14ac:dyDescent="0.2">
      <c r="B1104" s="406"/>
      <c r="C1104" s="257"/>
      <c r="D1104" s="405"/>
      <c r="E1104" s="155"/>
      <c r="F1104" s="155"/>
      <c r="G1104" s="104"/>
    </row>
    <row r="1105" spans="2:7" s="255" customFormat="1" ht="12.95" customHeight="1" x14ac:dyDescent="0.2">
      <c r="B1105" s="406"/>
      <c r="C1105" s="257"/>
      <c r="D1105" s="405"/>
      <c r="E1105" s="155"/>
      <c r="F1105" s="155"/>
      <c r="G1105" s="104"/>
    </row>
    <row r="1106" spans="2:7" s="255" customFormat="1" ht="12.95" customHeight="1" x14ac:dyDescent="0.2">
      <c r="B1106" s="406"/>
      <c r="C1106" s="257"/>
      <c r="D1106" s="405"/>
      <c r="E1106" s="155"/>
      <c r="F1106" s="155"/>
      <c r="G1106" s="104"/>
    </row>
    <row r="1107" spans="2:7" s="255" customFormat="1" ht="12.95" customHeight="1" x14ac:dyDescent="0.2">
      <c r="B1107" s="406"/>
      <c r="C1107" s="257"/>
      <c r="D1107" s="405"/>
      <c r="E1107" s="155"/>
      <c r="F1107" s="155"/>
      <c r="G1107" s="104"/>
    </row>
    <row r="1108" spans="2:7" s="255" customFormat="1" ht="12.95" customHeight="1" x14ac:dyDescent="0.2">
      <c r="B1108" s="406"/>
      <c r="C1108" s="257"/>
      <c r="D1108" s="405"/>
      <c r="E1108" s="155"/>
      <c r="F1108" s="155"/>
      <c r="G1108" s="104"/>
    </row>
    <row r="1109" spans="2:7" s="255" customFormat="1" ht="12.95" customHeight="1" x14ac:dyDescent="0.2">
      <c r="B1109" s="406"/>
      <c r="C1109" s="257"/>
      <c r="D1109" s="405"/>
      <c r="E1109" s="155"/>
      <c r="F1109" s="155"/>
      <c r="G1109" s="104"/>
    </row>
    <row r="1110" spans="2:7" s="255" customFormat="1" ht="12.95" customHeight="1" x14ac:dyDescent="0.2">
      <c r="B1110" s="406"/>
      <c r="C1110" s="257"/>
      <c r="D1110" s="405"/>
      <c r="E1110" s="155"/>
      <c r="F1110" s="155"/>
      <c r="G1110" s="104"/>
    </row>
    <row r="1111" spans="2:7" s="255" customFormat="1" ht="12.95" customHeight="1" x14ac:dyDescent="0.2">
      <c r="B1111" s="406"/>
      <c r="C1111" s="257"/>
      <c r="D1111" s="405"/>
      <c r="E1111" s="155"/>
      <c r="F1111" s="155"/>
      <c r="G1111" s="104"/>
    </row>
    <row r="1112" spans="2:7" s="255" customFormat="1" ht="12.95" customHeight="1" x14ac:dyDescent="0.2">
      <c r="B1112" s="406"/>
      <c r="C1112" s="257"/>
      <c r="D1112" s="405"/>
      <c r="E1112" s="155"/>
      <c r="F1112" s="155"/>
      <c r="G1112" s="104"/>
    </row>
    <row r="1113" spans="2:7" s="255" customFormat="1" ht="12.95" customHeight="1" x14ac:dyDescent="0.2">
      <c r="B1113" s="406"/>
      <c r="C1113" s="257"/>
      <c r="D1113" s="405"/>
      <c r="E1113" s="155"/>
      <c r="F1113" s="155"/>
      <c r="G1113" s="104"/>
    </row>
    <row r="1114" spans="2:7" s="255" customFormat="1" ht="12.95" customHeight="1" x14ac:dyDescent="0.2">
      <c r="B1114" s="406"/>
      <c r="C1114" s="257"/>
      <c r="D1114" s="405"/>
      <c r="E1114" s="155"/>
      <c r="F1114" s="155"/>
      <c r="G1114" s="104"/>
    </row>
    <row r="1115" spans="2:7" s="255" customFormat="1" ht="12.95" customHeight="1" x14ac:dyDescent="0.2">
      <c r="B1115" s="406"/>
      <c r="C1115" s="257"/>
      <c r="D1115" s="405"/>
      <c r="E1115" s="155"/>
      <c r="F1115" s="155"/>
      <c r="G1115" s="104"/>
    </row>
    <row r="1116" spans="2:7" s="255" customFormat="1" ht="12.95" customHeight="1" x14ac:dyDescent="0.2">
      <c r="B1116" s="406"/>
      <c r="C1116" s="257"/>
      <c r="D1116" s="405"/>
      <c r="E1116" s="155"/>
      <c r="F1116" s="155"/>
      <c r="G1116" s="104"/>
    </row>
    <row r="1117" spans="2:7" s="255" customFormat="1" ht="12.95" customHeight="1" x14ac:dyDescent="0.2">
      <c r="B1117" s="406"/>
      <c r="C1117" s="257"/>
      <c r="D1117" s="405"/>
      <c r="E1117" s="155"/>
      <c r="F1117" s="155"/>
      <c r="G1117" s="104"/>
    </row>
    <row r="1118" spans="2:7" s="255" customFormat="1" ht="12.95" customHeight="1" x14ac:dyDescent="0.2">
      <c r="B1118" s="406"/>
      <c r="C1118" s="257"/>
      <c r="D1118" s="405"/>
      <c r="E1118" s="155"/>
      <c r="F1118" s="155"/>
      <c r="G1118" s="104"/>
    </row>
    <row r="1119" spans="2:7" s="255" customFormat="1" ht="12.95" customHeight="1" x14ac:dyDescent="0.2">
      <c r="B1119" s="406"/>
      <c r="C1119" s="257"/>
      <c r="D1119" s="405"/>
      <c r="E1119" s="155"/>
      <c r="F1119" s="155"/>
      <c r="G1119" s="104"/>
    </row>
    <row r="1120" spans="2:7" s="255" customFormat="1" ht="12.95" customHeight="1" x14ac:dyDescent="0.2">
      <c r="B1120" s="406"/>
      <c r="C1120" s="257"/>
      <c r="D1120" s="405"/>
      <c r="E1120" s="155"/>
      <c r="F1120" s="155"/>
      <c r="G1120" s="104"/>
    </row>
    <row r="1121" spans="2:7" s="255" customFormat="1" ht="12.95" customHeight="1" x14ac:dyDescent="0.2">
      <c r="B1121" s="406"/>
      <c r="C1121" s="257"/>
      <c r="D1121" s="405"/>
      <c r="E1121" s="155"/>
      <c r="F1121" s="155"/>
      <c r="G1121" s="104"/>
    </row>
    <row r="1122" spans="2:7" s="255" customFormat="1" ht="12.95" customHeight="1" x14ac:dyDescent="0.2">
      <c r="B1122" s="406"/>
      <c r="C1122" s="257"/>
      <c r="D1122" s="405"/>
      <c r="E1122" s="155"/>
      <c r="F1122" s="155"/>
      <c r="G1122" s="104"/>
    </row>
    <row r="1123" spans="2:7" s="255" customFormat="1" ht="12.95" customHeight="1" x14ac:dyDescent="0.2">
      <c r="B1123" s="406"/>
      <c r="C1123" s="257"/>
      <c r="D1123" s="405"/>
      <c r="E1123" s="155"/>
      <c r="F1123" s="155"/>
      <c r="G1123" s="104"/>
    </row>
    <row r="1124" spans="2:7" s="255" customFormat="1" ht="12.95" customHeight="1" x14ac:dyDescent="0.2">
      <c r="B1124" s="406"/>
      <c r="C1124" s="257"/>
      <c r="D1124" s="405"/>
      <c r="E1124" s="155"/>
      <c r="F1124" s="155"/>
      <c r="G1124" s="104"/>
    </row>
    <row r="1125" spans="2:7" s="255" customFormat="1" ht="12.95" customHeight="1" x14ac:dyDescent="0.2">
      <c r="B1125" s="406"/>
      <c r="C1125" s="257"/>
      <c r="D1125" s="405"/>
      <c r="E1125" s="155"/>
      <c r="F1125" s="155"/>
      <c r="G1125" s="104"/>
    </row>
    <row r="1126" spans="2:7" s="255" customFormat="1" ht="12.95" customHeight="1" x14ac:dyDescent="0.2">
      <c r="B1126" s="406"/>
      <c r="C1126" s="257"/>
      <c r="D1126" s="405"/>
      <c r="E1126" s="155"/>
      <c r="F1126" s="155"/>
      <c r="G1126" s="104"/>
    </row>
    <row r="1127" spans="2:7" s="255" customFormat="1" ht="12.95" customHeight="1" x14ac:dyDescent="0.2">
      <c r="B1127" s="406"/>
      <c r="C1127" s="257"/>
      <c r="D1127" s="405"/>
      <c r="E1127" s="155"/>
      <c r="F1127" s="155"/>
      <c r="G1127" s="104"/>
    </row>
    <row r="1128" spans="2:7" s="255" customFormat="1" ht="12.95" customHeight="1" x14ac:dyDescent="0.2">
      <c r="B1128" s="406"/>
      <c r="C1128" s="257"/>
      <c r="D1128" s="405"/>
      <c r="E1128" s="155"/>
      <c r="F1128" s="155"/>
      <c r="G1128" s="104"/>
    </row>
    <row r="1129" spans="2:7" s="255" customFormat="1" ht="12.95" customHeight="1" x14ac:dyDescent="0.2">
      <c r="B1129" s="406"/>
      <c r="C1129" s="257"/>
      <c r="D1129" s="405"/>
      <c r="E1129" s="155"/>
      <c r="F1129" s="155"/>
      <c r="G1129" s="104"/>
    </row>
    <row r="1130" spans="2:7" s="255" customFormat="1" ht="12.95" customHeight="1" x14ac:dyDescent="0.2">
      <c r="B1130" s="406"/>
      <c r="C1130" s="257"/>
      <c r="D1130" s="405"/>
      <c r="E1130" s="155"/>
      <c r="F1130" s="155"/>
      <c r="G1130" s="104"/>
    </row>
    <row r="1131" spans="2:7" s="255" customFormat="1" ht="12.95" customHeight="1" x14ac:dyDescent="0.2">
      <c r="B1131" s="406"/>
      <c r="C1131" s="257"/>
      <c r="D1131" s="405"/>
      <c r="E1131" s="155"/>
      <c r="F1131" s="155"/>
      <c r="G1131" s="104"/>
    </row>
    <row r="1132" spans="2:7" s="255" customFormat="1" ht="12.95" customHeight="1" x14ac:dyDescent="0.2">
      <c r="B1132" s="406"/>
      <c r="C1132" s="257"/>
      <c r="D1132" s="405"/>
      <c r="E1132" s="155"/>
      <c r="F1132" s="155"/>
      <c r="G1132" s="104"/>
    </row>
    <row r="1133" spans="2:7" s="255" customFormat="1" ht="12.95" customHeight="1" x14ac:dyDescent="0.2">
      <c r="B1133" s="406"/>
      <c r="C1133" s="257"/>
      <c r="D1133" s="405"/>
      <c r="E1133" s="155"/>
      <c r="F1133" s="155"/>
      <c r="G1133" s="104"/>
    </row>
    <row r="1134" spans="2:7" s="255" customFormat="1" ht="12.95" customHeight="1" x14ac:dyDescent="0.2">
      <c r="B1134" s="406"/>
      <c r="C1134" s="257"/>
      <c r="D1134" s="405"/>
      <c r="E1134" s="155"/>
      <c r="F1134" s="155"/>
      <c r="G1134" s="104"/>
    </row>
    <row r="1135" spans="2:7" s="255" customFormat="1" ht="12.95" customHeight="1" x14ac:dyDescent="0.2">
      <c r="B1135" s="406"/>
      <c r="C1135" s="257"/>
      <c r="D1135" s="405"/>
      <c r="E1135" s="155"/>
      <c r="F1135" s="155"/>
      <c r="G1135" s="104"/>
    </row>
    <row r="1136" spans="2:7" s="255" customFormat="1" ht="12.95" customHeight="1" x14ac:dyDescent="0.2">
      <c r="B1136" s="406"/>
      <c r="C1136" s="257"/>
      <c r="D1136" s="405"/>
      <c r="E1136" s="155"/>
      <c r="F1136" s="155"/>
      <c r="G1136" s="104"/>
    </row>
    <row r="1137" spans="2:7" s="255" customFormat="1" ht="12.95" customHeight="1" x14ac:dyDescent="0.2">
      <c r="B1137" s="406"/>
      <c r="C1137" s="257"/>
      <c r="D1137" s="405"/>
      <c r="E1137" s="155"/>
      <c r="F1137" s="155"/>
      <c r="G1137" s="104"/>
    </row>
    <row r="1138" spans="2:7" s="255" customFormat="1" ht="12.95" customHeight="1" x14ac:dyDescent="0.2">
      <c r="B1138" s="406"/>
      <c r="C1138" s="257"/>
      <c r="D1138" s="405"/>
      <c r="E1138" s="155"/>
      <c r="F1138" s="155"/>
      <c r="G1138" s="104"/>
    </row>
    <row r="1139" spans="2:7" s="255" customFormat="1" ht="12.95" customHeight="1" x14ac:dyDescent="0.2">
      <c r="B1139" s="406"/>
      <c r="C1139" s="257"/>
      <c r="D1139" s="405"/>
      <c r="E1139" s="155"/>
      <c r="F1139" s="155"/>
      <c r="G1139" s="104"/>
    </row>
    <row r="1140" spans="2:7" s="255" customFormat="1" ht="12.95" customHeight="1" x14ac:dyDescent="0.2">
      <c r="B1140" s="406"/>
      <c r="C1140" s="257"/>
      <c r="D1140" s="405"/>
      <c r="E1140" s="155"/>
      <c r="F1140" s="155"/>
      <c r="G1140" s="104"/>
    </row>
    <row r="1141" spans="2:7" s="255" customFormat="1" ht="12.95" customHeight="1" x14ac:dyDescent="0.2">
      <c r="B1141" s="406"/>
      <c r="C1141" s="257"/>
      <c r="D1141" s="405"/>
      <c r="E1141" s="155"/>
      <c r="F1141" s="155"/>
      <c r="G1141" s="104"/>
    </row>
    <row r="1142" spans="2:7" s="255" customFormat="1" ht="12.95" customHeight="1" x14ac:dyDescent="0.2">
      <c r="B1142" s="406"/>
      <c r="C1142" s="257"/>
      <c r="D1142" s="405"/>
      <c r="E1142" s="155"/>
      <c r="F1142" s="155"/>
      <c r="G1142" s="104"/>
    </row>
    <row r="1143" spans="2:7" s="255" customFormat="1" ht="12.95" customHeight="1" x14ac:dyDescent="0.2">
      <c r="B1143" s="406"/>
      <c r="C1143" s="257"/>
      <c r="D1143" s="405"/>
      <c r="E1143" s="155"/>
      <c r="F1143" s="155"/>
      <c r="G1143" s="104"/>
    </row>
    <row r="1144" spans="2:7" s="255" customFormat="1" ht="12.95" customHeight="1" x14ac:dyDescent="0.2">
      <c r="B1144" s="406"/>
      <c r="C1144" s="257"/>
      <c r="D1144" s="405"/>
      <c r="E1144" s="155"/>
      <c r="F1144" s="155"/>
      <c r="G1144" s="104"/>
    </row>
    <row r="1145" spans="2:7" s="255" customFormat="1" ht="12.95" customHeight="1" x14ac:dyDescent="0.2">
      <c r="B1145" s="406"/>
      <c r="C1145" s="257"/>
      <c r="D1145" s="405"/>
      <c r="E1145" s="155"/>
      <c r="F1145" s="155"/>
      <c r="G1145" s="104"/>
    </row>
    <row r="1146" spans="2:7" s="255" customFormat="1" ht="12.95" customHeight="1" x14ac:dyDescent="0.2">
      <c r="B1146" s="406"/>
      <c r="C1146" s="257"/>
      <c r="D1146" s="405"/>
      <c r="E1146" s="155"/>
      <c r="F1146" s="155"/>
      <c r="G1146" s="104"/>
    </row>
    <row r="1147" spans="2:7" s="255" customFormat="1" ht="12.95" customHeight="1" x14ac:dyDescent="0.2">
      <c r="B1147" s="406"/>
      <c r="C1147" s="257"/>
      <c r="D1147" s="405"/>
      <c r="E1147" s="155"/>
      <c r="F1147" s="155"/>
      <c r="G1147" s="104"/>
    </row>
    <row r="1148" spans="2:7" s="255" customFormat="1" ht="12.95" customHeight="1" x14ac:dyDescent="0.2">
      <c r="B1148" s="406"/>
      <c r="C1148" s="257"/>
      <c r="D1148" s="405"/>
      <c r="E1148" s="155"/>
      <c r="F1148" s="155"/>
      <c r="G1148" s="104"/>
    </row>
    <row r="1149" spans="2:7" s="255" customFormat="1" ht="12.95" customHeight="1" x14ac:dyDescent="0.2">
      <c r="B1149" s="406"/>
      <c r="C1149" s="257"/>
      <c r="D1149" s="405"/>
      <c r="E1149" s="155"/>
      <c r="F1149" s="155"/>
      <c r="G1149" s="104"/>
    </row>
    <row r="1150" spans="2:7" s="255" customFormat="1" ht="12.95" customHeight="1" x14ac:dyDescent="0.2">
      <c r="B1150" s="406"/>
      <c r="C1150" s="257"/>
      <c r="D1150" s="405"/>
      <c r="E1150" s="155"/>
      <c r="F1150" s="155"/>
      <c r="G1150" s="104"/>
    </row>
    <row r="1151" spans="2:7" s="255" customFormat="1" ht="12.95" customHeight="1" x14ac:dyDescent="0.2">
      <c r="B1151" s="406"/>
      <c r="C1151" s="257"/>
      <c r="D1151" s="405"/>
      <c r="E1151" s="155"/>
      <c r="F1151" s="155"/>
      <c r="G1151" s="104"/>
    </row>
    <row r="1152" spans="2:7" s="255" customFormat="1" ht="12.95" customHeight="1" x14ac:dyDescent="0.2">
      <c r="B1152" s="406"/>
      <c r="C1152" s="257"/>
      <c r="D1152" s="405"/>
      <c r="E1152" s="155"/>
      <c r="F1152" s="155"/>
      <c r="G1152" s="104"/>
    </row>
    <row r="1153" spans="2:7" s="255" customFormat="1" ht="12.95" customHeight="1" x14ac:dyDescent="0.2">
      <c r="B1153" s="406"/>
      <c r="C1153" s="257"/>
      <c r="D1153" s="405"/>
      <c r="E1153" s="155"/>
      <c r="F1153" s="155"/>
      <c r="G1153" s="104"/>
    </row>
    <row r="1154" spans="2:7" s="255" customFormat="1" ht="12.95" customHeight="1" x14ac:dyDescent="0.2">
      <c r="B1154" s="406"/>
      <c r="C1154" s="257"/>
      <c r="D1154" s="405"/>
      <c r="E1154" s="155"/>
      <c r="F1154" s="155"/>
      <c r="G1154" s="104"/>
    </row>
    <row r="1155" spans="2:7" s="255" customFormat="1" ht="12.95" customHeight="1" x14ac:dyDescent="0.2">
      <c r="B1155" s="406"/>
      <c r="C1155" s="257"/>
      <c r="D1155" s="405"/>
      <c r="E1155" s="155"/>
      <c r="F1155" s="155"/>
      <c r="G1155" s="104"/>
    </row>
    <row r="1156" spans="2:7" s="255" customFormat="1" ht="12.95" customHeight="1" x14ac:dyDescent="0.2">
      <c r="B1156" s="406"/>
      <c r="C1156" s="257"/>
      <c r="D1156" s="405"/>
      <c r="E1156" s="155"/>
      <c r="F1156" s="155"/>
      <c r="G1156" s="104"/>
    </row>
    <row r="1157" spans="2:7" s="255" customFormat="1" ht="12.95" customHeight="1" x14ac:dyDescent="0.2">
      <c r="B1157" s="406"/>
      <c r="C1157" s="257"/>
      <c r="D1157" s="405"/>
      <c r="E1157" s="155"/>
      <c r="F1157" s="155"/>
      <c r="G1157" s="104"/>
    </row>
    <row r="1158" spans="2:7" s="255" customFormat="1" ht="12.95" customHeight="1" x14ac:dyDescent="0.2">
      <c r="B1158" s="406"/>
      <c r="C1158" s="257"/>
      <c r="D1158" s="405"/>
      <c r="E1158" s="155"/>
      <c r="F1158" s="155"/>
      <c r="G1158" s="104"/>
    </row>
    <row r="1159" spans="2:7" s="255" customFormat="1" ht="12.95" customHeight="1" x14ac:dyDescent="0.2">
      <c r="B1159" s="406"/>
      <c r="C1159" s="257"/>
      <c r="D1159" s="405"/>
      <c r="E1159" s="155"/>
      <c r="F1159" s="155"/>
      <c r="G1159" s="104"/>
    </row>
    <row r="1160" spans="2:7" s="255" customFormat="1" ht="12.95" customHeight="1" x14ac:dyDescent="0.2">
      <c r="B1160" s="406"/>
      <c r="C1160" s="257"/>
      <c r="D1160" s="405"/>
      <c r="E1160" s="155"/>
      <c r="F1160" s="155"/>
      <c r="G1160" s="104"/>
    </row>
    <row r="1161" spans="2:7" s="255" customFormat="1" ht="12.95" customHeight="1" x14ac:dyDescent="0.2">
      <c r="B1161" s="406"/>
      <c r="C1161" s="257"/>
      <c r="D1161" s="405"/>
      <c r="E1161" s="155"/>
      <c r="F1161" s="155"/>
      <c r="G1161" s="104"/>
    </row>
    <row r="1162" spans="2:7" s="255" customFormat="1" ht="12.95" customHeight="1" x14ac:dyDescent="0.2">
      <c r="B1162" s="406"/>
      <c r="C1162" s="257"/>
      <c r="D1162" s="405"/>
      <c r="E1162" s="155"/>
      <c r="F1162" s="155"/>
      <c r="G1162" s="104"/>
    </row>
    <row r="1163" spans="2:7" s="255" customFormat="1" ht="12.95" customHeight="1" x14ac:dyDescent="0.2">
      <c r="B1163" s="406"/>
      <c r="C1163" s="257"/>
      <c r="D1163" s="405"/>
      <c r="E1163" s="155"/>
      <c r="F1163" s="155"/>
      <c r="G1163" s="104"/>
    </row>
    <row r="1164" spans="2:7" s="255" customFormat="1" ht="12.95" customHeight="1" x14ac:dyDescent="0.2">
      <c r="B1164" s="406"/>
      <c r="C1164" s="257"/>
      <c r="D1164" s="405"/>
      <c r="E1164" s="155"/>
      <c r="F1164" s="155"/>
      <c r="G1164" s="104"/>
    </row>
    <row r="1165" spans="2:7" s="255" customFormat="1" ht="12.95" customHeight="1" x14ac:dyDescent="0.2">
      <c r="B1165" s="406"/>
      <c r="C1165" s="257"/>
      <c r="D1165" s="405"/>
      <c r="E1165" s="155"/>
      <c r="F1165" s="155"/>
      <c r="G1165" s="104"/>
    </row>
    <row r="1166" spans="2:7" s="255" customFormat="1" ht="12.95" customHeight="1" x14ac:dyDescent="0.2">
      <c r="B1166" s="406"/>
      <c r="C1166" s="257"/>
      <c r="D1166" s="405"/>
      <c r="E1166" s="155"/>
      <c r="F1166" s="155"/>
      <c r="G1166" s="104"/>
    </row>
    <row r="1167" spans="2:7" s="255" customFormat="1" ht="12.95" customHeight="1" x14ac:dyDescent="0.2">
      <c r="B1167" s="406"/>
      <c r="C1167" s="257"/>
      <c r="D1167" s="405"/>
      <c r="E1167" s="155"/>
      <c r="F1167" s="155"/>
      <c r="G1167" s="104"/>
    </row>
    <row r="1168" spans="2:7" s="255" customFormat="1" ht="12.95" customHeight="1" x14ac:dyDescent="0.2">
      <c r="B1168" s="406"/>
      <c r="C1168" s="257"/>
      <c r="D1168" s="405"/>
      <c r="E1168" s="155"/>
      <c r="F1168" s="155"/>
      <c r="G1168" s="104"/>
    </row>
    <row r="1169" spans="2:7" s="255" customFormat="1" ht="12.95" customHeight="1" x14ac:dyDescent="0.2">
      <c r="B1169" s="406"/>
      <c r="C1169" s="257"/>
      <c r="D1169" s="405"/>
      <c r="E1169" s="155"/>
      <c r="F1169" s="155"/>
      <c r="G1169" s="104"/>
    </row>
    <row r="1170" spans="2:7" s="255" customFormat="1" ht="12.95" customHeight="1" x14ac:dyDescent="0.2">
      <c r="B1170" s="406"/>
      <c r="C1170" s="257"/>
      <c r="D1170" s="405"/>
      <c r="E1170" s="155"/>
      <c r="F1170" s="155"/>
      <c r="G1170" s="104"/>
    </row>
    <row r="1171" spans="2:7" s="255" customFormat="1" ht="12.95" customHeight="1" x14ac:dyDescent="0.2">
      <c r="B1171" s="406"/>
      <c r="C1171" s="257"/>
      <c r="D1171" s="405"/>
      <c r="E1171" s="155"/>
      <c r="F1171" s="155"/>
      <c r="G1171" s="104"/>
    </row>
    <row r="1172" spans="2:7" s="255" customFormat="1" ht="12.95" customHeight="1" x14ac:dyDescent="0.2">
      <c r="B1172" s="406"/>
      <c r="C1172" s="257"/>
      <c r="D1172" s="405"/>
      <c r="E1172" s="155"/>
      <c r="F1172" s="155"/>
      <c r="G1172" s="104"/>
    </row>
    <row r="1173" spans="2:7" s="255" customFormat="1" ht="12.95" customHeight="1" x14ac:dyDescent="0.2">
      <c r="B1173" s="406"/>
      <c r="C1173" s="257"/>
      <c r="D1173" s="405"/>
      <c r="E1173" s="155"/>
      <c r="F1173" s="155"/>
      <c r="G1173" s="104"/>
    </row>
    <row r="1174" spans="2:7" s="255" customFormat="1" ht="12.95" customHeight="1" x14ac:dyDescent="0.2">
      <c r="B1174" s="406"/>
      <c r="C1174" s="257"/>
      <c r="D1174" s="405"/>
      <c r="E1174" s="155"/>
      <c r="F1174" s="155"/>
      <c r="G1174" s="104"/>
    </row>
    <row r="1175" spans="2:7" s="255" customFormat="1" ht="12.95" customHeight="1" x14ac:dyDescent="0.2">
      <c r="B1175" s="406"/>
      <c r="C1175" s="257"/>
      <c r="D1175" s="405"/>
      <c r="E1175" s="155"/>
      <c r="F1175" s="155"/>
      <c r="G1175" s="104"/>
    </row>
    <row r="1176" spans="2:7" s="255" customFormat="1" ht="12.95" customHeight="1" x14ac:dyDescent="0.2">
      <c r="B1176" s="406"/>
      <c r="C1176" s="257"/>
      <c r="D1176" s="405"/>
      <c r="E1176" s="155"/>
      <c r="F1176" s="155"/>
      <c r="G1176" s="104"/>
    </row>
    <row r="1177" spans="2:7" s="255" customFormat="1" ht="12.95" customHeight="1" x14ac:dyDescent="0.2">
      <c r="B1177" s="406"/>
      <c r="C1177" s="257"/>
      <c r="D1177" s="405"/>
      <c r="E1177" s="155"/>
      <c r="F1177" s="155"/>
      <c r="G1177" s="104"/>
    </row>
    <row r="1178" spans="2:7" s="255" customFormat="1" ht="12.95" customHeight="1" x14ac:dyDescent="0.2">
      <c r="B1178" s="406"/>
      <c r="C1178" s="257"/>
      <c r="D1178" s="405"/>
      <c r="E1178" s="155"/>
      <c r="F1178" s="155"/>
      <c r="G1178" s="104"/>
    </row>
    <row r="1179" spans="2:7" s="255" customFormat="1" ht="12.95" customHeight="1" x14ac:dyDescent="0.2">
      <c r="B1179" s="406"/>
      <c r="C1179" s="257"/>
      <c r="D1179" s="405"/>
      <c r="E1179" s="155"/>
      <c r="F1179" s="155"/>
      <c r="G1179" s="104"/>
    </row>
    <row r="1180" spans="2:7" s="255" customFormat="1" ht="12.95" customHeight="1" x14ac:dyDescent="0.2">
      <c r="B1180" s="406"/>
      <c r="C1180" s="257"/>
      <c r="D1180" s="405"/>
      <c r="E1180" s="155"/>
      <c r="F1180" s="155"/>
      <c r="G1180" s="104"/>
    </row>
    <row r="1181" spans="2:7" s="255" customFormat="1" ht="12.95" customHeight="1" x14ac:dyDescent="0.2">
      <c r="B1181" s="406"/>
      <c r="C1181" s="257"/>
      <c r="D1181" s="405"/>
      <c r="E1181" s="155"/>
      <c r="F1181" s="155"/>
      <c r="G1181" s="104"/>
    </row>
    <row r="1182" spans="2:7" s="255" customFormat="1" ht="12.95" customHeight="1" x14ac:dyDescent="0.2">
      <c r="B1182" s="406"/>
      <c r="C1182" s="257"/>
      <c r="D1182" s="405"/>
      <c r="E1182" s="155"/>
      <c r="F1182" s="155"/>
      <c r="G1182" s="104"/>
    </row>
    <row r="1183" spans="2:7" s="255" customFormat="1" ht="12.95" customHeight="1" x14ac:dyDescent="0.2">
      <c r="B1183" s="406"/>
      <c r="C1183" s="257"/>
      <c r="D1183" s="405"/>
      <c r="E1183" s="155"/>
      <c r="F1183" s="155"/>
      <c r="G1183" s="104"/>
    </row>
    <row r="1184" spans="2:7" s="255" customFormat="1" ht="12.95" customHeight="1" x14ac:dyDescent="0.2">
      <c r="B1184" s="406"/>
      <c r="C1184" s="257"/>
      <c r="D1184" s="405"/>
      <c r="E1184" s="155"/>
      <c r="F1184" s="155"/>
      <c r="G1184" s="104"/>
    </row>
    <row r="1185" spans="2:7" s="255" customFormat="1" ht="12.95" customHeight="1" x14ac:dyDescent="0.2">
      <c r="B1185" s="406"/>
      <c r="C1185" s="257"/>
      <c r="D1185" s="405"/>
      <c r="E1185" s="155"/>
      <c r="F1185" s="155"/>
      <c r="G1185" s="104"/>
    </row>
    <row r="1186" spans="2:7" s="255" customFormat="1" ht="12.95" customHeight="1" x14ac:dyDescent="0.2">
      <c r="B1186" s="406"/>
      <c r="C1186" s="257"/>
      <c r="D1186" s="405"/>
      <c r="E1186" s="155"/>
      <c r="F1186" s="155"/>
      <c r="G1186" s="104"/>
    </row>
    <row r="1187" spans="2:7" s="255" customFormat="1" ht="12.95" customHeight="1" x14ac:dyDescent="0.2">
      <c r="B1187" s="406"/>
      <c r="C1187" s="257"/>
      <c r="D1187" s="405"/>
      <c r="E1187" s="155"/>
      <c r="F1187" s="155"/>
      <c r="G1187" s="104"/>
    </row>
    <row r="1188" spans="2:7" s="255" customFormat="1" ht="12.95" customHeight="1" x14ac:dyDescent="0.2">
      <c r="B1188" s="406"/>
      <c r="C1188" s="257"/>
      <c r="D1188" s="405"/>
      <c r="E1188" s="155"/>
      <c r="F1188" s="155"/>
      <c r="G1188" s="104"/>
    </row>
    <row r="1189" spans="2:7" s="255" customFormat="1" ht="12.95" customHeight="1" x14ac:dyDescent="0.2">
      <c r="B1189" s="406"/>
      <c r="C1189" s="257"/>
      <c r="D1189" s="405"/>
      <c r="E1189" s="155"/>
      <c r="F1189" s="155"/>
      <c r="G1189" s="104"/>
    </row>
    <row r="1190" spans="2:7" s="255" customFormat="1" ht="12.95" customHeight="1" x14ac:dyDescent="0.2">
      <c r="B1190" s="406"/>
      <c r="C1190" s="257"/>
      <c r="D1190" s="405"/>
      <c r="E1190" s="155"/>
      <c r="F1190" s="155"/>
      <c r="G1190" s="104"/>
    </row>
    <row r="1191" spans="2:7" s="255" customFormat="1" ht="12.95" customHeight="1" x14ac:dyDescent="0.2">
      <c r="B1191" s="406"/>
      <c r="C1191" s="257"/>
      <c r="D1191" s="405"/>
      <c r="E1191" s="155"/>
      <c r="F1191" s="155"/>
      <c r="G1191" s="104"/>
    </row>
    <row r="1192" spans="2:7" s="255" customFormat="1" ht="12.95" customHeight="1" x14ac:dyDescent="0.2">
      <c r="B1192" s="406"/>
      <c r="C1192" s="257"/>
      <c r="D1192" s="405"/>
      <c r="E1192" s="155"/>
      <c r="F1192" s="155"/>
      <c r="G1192" s="104"/>
    </row>
    <row r="1193" spans="2:7" s="255" customFormat="1" ht="12.95" customHeight="1" x14ac:dyDescent="0.2">
      <c r="B1193" s="406"/>
      <c r="C1193" s="257"/>
      <c r="D1193" s="405"/>
      <c r="E1193" s="155"/>
      <c r="F1193" s="155"/>
      <c r="G1193" s="104"/>
    </row>
    <row r="1194" spans="2:7" s="255" customFormat="1" ht="12.95" customHeight="1" x14ac:dyDescent="0.2">
      <c r="B1194" s="406"/>
      <c r="C1194" s="257"/>
      <c r="D1194" s="405"/>
      <c r="E1194" s="155"/>
      <c r="F1194" s="155"/>
      <c r="G1194" s="104"/>
    </row>
    <row r="1195" spans="2:7" s="255" customFormat="1" ht="12.95" customHeight="1" x14ac:dyDescent="0.2">
      <c r="B1195" s="406"/>
      <c r="C1195" s="257"/>
      <c r="D1195" s="405"/>
      <c r="E1195" s="155"/>
      <c r="F1195" s="155"/>
      <c r="G1195" s="104"/>
    </row>
    <row r="1196" spans="2:7" s="255" customFormat="1" ht="12.95" customHeight="1" x14ac:dyDescent="0.2">
      <c r="B1196" s="406"/>
      <c r="C1196" s="257"/>
      <c r="D1196" s="405"/>
      <c r="E1196" s="155"/>
      <c r="F1196" s="155"/>
      <c r="G1196" s="104"/>
    </row>
    <row r="1197" spans="2:7" s="255" customFormat="1" ht="12.95" customHeight="1" x14ac:dyDescent="0.2">
      <c r="B1197" s="406"/>
      <c r="C1197" s="257"/>
      <c r="D1197" s="405"/>
      <c r="E1197" s="155"/>
      <c r="F1197" s="155"/>
      <c r="G1197" s="104"/>
    </row>
    <row r="1198" spans="2:7" s="255" customFormat="1" ht="12.95" customHeight="1" x14ac:dyDescent="0.2">
      <c r="B1198" s="406"/>
      <c r="C1198" s="257"/>
      <c r="D1198" s="405"/>
      <c r="E1198" s="155"/>
      <c r="F1198" s="155"/>
      <c r="G1198" s="104"/>
    </row>
    <row r="1199" spans="2:7" s="255" customFormat="1" ht="12.95" customHeight="1" x14ac:dyDescent="0.2">
      <c r="B1199" s="406"/>
      <c r="C1199" s="257"/>
      <c r="D1199" s="405"/>
      <c r="E1199" s="155"/>
      <c r="F1199" s="155"/>
      <c r="G1199" s="104"/>
    </row>
    <row r="1200" spans="2:7" s="255" customFormat="1" ht="12.95" customHeight="1" x14ac:dyDescent="0.2">
      <c r="B1200" s="406"/>
      <c r="C1200" s="257"/>
      <c r="D1200" s="405"/>
      <c r="E1200" s="155"/>
      <c r="F1200" s="155"/>
      <c r="G1200" s="104"/>
    </row>
    <row r="1201" spans="2:7" s="255" customFormat="1" ht="12.95" customHeight="1" x14ac:dyDescent="0.2">
      <c r="B1201" s="406"/>
      <c r="C1201" s="257"/>
      <c r="D1201" s="405"/>
      <c r="E1201" s="155"/>
      <c r="F1201" s="155"/>
      <c r="G1201" s="104"/>
    </row>
    <row r="1202" spans="2:7" s="255" customFormat="1" ht="12.95" customHeight="1" x14ac:dyDescent="0.2">
      <c r="B1202" s="406"/>
      <c r="C1202" s="257"/>
      <c r="D1202" s="405"/>
      <c r="E1202" s="155"/>
      <c r="F1202" s="155"/>
      <c r="G1202" s="104"/>
    </row>
    <row r="1203" spans="2:7" s="255" customFormat="1" ht="12.95" customHeight="1" x14ac:dyDescent="0.2">
      <c r="B1203" s="406"/>
      <c r="C1203" s="257"/>
      <c r="D1203" s="405"/>
      <c r="E1203" s="155"/>
      <c r="F1203" s="155"/>
      <c r="G1203" s="104"/>
    </row>
    <row r="1204" spans="2:7" s="255" customFormat="1" ht="12.95" customHeight="1" x14ac:dyDescent="0.2">
      <c r="B1204" s="406"/>
      <c r="C1204" s="257"/>
      <c r="D1204" s="405"/>
      <c r="E1204" s="155"/>
      <c r="F1204" s="155"/>
      <c r="G1204" s="104"/>
    </row>
    <row r="1205" spans="2:7" s="255" customFormat="1" ht="12.95" customHeight="1" x14ac:dyDescent="0.2">
      <c r="B1205" s="406"/>
      <c r="C1205" s="257"/>
      <c r="D1205" s="405"/>
      <c r="E1205" s="155"/>
      <c r="F1205" s="155"/>
      <c r="G1205" s="104"/>
    </row>
    <row r="1206" spans="2:7" s="255" customFormat="1" ht="12.95" customHeight="1" x14ac:dyDescent="0.2">
      <c r="B1206" s="406"/>
      <c r="C1206" s="257"/>
      <c r="D1206" s="405"/>
      <c r="E1206" s="155"/>
      <c r="F1206" s="155"/>
      <c r="G1206" s="104"/>
    </row>
    <row r="1207" spans="2:7" s="255" customFormat="1" ht="12.95" customHeight="1" x14ac:dyDescent="0.2">
      <c r="B1207" s="406"/>
      <c r="C1207" s="257"/>
      <c r="D1207" s="405"/>
      <c r="E1207" s="155"/>
      <c r="F1207" s="155"/>
      <c r="G1207" s="104"/>
    </row>
    <row r="1208" spans="2:7" s="255" customFormat="1" ht="12.95" customHeight="1" x14ac:dyDescent="0.2">
      <c r="B1208" s="406"/>
      <c r="C1208" s="257"/>
      <c r="D1208" s="405"/>
      <c r="E1208" s="155"/>
      <c r="F1208" s="155"/>
      <c r="G1208" s="104"/>
    </row>
    <row r="1209" spans="2:7" s="255" customFormat="1" ht="12.95" customHeight="1" x14ac:dyDescent="0.2">
      <c r="B1209" s="406"/>
      <c r="C1209" s="257"/>
      <c r="D1209" s="405"/>
      <c r="E1209" s="155"/>
      <c r="F1209" s="155"/>
      <c r="G1209" s="104"/>
    </row>
    <row r="1210" spans="2:7" s="255" customFormat="1" ht="12.95" customHeight="1" x14ac:dyDescent="0.2">
      <c r="B1210" s="406"/>
      <c r="C1210" s="257"/>
      <c r="D1210" s="405"/>
      <c r="E1210" s="155"/>
      <c r="F1210" s="155"/>
      <c r="G1210" s="104"/>
    </row>
    <row r="1211" spans="2:7" s="255" customFormat="1" ht="12.95" customHeight="1" x14ac:dyDescent="0.2">
      <c r="B1211" s="406"/>
      <c r="C1211" s="257"/>
      <c r="D1211" s="405"/>
      <c r="E1211" s="155"/>
      <c r="F1211" s="155"/>
      <c r="G1211" s="104"/>
    </row>
    <row r="1212" spans="2:7" s="255" customFormat="1" ht="12.95" customHeight="1" x14ac:dyDescent="0.2">
      <c r="B1212" s="406"/>
      <c r="C1212" s="257"/>
      <c r="D1212" s="405"/>
      <c r="E1212" s="155"/>
      <c r="F1212" s="155"/>
      <c r="G1212" s="104"/>
    </row>
    <row r="1213" spans="2:7" s="255" customFormat="1" ht="12.95" customHeight="1" x14ac:dyDescent="0.2">
      <c r="B1213" s="406"/>
      <c r="C1213" s="257"/>
      <c r="D1213" s="405"/>
      <c r="E1213" s="155"/>
      <c r="F1213" s="155"/>
      <c r="G1213" s="104"/>
    </row>
    <row r="1214" spans="2:7" s="255" customFormat="1" ht="12.95" customHeight="1" x14ac:dyDescent="0.2">
      <c r="B1214" s="406"/>
      <c r="C1214" s="257"/>
      <c r="D1214" s="405"/>
      <c r="E1214" s="155"/>
      <c r="F1214" s="155"/>
      <c r="G1214" s="104"/>
    </row>
    <row r="1215" spans="2:7" s="255" customFormat="1" ht="12.95" customHeight="1" x14ac:dyDescent="0.2">
      <c r="B1215" s="406"/>
      <c r="C1215" s="257"/>
      <c r="D1215" s="405"/>
      <c r="E1215" s="155"/>
      <c r="F1215" s="155"/>
      <c r="G1215" s="104"/>
    </row>
    <row r="1216" spans="2:7" s="255" customFormat="1" ht="12.95" customHeight="1" x14ac:dyDescent="0.2">
      <c r="B1216" s="406"/>
      <c r="C1216" s="257"/>
      <c r="D1216" s="405"/>
      <c r="E1216" s="155"/>
      <c r="F1216" s="155"/>
      <c r="G1216" s="104"/>
    </row>
    <row r="1217" spans="2:7" s="255" customFormat="1" ht="12.95" customHeight="1" x14ac:dyDescent="0.2">
      <c r="B1217" s="406"/>
      <c r="C1217" s="257"/>
      <c r="D1217" s="405"/>
      <c r="E1217" s="155"/>
      <c r="F1217" s="155"/>
      <c r="G1217" s="104"/>
    </row>
    <row r="1218" spans="2:7" s="255" customFormat="1" ht="12.95" customHeight="1" x14ac:dyDescent="0.2">
      <c r="B1218" s="406"/>
      <c r="C1218" s="257"/>
      <c r="D1218" s="405"/>
      <c r="E1218" s="155"/>
      <c r="F1218" s="155"/>
      <c r="G1218" s="104"/>
    </row>
    <row r="1219" spans="2:7" s="255" customFormat="1" ht="12.95" customHeight="1" x14ac:dyDescent="0.2">
      <c r="B1219" s="406"/>
      <c r="C1219" s="257"/>
      <c r="D1219" s="405"/>
      <c r="E1219" s="155"/>
      <c r="F1219" s="155"/>
      <c r="G1219" s="104"/>
    </row>
    <row r="1220" spans="2:7" s="255" customFormat="1" ht="12.95" customHeight="1" x14ac:dyDescent="0.2">
      <c r="B1220" s="406"/>
      <c r="C1220" s="257"/>
      <c r="D1220" s="405"/>
      <c r="E1220" s="155"/>
      <c r="F1220" s="155"/>
      <c r="G1220" s="104"/>
    </row>
    <row r="1221" spans="2:7" s="255" customFormat="1" ht="12.95" customHeight="1" x14ac:dyDescent="0.2">
      <c r="B1221" s="406"/>
      <c r="C1221" s="257"/>
      <c r="D1221" s="405"/>
      <c r="E1221" s="155"/>
      <c r="F1221" s="155"/>
      <c r="G1221" s="104"/>
    </row>
    <row r="1222" spans="2:7" s="255" customFormat="1" ht="12.95" customHeight="1" x14ac:dyDescent="0.2">
      <c r="B1222" s="406"/>
      <c r="C1222" s="257"/>
      <c r="D1222" s="405"/>
      <c r="E1222" s="155"/>
      <c r="F1222" s="155"/>
      <c r="G1222" s="104"/>
    </row>
    <row r="1223" spans="2:7" s="255" customFormat="1" ht="12.95" customHeight="1" x14ac:dyDescent="0.2">
      <c r="B1223" s="406"/>
      <c r="C1223" s="257"/>
      <c r="D1223" s="405"/>
      <c r="E1223" s="155"/>
      <c r="F1223" s="155"/>
      <c r="G1223" s="104"/>
    </row>
    <row r="1224" spans="2:7" s="255" customFormat="1" ht="12.95" customHeight="1" x14ac:dyDescent="0.2">
      <c r="B1224" s="406"/>
      <c r="C1224" s="257"/>
      <c r="D1224" s="405"/>
      <c r="E1224" s="155"/>
      <c r="F1224" s="155"/>
      <c r="G1224" s="104"/>
    </row>
    <row r="1225" spans="2:7" s="255" customFormat="1" ht="12.95" customHeight="1" x14ac:dyDescent="0.2">
      <c r="B1225" s="406"/>
      <c r="C1225" s="257"/>
      <c r="D1225" s="405"/>
      <c r="E1225" s="155"/>
      <c r="F1225" s="155"/>
      <c r="G1225" s="104"/>
    </row>
    <row r="1226" spans="2:7" s="255" customFormat="1" ht="12.95" customHeight="1" x14ac:dyDescent="0.2">
      <c r="B1226" s="406"/>
      <c r="C1226" s="257"/>
      <c r="D1226" s="405"/>
      <c r="E1226" s="155"/>
      <c r="F1226" s="155"/>
      <c r="G1226" s="104"/>
    </row>
    <row r="1227" spans="2:7" s="255" customFormat="1" ht="12.95" customHeight="1" x14ac:dyDescent="0.2">
      <c r="B1227" s="406"/>
      <c r="C1227" s="257"/>
      <c r="D1227" s="405"/>
      <c r="E1227" s="155"/>
      <c r="F1227" s="155"/>
      <c r="G1227" s="104"/>
    </row>
    <row r="1228" spans="2:7" s="255" customFormat="1" ht="12.95" customHeight="1" x14ac:dyDescent="0.2">
      <c r="B1228" s="406"/>
      <c r="C1228" s="257"/>
      <c r="D1228" s="405"/>
      <c r="E1228" s="155"/>
      <c r="F1228" s="155"/>
      <c r="G1228" s="104"/>
    </row>
    <row r="1229" spans="2:7" s="255" customFormat="1" ht="12.95" customHeight="1" x14ac:dyDescent="0.2">
      <c r="B1229" s="406"/>
      <c r="C1229" s="257"/>
      <c r="D1229" s="405"/>
      <c r="E1229" s="155"/>
      <c r="F1229" s="155"/>
      <c r="G1229" s="104"/>
    </row>
    <row r="1230" spans="2:7" s="255" customFormat="1" ht="12.95" customHeight="1" x14ac:dyDescent="0.2">
      <c r="B1230" s="406"/>
      <c r="C1230" s="257"/>
      <c r="D1230" s="405"/>
      <c r="E1230" s="155"/>
      <c r="F1230" s="155"/>
      <c r="G1230" s="104"/>
    </row>
    <row r="1231" spans="2:7" s="255" customFormat="1" ht="12.95" customHeight="1" x14ac:dyDescent="0.2">
      <c r="B1231" s="406"/>
      <c r="C1231" s="257"/>
      <c r="D1231" s="405"/>
      <c r="E1231" s="155"/>
      <c r="F1231" s="155"/>
      <c r="G1231" s="104"/>
    </row>
    <row r="1232" spans="2:7" s="255" customFormat="1" ht="12.95" customHeight="1" x14ac:dyDescent="0.2">
      <c r="B1232" s="406"/>
      <c r="C1232" s="257"/>
      <c r="D1232" s="405"/>
      <c r="E1232" s="155"/>
      <c r="F1232" s="155"/>
      <c r="G1232" s="104"/>
    </row>
    <row r="1233" spans="2:7" s="255" customFormat="1" ht="12.95" customHeight="1" x14ac:dyDescent="0.2">
      <c r="B1233" s="406"/>
      <c r="C1233" s="257"/>
      <c r="D1233" s="405"/>
      <c r="E1233" s="155"/>
      <c r="F1233" s="155"/>
      <c r="G1233" s="104"/>
    </row>
    <row r="1234" spans="2:7" s="255" customFormat="1" ht="12.95" customHeight="1" x14ac:dyDescent="0.2">
      <c r="B1234" s="406"/>
      <c r="C1234" s="257"/>
      <c r="D1234" s="405"/>
      <c r="E1234" s="155"/>
      <c r="F1234" s="155"/>
      <c r="G1234" s="104"/>
    </row>
    <row r="1235" spans="2:7" s="255" customFormat="1" ht="12.95" customHeight="1" x14ac:dyDescent="0.2">
      <c r="B1235" s="406"/>
      <c r="C1235" s="257"/>
      <c r="D1235" s="405"/>
      <c r="E1235" s="155"/>
      <c r="F1235" s="155"/>
      <c r="G1235" s="104"/>
    </row>
    <row r="1236" spans="2:7" s="255" customFormat="1" ht="12.95" customHeight="1" x14ac:dyDescent="0.2">
      <c r="B1236" s="406"/>
      <c r="C1236" s="257"/>
      <c r="D1236" s="405"/>
      <c r="E1236" s="155"/>
      <c r="F1236" s="155"/>
      <c r="G1236" s="104"/>
    </row>
    <row r="1237" spans="2:7" s="255" customFormat="1" ht="12.95" customHeight="1" x14ac:dyDescent="0.2">
      <c r="B1237" s="406"/>
      <c r="C1237" s="257"/>
      <c r="D1237" s="405"/>
      <c r="E1237" s="155"/>
      <c r="F1237" s="155"/>
      <c r="G1237" s="104"/>
    </row>
    <row r="1238" spans="2:7" s="255" customFormat="1" ht="12.95" customHeight="1" x14ac:dyDescent="0.2">
      <c r="B1238" s="406"/>
      <c r="C1238" s="257"/>
      <c r="D1238" s="405"/>
      <c r="E1238" s="155"/>
      <c r="F1238" s="155"/>
      <c r="G1238" s="104"/>
    </row>
    <row r="1239" spans="2:7" s="255" customFormat="1" ht="12.95" customHeight="1" x14ac:dyDescent="0.2">
      <c r="B1239" s="406"/>
      <c r="C1239" s="257"/>
      <c r="D1239" s="405"/>
      <c r="E1239" s="155"/>
      <c r="F1239" s="155"/>
      <c r="G1239" s="104"/>
    </row>
    <row r="1240" spans="2:7" s="255" customFormat="1" ht="12.95" customHeight="1" x14ac:dyDescent="0.2">
      <c r="B1240" s="406"/>
      <c r="C1240" s="257"/>
      <c r="D1240" s="405"/>
      <c r="E1240" s="155"/>
      <c r="F1240" s="155"/>
      <c r="G1240" s="104"/>
    </row>
    <row r="1241" spans="2:7" s="255" customFormat="1" ht="12.95" customHeight="1" x14ac:dyDescent="0.2">
      <c r="B1241" s="406"/>
      <c r="C1241" s="257"/>
      <c r="D1241" s="405"/>
      <c r="E1241" s="155"/>
      <c r="F1241" s="155"/>
      <c r="G1241" s="104"/>
    </row>
    <row r="1242" spans="2:7" s="255" customFormat="1" ht="12.95" customHeight="1" x14ac:dyDescent="0.2">
      <c r="B1242" s="406"/>
      <c r="C1242" s="257"/>
      <c r="D1242" s="405"/>
      <c r="E1242" s="155"/>
      <c r="F1242" s="155"/>
      <c r="G1242" s="104"/>
    </row>
    <row r="1243" spans="2:7" s="255" customFormat="1" ht="12.95" customHeight="1" x14ac:dyDescent="0.2">
      <c r="B1243" s="406"/>
      <c r="C1243" s="257"/>
      <c r="D1243" s="405"/>
      <c r="E1243" s="155"/>
      <c r="F1243" s="155"/>
      <c r="G1243" s="104"/>
    </row>
    <row r="1244" spans="2:7" s="255" customFormat="1" ht="12.95" customHeight="1" x14ac:dyDescent="0.2">
      <c r="B1244" s="406"/>
      <c r="C1244" s="257"/>
      <c r="D1244" s="405"/>
      <c r="E1244" s="155"/>
      <c r="F1244" s="155"/>
      <c r="G1244" s="104"/>
    </row>
    <row r="1245" spans="2:7" s="255" customFormat="1" ht="12.95" customHeight="1" x14ac:dyDescent="0.2">
      <c r="B1245" s="406"/>
      <c r="C1245" s="257"/>
      <c r="D1245" s="405"/>
      <c r="E1245" s="155"/>
      <c r="F1245" s="155"/>
      <c r="G1245" s="104"/>
    </row>
    <row r="1246" spans="2:7" s="255" customFormat="1" ht="12.95" customHeight="1" x14ac:dyDescent="0.2">
      <c r="B1246" s="406"/>
      <c r="C1246" s="257"/>
      <c r="D1246" s="405"/>
      <c r="E1246" s="155"/>
      <c r="F1246" s="155"/>
      <c r="G1246" s="104"/>
    </row>
    <row r="1247" spans="2:7" s="255" customFormat="1" ht="12.95" customHeight="1" x14ac:dyDescent="0.2">
      <c r="B1247" s="406"/>
      <c r="C1247" s="257"/>
      <c r="D1247" s="405"/>
      <c r="E1247" s="155"/>
      <c r="F1247" s="155"/>
      <c r="G1247" s="104"/>
    </row>
    <row r="1248" spans="2:7" s="255" customFormat="1" ht="12.95" customHeight="1" x14ac:dyDescent="0.2">
      <c r="B1248" s="406"/>
      <c r="C1248" s="257"/>
      <c r="D1248" s="405"/>
      <c r="E1248" s="155"/>
      <c r="F1248" s="155"/>
      <c r="G1248" s="104"/>
    </row>
    <row r="1249" spans="2:7" s="255" customFormat="1" ht="12.95" customHeight="1" x14ac:dyDescent="0.2">
      <c r="B1249" s="406"/>
      <c r="C1249" s="257"/>
      <c r="D1249" s="405"/>
      <c r="E1249" s="155"/>
      <c r="F1249" s="155"/>
      <c r="G1249" s="104"/>
    </row>
    <row r="1250" spans="2:7" s="255" customFormat="1" ht="12.95" customHeight="1" x14ac:dyDescent="0.2">
      <c r="B1250" s="406"/>
      <c r="C1250" s="257"/>
      <c r="D1250" s="405"/>
      <c r="E1250" s="155"/>
      <c r="F1250" s="155"/>
      <c r="G1250" s="104"/>
    </row>
    <row r="1251" spans="2:7" s="255" customFormat="1" ht="12.95" customHeight="1" x14ac:dyDescent="0.2">
      <c r="B1251" s="406"/>
      <c r="C1251" s="257"/>
      <c r="D1251" s="405"/>
      <c r="E1251" s="155"/>
      <c r="F1251" s="155"/>
      <c r="G1251" s="104"/>
    </row>
    <row r="1252" spans="2:7" s="255" customFormat="1" ht="12.95" customHeight="1" x14ac:dyDescent="0.2">
      <c r="B1252" s="406"/>
      <c r="C1252" s="257"/>
      <c r="D1252" s="405"/>
      <c r="E1252" s="155"/>
      <c r="F1252" s="155"/>
      <c r="G1252" s="104"/>
    </row>
    <row r="1253" spans="2:7" s="255" customFormat="1" ht="12.95" customHeight="1" x14ac:dyDescent="0.2">
      <c r="B1253" s="406"/>
      <c r="C1253" s="257"/>
      <c r="D1253" s="405"/>
      <c r="E1253" s="155"/>
      <c r="F1253" s="155"/>
      <c r="G1253" s="104"/>
    </row>
    <row r="1254" spans="2:7" s="255" customFormat="1" ht="12.95" customHeight="1" x14ac:dyDescent="0.2">
      <c r="B1254" s="406"/>
      <c r="C1254" s="257"/>
      <c r="D1254" s="405"/>
      <c r="E1254" s="155"/>
      <c r="F1254" s="155"/>
      <c r="G1254" s="104"/>
    </row>
    <row r="1255" spans="2:7" s="255" customFormat="1" ht="12.95" customHeight="1" x14ac:dyDescent="0.2">
      <c r="B1255" s="406"/>
      <c r="C1255" s="257"/>
      <c r="D1255" s="405"/>
      <c r="E1255" s="155"/>
      <c r="F1255" s="155"/>
      <c r="G1255" s="104"/>
    </row>
    <row r="1256" spans="2:7" s="255" customFormat="1" ht="12.95" customHeight="1" x14ac:dyDescent="0.2">
      <c r="B1256" s="406"/>
      <c r="C1256" s="257"/>
      <c r="D1256" s="405"/>
      <c r="E1256" s="155"/>
      <c r="F1256" s="155"/>
      <c r="G1256" s="104"/>
    </row>
    <row r="1257" spans="2:7" s="255" customFormat="1" ht="12.95" customHeight="1" x14ac:dyDescent="0.2">
      <c r="B1257" s="406"/>
      <c r="C1257" s="257"/>
      <c r="D1257" s="405"/>
      <c r="E1257" s="155"/>
      <c r="F1257" s="155"/>
      <c r="G1257" s="104"/>
    </row>
    <row r="1258" spans="2:7" s="255" customFormat="1" ht="12.95" customHeight="1" x14ac:dyDescent="0.2">
      <c r="B1258" s="406"/>
      <c r="C1258" s="257"/>
      <c r="D1258" s="405"/>
      <c r="E1258" s="155"/>
      <c r="F1258" s="155"/>
      <c r="G1258" s="104"/>
    </row>
    <row r="1259" spans="2:7" s="255" customFormat="1" ht="12.95" customHeight="1" x14ac:dyDescent="0.2">
      <c r="B1259" s="406"/>
      <c r="C1259" s="257"/>
      <c r="D1259" s="405"/>
      <c r="E1259" s="155"/>
      <c r="F1259" s="155"/>
      <c r="G1259" s="104"/>
    </row>
    <row r="1260" spans="2:7" s="255" customFormat="1" ht="12.95" customHeight="1" x14ac:dyDescent="0.2">
      <c r="B1260" s="406"/>
      <c r="C1260" s="257"/>
      <c r="D1260" s="405"/>
      <c r="E1260" s="155"/>
      <c r="F1260" s="155"/>
      <c r="G1260" s="104"/>
    </row>
    <row r="1261" spans="2:7" s="255" customFormat="1" ht="12.95" customHeight="1" x14ac:dyDescent="0.2">
      <c r="B1261" s="406"/>
      <c r="C1261" s="257"/>
      <c r="D1261" s="405"/>
      <c r="E1261" s="155"/>
      <c r="F1261" s="155"/>
      <c r="G1261" s="104"/>
    </row>
    <row r="1262" spans="2:7" s="255" customFormat="1" ht="12.95" customHeight="1" x14ac:dyDescent="0.2">
      <c r="B1262" s="406"/>
      <c r="C1262" s="257"/>
      <c r="D1262" s="405"/>
      <c r="E1262" s="155"/>
      <c r="F1262" s="155"/>
      <c r="G1262" s="104"/>
    </row>
    <row r="1263" spans="2:7" s="255" customFormat="1" ht="12.95" customHeight="1" x14ac:dyDescent="0.2">
      <c r="B1263" s="406"/>
      <c r="C1263" s="257"/>
      <c r="D1263" s="405"/>
      <c r="E1263" s="155"/>
      <c r="F1263" s="155"/>
      <c r="G1263" s="104"/>
    </row>
    <row r="1264" spans="2:7" s="255" customFormat="1" ht="12.95" customHeight="1" x14ac:dyDescent="0.2">
      <c r="B1264" s="406"/>
      <c r="C1264" s="257"/>
      <c r="D1264" s="405"/>
      <c r="E1264" s="155"/>
      <c r="F1264" s="155"/>
      <c r="G1264" s="104"/>
    </row>
    <row r="1265" spans="2:7" s="255" customFormat="1" ht="12.95" customHeight="1" x14ac:dyDescent="0.2">
      <c r="B1265" s="406"/>
      <c r="C1265" s="257"/>
      <c r="D1265" s="405"/>
      <c r="E1265" s="155"/>
      <c r="F1265" s="155"/>
      <c r="G1265" s="104"/>
    </row>
    <row r="1266" spans="2:7" s="255" customFormat="1" ht="12.95" customHeight="1" x14ac:dyDescent="0.2">
      <c r="B1266" s="406"/>
      <c r="C1266" s="257"/>
      <c r="D1266" s="405"/>
      <c r="E1266" s="155"/>
      <c r="F1266" s="155"/>
      <c r="G1266" s="104"/>
    </row>
    <row r="1267" spans="2:7" s="255" customFormat="1" ht="12.95" customHeight="1" x14ac:dyDescent="0.2">
      <c r="B1267" s="406"/>
      <c r="C1267" s="257"/>
      <c r="D1267" s="405"/>
      <c r="E1267" s="155"/>
      <c r="F1267" s="155"/>
      <c r="G1267" s="104"/>
    </row>
    <row r="1268" spans="2:7" s="255" customFormat="1" ht="12.95" customHeight="1" x14ac:dyDescent="0.2">
      <c r="B1268" s="406"/>
      <c r="C1268" s="257"/>
      <c r="D1268" s="405"/>
      <c r="E1268" s="155"/>
      <c r="F1268" s="155"/>
      <c r="G1268" s="104"/>
    </row>
    <row r="1269" spans="2:7" s="255" customFormat="1" ht="12.95" customHeight="1" x14ac:dyDescent="0.2">
      <c r="B1269" s="406"/>
      <c r="C1269" s="257"/>
      <c r="D1269" s="405"/>
      <c r="E1269" s="155"/>
      <c r="F1269" s="155"/>
      <c r="G1269" s="104"/>
    </row>
    <row r="1270" spans="2:7" s="255" customFormat="1" ht="12.95" customHeight="1" x14ac:dyDescent="0.2">
      <c r="B1270" s="406"/>
      <c r="C1270" s="257"/>
      <c r="D1270" s="405"/>
      <c r="E1270" s="155"/>
      <c r="F1270" s="155"/>
      <c r="G1270" s="104"/>
    </row>
    <row r="1271" spans="2:7" s="255" customFormat="1" ht="12.95" customHeight="1" x14ac:dyDescent="0.2">
      <c r="B1271" s="406"/>
      <c r="C1271" s="257"/>
      <c r="D1271" s="405"/>
      <c r="E1271" s="155"/>
      <c r="F1271" s="155"/>
      <c r="G1271" s="104"/>
    </row>
    <row r="1272" spans="2:7" s="255" customFormat="1" ht="12.95" customHeight="1" x14ac:dyDescent="0.2">
      <c r="B1272" s="406"/>
      <c r="C1272" s="257"/>
      <c r="D1272" s="405"/>
      <c r="E1272" s="155"/>
      <c r="F1272" s="155"/>
      <c r="G1272" s="104"/>
    </row>
    <row r="1273" spans="2:7" s="255" customFormat="1" ht="12.95" customHeight="1" x14ac:dyDescent="0.2">
      <c r="B1273" s="406"/>
      <c r="C1273" s="257"/>
      <c r="D1273" s="405"/>
      <c r="E1273" s="155"/>
      <c r="F1273" s="155"/>
      <c r="G1273" s="104"/>
    </row>
    <row r="1274" spans="2:7" s="255" customFormat="1" ht="12.95" customHeight="1" x14ac:dyDescent="0.2">
      <c r="B1274" s="406"/>
      <c r="C1274" s="257"/>
      <c r="D1274" s="405"/>
      <c r="E1274" s="155"/>
      <c r="F1274" s="155"/>
      <c r="G1274" s="104"/>
    </row>
    <row r="1275" spans="2:7" s="255" customFormat="1" ht="12.95" customHeight="1" x14ac:dyDescent="0.2">
      <c r="B1275" s="406"/>
      <c r="C1275" s="257"/>
      <c r="D1275" s="405"/>
      <c r="E1275" s="155"/>
      <c r="F1275" s="155"/>
      <c r="G1275" s="104"/>
    </row>
    <row r="1276" spans="2:7" s="255" customFormat="1" ht="12.95" customHeight="1" x14ac:dyDescent="0.2">
      <c r="B1276" s="406"/>
      <c r="C1276" s="257"/>
      <c r="D1276" s="405"/>
      <c r="E1276" s="155"/>
      <c r="F1276" s="155"/>
      <c r="G1276" s="104"/>
    </row>
    <row r="1277" spans="2:7" s="255" customFormat="1" ht="12.95" customHeight="1" x14ac:dyDescent="0.2">
      <c r="B1277" s="406"/>
      <c r="C1277" s="257"/>
      <c r="D1277" s="405"/>
      <c r="E1277" s="155"/>
      <c r="F1277" s="155"/>
      <c r="G1277" s="104"/>
    </row>
    <row r="1278" spans="2:7" s="255" customFormat="1" ht="12.95" customHeight="1" x14ac:dyDescent="0.2">
      <c r="B1278" s="406"/>
      <c r="C1278" s="257"/>
      <c r="D1278" s="405"/>
      <c r="E1278" s="155"/>
      <c r="F1278" s="155"/>
      <c r="G1278" s="104"/>
    </row>
    <row r="1279" spans="2:7" s="255" customFormat="1" ht="12.95" customHeight="1" x14ac:dyDescent="0.2">
      <c r="B1279" s="406"/>
      <c r="C1279" s="257"/>
      <c r="D1279" s="405"/>
      <c r="E1279" s="155"/>
      <c r="F1279" s="155"/>
      <c r="G1279" s="104"/>
    </row>
    <row r="1280" spans="2:7" s="255" customFormat="1" ht="12.95" customHeight="1" x14ac:dyDescent="0.2">
      <c r="B1280" s="406"/>
      <c r="C1280" s="257"/>
      <c r="D1280" s="405"/>
      <c r="E1280" s="155"/>
      <c r="F1280" s="155"/>
      <c r="G1280" s="104"/>
    </row>
    <row r="1281" spans="2:7" s="255" customFormat="1" ht="12.95" customHeight="1" x14ac:dyDescent="0.2">
      <c r="B1281" s="406"/>
      <c r="C1281" s="257"/>
      <c r="D1281" s="405"/>
      <c r="E1281" s="155"/>
      <c r="F1281" s="155"/>
      <c r="G1281" s="104"/>
    </row>
    <row r="1282" spans="2:7" s="255" customFormat="1" ht="12.95" customHeight="1" x14ac:dyDescent="0.2">
      <c r="B1282" s="406"/>
      <c r="C1282" s="257"/>
      <c r="D1282" s="405"/>
      <c r="E1282" s="155"/>
      <c r="F1282" s="155"/>
      <c r="G1282" s="104"/>
    </row>
    <row r="1283" spans="2:7" s="255" customFormat="1" ht="12.95" customHeight="1" x14ac:dyDescent="0.2">
      <c r="B1283" s="406"/>
      <c r="C1283" s="257"/>
      <c r="D1283" s="405"/>
      <c r="E1283" s="155"/>
      <c r="F1283" s="155"/>
      <c r="G1283" s="104"/>
    </row>
    <row r="1284" spans="2:7" s="255" customFormat="1" ht="12.95" customHeight="1" x14ac:dyDescent="0.2">
      <c r="B1284" s="406"/>
      <c r="C1284" s="257"/>
      <c r="D1284" s="405"/>
      <c r="E1284" s="155"/>
      <c r="F1284" s="155"/>
      <c r="G1284" s="104"/>
    </row>
    <row r="1285" spans="2:7" s="255" customFormat="1" ht="12.95" customHeight="1" x14ac:dyDescent="0.2">
      <c r="B1285" s="406"/>
      <c r="C1285" s="257"/>
      <c r="D1285" s="405"/>
      <c r="E1285" s="155"/>
      <c r="F1285" s="155"/>
      <c r="G1285" s="104"/>
    </row>
    <row r="1286" spans="2:7" s="255" customFormat="1" ht="12.95" customHeight="1" x14ac:dyDescent="0.2">
      <c r="B1286" s="406"/>
      <c r="C1286" s="257"/>
      <c r="D1286" s="405"/>
      <c r="E1286" s="155"/>
      <c r="F1286" s="155"/>
      <c r="G1286" s="104"/>
    </row>
    <row r="1287" spans="2:7" s="255" customFormat="1" ht="12.95" customHeight="1" x14ac:dyDescent="0.2">
      <c r="B1287" s="406"/>
      <c r="C1287" s="257"/>
      <c r="D1287" s="405"/>
      <c r="E1287" s="155"/>
      <c r="F1287" s="155"/>
      <c r="G1287" s="104"/>
    </row>
    <row r="1288" spans="2:7" s="255" customFormat="1" ht="12.95" customHeight="1" x14ac:dyDescent="0.2">
      <c r="B1288" s="406"/>
      <c r="C1288" s="257"/>
      <c r="D1288" s="405"/>
      <c r="E1288" s="155"/>
      <c r="F1288" s="155"/>
      <c r="G1288" s="104"/>
    </row>
    <row r="1289" spans="2:7" s="255" customFormat="1" ht="12.95" customHeight="1" x14ac:dyDescent="0.2">
      <c r="B1289" s="406"/>
      <c r="C1289" s="257"/>
      <c r="D1289" s="405"/>
      <c r="E1289" s="155"/>
      <c r="F1289" s="155"/>
      <c r="G1289" s="104"/>
    </row>
    <row r="1290" spans="2:7" s="255" customFormat="1" ht="12.95" customHeight="1" x14ac:dyDescent="0.2">
      <c r="B1290" s="406"/>
      <c r="C1290" s="257"/>
      <c r="D1290" s="405"/>
      <c r="E1290" s="155"/>
      <c r="F1290" s="155"/>
      <c r="G1290" s="104"/>
    </row>
    <row r="1291" spans="2:7" s="255" customFormat="1" ht="12.95" customHeight="1" x14ac:dyDescent="0.2">
      <c r="B1291" s="406"/>
      <c r="C1291" s="257"/>
      <c r="D1291" s="405"/>
      <c r="E1291" s="155"/>
      <c r="F1291" s="155"/>
      <c r="G1291" s="104"/>
    </row>
    <row r="1292" spans="2:7" s="255" customFormat="1" ht="12.95" customHeight="1" x14ac:dyDescent="0.2">
      <c r="B1292" s="406"/>
      <c r="C1292" s="257"/>
      <c r="D1292" s="405"/>
      <c r="E1292" s="155"/>
      <c r="F1292" s="155"/>
      <c r="G1292" s="104"/>
    </row>
    <row r="1293" spans="2:7" s="255" customFormat="1" ht="12.95" customHeight="1" x14ac:dyDescent="0.2">
      <c r="B1293" s="406"/>
      <c r="C1293" s="257"/>
      <c r="D1293" s="405"/>
      <c r="E1293" s="155"/>
      <c r="F1293" s="155"/>
      <c r="G1293" s="104"/>
    </row>
    <row r="1294" spans="2:7" s="255" customFormat="1" ht="12.95" customHeight="1" x14ac:dyDescent="0.2">
      <c r="B1294" s="406"/>
      <c r="C1294" s="257"/>
      <c r="D1294" s="405"/>
      <c r="E1294" s="155"/>
      <c r="F1294" s="155"/>
      <c r="G1294" s="104"/>
    </row>
    <row r="1295" spans="2:7" s="255" customFormat="1" ht="12.95" customHeight="1" x14ac:dyDescent="0.2">
      <c r="B1295" s="406"/>
      <c r="C1295" s="257"/>
      <c r="D1295" s="405"/>
      <c r="E1295" s="155"/>
      <c r="F1295" s="155"/>
      <c r="G1295" s="104"/>
    </row>
    <row r="1296" spans="2:7" s="255" customFormat="1" ht="12.95" customHeight="1" x14ac:dyDescent="0.2">
      <c r="B1296" s="406"/>
      <c r="C1296" s="257"/>
      <c r="D1296" s="405"/>
      <c r="E1296" s="155"/>
      <c r="F1296" s="155"/>
      <c r="G1296" s="104"/>
    </row>
    <row r="1297" spans="2:7" s="255" customFormat="1" ht="12.95" customHeight="1" x14ac:dyDescent="0.2">
      <c r="B1297" s="406"/>
      <c r="C1297" s="257"/>
      <c r="D1297" s="405"/>
      <c r="E1297" s="155"/>
      <c r="F1297" s="155"/>
      <c r="G1297" s="104"/>
    </row>
    <row r="1298" spans="2:7" s="255" customFormat="1" ht="12.95" customHeight="1" x14ac:dyDescent="0.2">
      <c r="B1298" s="406"/>
      <c r="C1298" s="257"/>
      <c r="D1298" s="405"/>
      <c r="E1298" s="155"/>
      <c r="F1298" s="155"/>
      <c r="G1298" s="104"/>
    </row>
    <row r="1299" spans="2:7" s="255" customFormat="1" ht="12.95" customHeight="1" x14ac:dyDescent="0.2">
      <c r="B1299" s="406"/>
      <c r="C1299" s="257"/>
      <c r="D1299" s="405"/>
      <c r="E1299" s="155"/>
      <c r="F1299" s="155"/>
      <c r="G1299" s="104"/>
    </row>
    <row r="1300" spans="2:7" s="255" customFormat="1" ht="12.95" customHeight="1" x14ac:dyDescent="0.2">
      <c r="B1300" s="406"/>
      <c r="C1300" s="257"/>
      <c r="D1300" s="405"/>
      <c r="E1300" s="155"/>
      <c r="F1300" s="155"/>
      <c r="G1300" s="104"/>
    </row>
    <row r="1301" spans="2:7" s="255" customFormat="1" ht="12.95" customHeight="1" x14ac:dyDescent="0.2">
      <c r="B1301" s="406"/>
      <c r="C1301" s="257"/>
      <c r="D1301" s="405"/>
      <c r="E1301" s="155"/>
      <c r="F1301" s="155"/>
      <c r="G1301" s="104"/>
    </row>
    <row r="1302" spans="2:7" s="255" customFormat="1" ht="12.95" customHeight="1" x14ac:dyDescent="0.2">
      <c r="B1302" s="406"/>
      <c r="C1302" s="257"/>
      <c r="D1302" s="405"/>
      <c r="E1302" s="155"/>
      <c r="F1302" s="155"/>
      <c r="G1302" s="104"/>
    </row>
    <row r="1303" spans="2:7" s="255" customFormat="1" ht="12.95" customHeight="1" x14ac:dyDescent="0.2">
      <c r="B1303" s="406"/>
      <c r="C1303" s="257"/>
      <c r="D1303" s="405"/>
      <c r="E1303" s="155"/>
      <c r="F1303" s="155"/>
      <c r="G1303" s="104"/>
    </row>
    <row r="1304" spans="2:7" s="255" customFormat="1" ht="12.95" customHeight="1" x14ac:dyDescent="0.2">
      <c r="B1304" s="406"/>
      <c r="C1304" s="257"/>
      <c r="D1304" s="405"/>
      <c r="E1304" s="155"/>
      <c r="F1304" s="155"/>
      <c r="G1304" s="104"/>
    </row>
    <row r="1305" spans="2:7" s="255" customFormat="1" ht="12.95" customHeight="1" x14ac:dyDescent="0.2">
      <c r="B1305" s="406"/>
      <c r="C1305" s="257"/>
      <c r="D1305" s="405"/>
      <c r="E1305" s="155"/>
      <c r="F1305" s="155"/>
      <c r="G1305" s="104"/>
    </row>
    <row r="1306" spans="2:7" s="255" customFormat="1" ht="12.95" customHeight="1" x14ac:dyDescent="0.2">
      <c r="B1306" s="406"/>
      <c r="C1306" s="257"/>
      <c r="D1306" s="405"/>
      <c r="E1306" s="155"/>
      <c r="F1306" s="155"/>
      <c r="G1306" s="104"/>
    </row>
    <row r="1307" spans="2:7" s="255" customFormat="1" ht="12.95" customHeight="1" x14ac:dyDescent="0.2">
      <c r="B1307" s="406"/>
      <c r="C1307" s="257"/>
      <c r="D1307" s="405"/>
      <c r="E1307" s="155"/>
      <c r="F1307" s="155"/>
      <c r="G1307" s="104"/>
    </row>
    <row r="1308" spans="2:7" s="255" customFormat="1" ht="12.95" customHeight="1" x14ac:dyDescent="0.2">
      <c r="B1308" s="406"/>
      <c r="C1308" s="257"/>
      <c r="D1308" s="405"/>
      <c r="E1308" s="155"/>
      <c r="F1308" s="155"/>
      <c r="G1308" s="104"/>
    </row>
    <row r="1309" spans="2:7" s="255" customFormat="1" ht="12.95" customHeight="1" x14ac:dyDescent="0.2">
      <c r="B1309" s="406"/>
      <c r="C1309" s="257"/>
      <c r="D1309" s="405"/>
      <c r="E1309" s="155"/>
      <c r="F1309" s="155"/>
      <c r="G1309" s="104"/>
    </row>
    <row r="1310" spans="2:7" s="255" customFormat="1" ht="12.95" customHeight="1" x14ac:dyDescent="0.2">
      <c r="B1310" s="406"/>
      <c r="C1310" s="257"/>
      <c r="D1310" s="405"/>
      <c r="E1310" s="155"/>
      <c r="F1310" s="155"/>
      <c r="G1310" s="104"/>
    </row>
    <row r="1311" spans="2:7" s="255" customFormat="1" ht="12.95" customHeight="1" x14ac:dyDescent="0.2">
      <c r="B1311" s="406"/>
      <c r="C1311" s="257"/>
      <c r="D1311" s="405"/>
      <c r="E1311" s="155"/>
      <c r="F1311" s="155"/>
      <c r="G1311" s="104"/>
    </row>
    <row r="1312" spans="2:7" s="255" customFormat="1" ht="12.95" customHeight="1" x14ac:dyDescent="0.2">
      <c r="B1312" s="406"/>
      <c r="C1312" s="257"/>
      <c r="D1312" s="405"/>
      <c r="E1312" s="155"/>
      <c r="F1312" s="155"/>
      <c r="G1312" s="104"/>
    </row>
    <row r="1313" spans="2:7" s="255" customFormat="1" ht="12.95" customHeight="1" x14ac:dyDescent="0.2">
      <c r="B1313" s="406"/>
      <c r="C1313" s="257"/>
      <c r="D1313" s="405"/>
      <c r="E1313" s="155"/>
      <c r="F1313" s="155"/>
      <c r="G1313" s="104"/>
    </row>
    <row r="1314" spans="2:7" s="255" customFormat="1" ht="12.95" customHeight="1" x14ac:dyDescent="0.2">
      <c r="B1314" s="406"/>
      <c r="C1314" s="257"/>
      <c r="D1314" s="405"/>
      <c r="E1314" s="155"/>
      <c r="F1314" s="155"/>
      <c r="G1314" s="104"/>
    </row>
    <row r="1315" spans="2:7" s="255" customFormat="1" ht="12.95" customHeight="1" x14ac:dyDescent="0.2">
      <c r="B1315" s="406"/>
      <c r="C1315" s="257"/>
      <c r="D1315" s="405"/>
      <c r="E1315" s="155"/>
      <c r="F1315" s="155"/>
      <c r="G1315" s="104"/>
    </row>
    <row r="1316" spans="2:7" s="255" customFormat="1" ht="12.95" customHeight="1" x14ac:dyDescent="0.2">
      <c r="B1316" s="406"/>
      <c r="C1316" s="257"/>
      <c r="D1316" s="405"/>
      <c r="E1316" s="155"/>
      <c r="F1316" s="155"/>
      <c r="G1316" s="104"/>
    </row>
    <row r="1317" spans="2:7" s="255" customFormat="1" ht="12.95" customHeight="1" x14ac:dyDescent="0.2">
      <c r="B1317" s="406"/>
      <c r="C1317" s="257"/>
      <c r="D1317" s="405"/>
      <c r="E1317" s="155"/>
      <c r="F1317" s="155"/>
      <c r="G1317" s="104"/>
    </row>
    <row r="1318" spans="2:7" s="255" customFormat="1" ht="12.95" customHeight="1" x14ac:dyDescent="0.2">
      <c r="B1318" s="406"/>
      <c r="C1318" s="257"/>
      <c r="D1318" s="405"/>
      <c r="E1318" s="155"/>
      <c r="F1318" s="155"/>
      <c r="G1318" s="104"/>
    </row>
    <row r="1319" spans="2:7" s="255" customFormat="1" ht="12.95" customHeight="1" x14ac:dyDescent="0.2">
      <c r="B1319" s="406"/>
      <c r="C1319" s="257"/>
      <c r="D1319" s="405"/>
      <c r="E1319" s="155"/>
      <c r="F1319" s="155"/>
      <c r="G1319" s="104"/>
    </row>
    <row r="1320" spans="2:7" s="255" customFormat="1" ht="12.95" customHeight="1" x14ac:dyDescent="0.2">
      <c r="B1320" s="406"/>
      <c r="C1320" s="257"/>
      <c r="D1320" s="405"/>
      <c r="E1320" s="155"/>
      <c r="F1320" s="155"/>
      <c r="G1320" s="104"/>
    </row>
    <row r="1321" spans="2:7" s="255" customFormat="1" ht="12.95" customHeight="1" x14ac:dyDescent="0.2">
      <c r="B1321" s="406"/>
      <c r="C1321" s="257"/>
      <c r="D1321" s="405"/>
      <c r="E1321" s="155"/>
      <c r="F1321" s="155"/>
      <c r="G1321" s="104"/>
    </row>
    <row r="1322" spans="2:7" s="255" customFormat="1" ht="12.95" customHeight="1" x14ac:dyDescent="0.2">
      <c r="B1322" s="406"/>
      <c r="C1322" s="257"/>
      <c r="D1322" s="405"/>
      <c r="E1322" s="155"/>
      <c r="F1322" s="155"/>
      <c r="G1322" s="104"/>
    </row>
    <row r="1323" spans="2:7" s="255" customFormat="1" ht="12.95" customHeight="1" x14ac:dyDescent="0.2">
      <c r="B1323" s="406"/>
      <c r="C1323" s="257"/>
      <c r="D1323" s="405"/>
      <c r="E1323" s="155"/>
      <c r="F1323" s="155"/>
      <c r="G1323" s="104"/>
    </row>
    <row r="1324" spans="2:7" s="255" customFormat="1" ht="12.95" customHeight="1" x14ac:dyDescent="0.2">
      <c r="B1324" s="406"/>
      <c r="C1324" s="257"/>
      <c r="D1324" s="405"/>
      <c r="E1324" s="155"/>
      <c r="F1324" s="155"/>
      <c r="G1324" s="104"/>
    </row>
    <row r="1325" spans="2:7" s="255" customFormat="1" ht="12.95" customHeight="1" x14ac:dyDescent="0.2">
      <c r="B1325" s="406"/>
      <c r="C1325" s="257"/>
      <c r="D1325" s="405"/>
      <c r="E1325" s="155"/>
      <c r="F1325" s="155"/>
      <c r="G1325" s="104"/>
    </row>
    <row r="1326" spans="2:7" s="255" customFormat="1" ht="12.95" customHeight="1" x14ac:dyDescent="0.2">
      <c r="B1326" s="406"/>
      <c r="C1326" s="257"/>
      <c r="D1326" s="405"/>
      <c r="E1326" s="155"/>
      <c r="F1326" s="155"/>
      <c r="G1326" s="104"/>
    </row>
    <row r="1327" spans="2:7" s="255" customFormat="1" ht="12.95" customHeight="1" x14ac:dyDescent="0.2">
      <c r="B1327" s="406"/>
      <c r="C1327" s="257"/>
      <c r="D1327" s="405"/>
      <c r="E1327" s="155"/>
      <c r="F1327" s="155"/>
      <c r="G1327" s="104"/>
    </row>
    <row r="1328" spans="2:7" s="255" customFormat="1" ht="12.95" customHeight="1" x14ac:dyDescent="0.2">
      <c r="B1328" s="406"/>
      <c r="C1328" s="257"/>
      <c r="D1328" s="405"/>
      <c r="E1328" s="155"/>
      <c r="F1328" s="155"/>
      <c r="G1328" s="104"/>
    </row>
    <row r="1329" spans="2:7" s="255" customFormat="1" ht="12.95" customHeight="1" x14ac:dyDescent="0.2">
      <c r="B1329" s="406"/>
      <c r="C1329" s="257"/>
      <c r="D1329" s="405"/>
      <c r="E1329" s="155"/>
      <c r="F1329" s="155"/>
      <c r="G1329" s="104"/>
    </row>
    <row r="1330" spans="2:7" s="255" customFormat="1" ht="12.95" customHeight="1" x14ac:dyDescent="0.2">
      <c r="B1330" s="406"/>
      <c r="C1330" s="257"/>
      <c r="D1330" s="405"/>
      <c r="E1330" s="155"/>
      <c r="F1330" s="155"/>
      <c r="G1330" s="104"/>
    </row>
    <row r="1331" spans="2:7" s="255" customFormat="1" ht="12.95" customHeight="1" x14ac:dyDescent="0.2">
      <c r="B1331" s="406"/>
      <c r="C1331" s="257"/>
      <c r="D1331" s="405"/>
      <c r="E1331" s="155"/>
      <c r="F1331" s="155"/>
      <c r="G1331" s="104"/>
    </row>
    <row r="1332" spans="2:7" s="255" customFormat="1" ht="12.95" customHeight="1" x14ac:dyDescent="0.2">
      <c r="B1332" s="406"/>
      <c r="C1332" s="257"/>
      <c r="D1332" s="405"/>
      <c r="E1332" s="155"/>
      <c r="F1332" s="155"/>
      <c r="G1332" s="104"/>
    </row>
    <row r="1333" spans="2:7" s="255" customFormat="1" ht="12.95" customHeight="1" x14ac:dyDescent="0.2">
      <c r="B1333" s="406"/>
      <c r="C1333" s="257"/>
      <c r="D1333" s="405"/>
      <c r="E1333" s="155"/>
      <c r="F1333" s="155"/>
      <c r="G1333" s="104"/>
    </row>
    <row r="1334" spans="2:7" s="255" customFormat="1" ht="12.95" customHeight="1" x14ac:dyDescent="0.2">
      <c r="B1334" s="406"/>
      <c r="C1334" s="257"/>
      <c r="D1334" s="405"/>
      <c r="E1334" s="155"/>
      <c r="F1334" s="155"/>
      <c r="G1334" s="104"/>
    </row>
    <row r="1335" spans="2:7" s="255" customFormat="1" ht="12.95" customHeight="1" x14ac:dyDescent="0.2">
      <c r="B1335" s="406"/>
      <c r="C1335" s="257"/>
      <c r="D1335" s="405"/>
      <c r="E1335" s="155"/>
      <c r="F1335" s="155"/>
      <c r="G1335" s="104"/>
    </row>
    <row r="1336" spans="2:7" s="255" customFormat="1" ht="12.95" customHeight="1" x14ac:dyDescent="0.2">
      <c r="B1336" s="406"/>
      <c r="C1336" s="257"/>
      <c r="D1336" s="405"/>
      <c r="E1336" s="155"/>
      <c r="F1336" s="155"/>
      <c r="G1336" s="104"/>
    </row>
    <row r="1337" spans="2:7" s="255" customFormat="1" ht="12.95" customHeight="1" x14ac:dyDescent="0.2">
      <c r="B1337" s="406"/>
      <c r="C1337" s="257"/>
      <c r="D1337" s="405"/>
      <c r="E1337" s="155"/>
      <c r="F1337" s="155"/>
      <c r="G1337" s="104"/>
    </row>
    <row r="1338" spans="2:7" s="255" customFormat="1" ht="12.95" customHeight="1" x14ac:dyDescent="0.2">
      <c r="B1338" s="406"/>
      <c r="C1338" s="257"/>
      <c r="D1338" s="405"/>
      <c r="E1338" s="155"/>
      <c r="F1338" s="155"/>
      <c r="G1338" s="104"/>
    </row>
    <row r="1339" spans="2:7" s="255" customFormat="1" ht="12.95" customHeight="1" x14ac:dyDescent="0.2">
      <c r="B1339" s="406"/>
      <c r="C1339" s="257"/>
      <c r="D1339" s="405"/>
      <c r="E1339" s="155"/>
      <c r="F1339" s="155"/>
      <c r="G1339" s="104"/>
    </row>
    <row r="1340" spans="2:7" s="255" customFormat="1" ht="12.95" customHeight="1" x14ac:dyDescent="0.2">
      <c r="B1340" s="406"/>
      <c r="C1340" s="257"/>
      <c r="D1340" s="405"/>
      <c r="E1340" s="155"/>
      <c r="F1340" s="155"/>
      <c r="G1340" s="104"/>
    </row>
    <row r="1341" spans="2:7" s="255" customFormat="1" ht="12.95" customHeight="1" x14ac:dyDescent="0.2">
      <c r="B1341" s="406"/>
      <c r="C1341" s="257"/>
      <c r="D1341" s="405"/>
      <c r="E1341" s="155"/>
      <c r="F1341" s="155"/>
      <c r="G1341" s="104"/>
    </row>
    <row r="1342" spans="2:7" s="255" customFormat="1" ht="12.95" customHeight="1" x14ac:dyDescent="0.2">
      <c r="B1342" s="406"/>
      <c r="C1342" s="257"/>
      <c r="D1342" s="405"/>
      <c r="E1342" s="155"/>
      <c r="F1342" s="155"/>
      <c r="G1342" s="104"/>
    </row>
    <row r="1343" spans="2:7" s="255" customFormat="1" ht="12.95" customHeight="1" x14ac:dyDescent="0.2">
      <c r="B1343" s="406"/>
      <c r="C1343" s="257"/>
      <c r="D1343" s="405"/>
      <c r="E1343" s="155"/>
      <c r="F1343" s="155"/>
      <c r="G1343" s="104"/>
    </row>
    <row r="1344" spans="2:7" s="255" customFormat="1" ht="12.95" customHeight="1" x14ac:dyDescent="0.2">
      <c r="B1344" s="406"/>
      <c r="C1344" s="257"/>
      <c r="D1344" s="405"/>
      <c r="E1344" s="155"/>
      <c r="F1344" s="155"/>
      <c r="G1344" s="104"/>
    </row>
    <row r="1345" spans="2:7" s="255" customFormat="1" ht="12.95" customHeight="1" x14ac:dyDescent="0.2">
      <c r="B1345" s="406"/>
      <c r="C1345" s="257"/>
      <c r="D1345" s="405"/>
      <c r="E1345" s="155"/>
      <c r="F1345" s="155"/>
      <c r="G1345" s="104"/>
    </row>
    <row r="1346" spans="2:7" s="255" customFormat="1" ht="12.95" customHeight="1" x14ac:dyDescent="0.2">
      <c r="B1346" s="406"/>
      <c r="C1346" s="257"/>
      <c r="D1346" s="405"/>
      <c r="E1346" s="155"/>
      <c r="F1346" s="155"/>
      <c r="G1346" s="104"/>
    </row>
    <row r="1347" spans="2:7" s="255" customFormat="1" ht="12.95" customHeight="1" x14ac:dyDescent="0.2">
      <c r="B1347" s="406"/>
      <c r="C1347" s="257"/>
      <c r="D1347" s="405"/>
      <c r="E1347" s="155"/>
      <c r="F1347" s="155"/>
      <c r="G1347" s="104"/>
    </row>
    <row r="1348" spans="2:7" s="255" customFormat="1" ht="12.95" customHeight="1" x14ac:dyDescent="0.2">
      <c r="B1348" s="406"/>
      <c r="C1348" s="257"/>
      <c r="D1348" s="405"/>
      <c r="E1348" s="155"/>
      <c r="F1348" s="155"/>
      <c r="G1348" s="104"/>
    </row>
    <row r="1349" spans="2:7" s="255" customFormat="1" ht="12.95" customHeight="1" x14ac:dyDescent="0.2">
      <c r="B1349" s="406"/>
      <c r="C1349" s="257"/>
      <c r="D1349" s="405"/>
      <c r="E1349" s="155"/>
      <c r="F1349" s="155"/>
      <c r="G1349" s="104"/>
    </row>
    <row r="1350" spans="2:7" s="255" customFormat="1" ht="12.95" customHeight="1" x14ac:dyDescent="0.2">
      <c r="B1350" s="406"/>
      <c r="C1350" s="257"/>
      <c r="D1350" s="405"/>
      <c r="E1350" s="155"/>
      <c r="F1350" s="155"/>
      <c r="G1350" s="104"/>
    </row>
    <row r="1351" spans="2:7" s="255" customFormat="1" ht="12.95" customHeight="1" x14ac:dyDescent="0.2">
      <c r="B1351" s="406"/>
      <c r="C1351" s="257"/>
      <c r="D1351" s="405"/>
      <c r="E1351" s="155"/>
      <c r="F1351" s="155"/>
      <c r="G1351" s="104"/>
    </row>
    <row r="1352" spans="2:7" s="255" customFormat="1" ht="12.95" customHeight="1" x14ac:dyDescent="0.2">
      <c r="B1352" s="406"/>
      <c r="C1352" s="257"/>
      <c r="D1352" s="405"/>
      <c r="E1352" s="155"/>
      <c r="F1352" s="155"/>
      <c r="G1352" s="104"/>
    </row>
    <row r="1353" spans="2:7" s="255" customFormat="1" ht="12.95" customHeight="1" x14ac:dyDescent="0.2">
      <c r="B1353" s="406"/>
      <c r="C1353" s="257"/>
      <c r="D1353" s="405"/>
      <c r="E1353" s="155"/>
      <c r="F1353" s="155"/>
      <c r="G1353" s="104"/>
    </row>
    <row r="1354" spans="2:7" s="255" customFormat="1" ht="12.95" customHeight="1" x14ac:dyDescent="0.2">
      <c r="B1354" s="406"/>
      <c r="C1354" s="257"/>
      <c r="D1354" s="405"/>
      <c r="E1354" s="155"/>
      <c r="F1354" s="155"/>
      <c r="G1354" s="104"/>
    </row>
    <row r="1355" spans="2:7" s="255" customFormat="1" ht="12.95" customHeight="1" x14ac:dyDescent="0.2">
      <c r="B1355" s="406"/>
      <c r="C1355" s="257"/>
      <c r="D1355" s="405"/>
      <c r="E1355" s="155"/>
      <c r="F1355" s="155"/>
      <c r="G1355" s="104"/>
    </row>
    <row r="1356" spans="2:7" s="255" customFormat="1" ht="12.95" customHeight="1" x14ac:dyDescent="0.2">
      <c r="B1356" s="406"/>
      <c r="C1356" s="257"/>
      <c r="D1356" s="405"/>
      <c r="E1356" s="155"/>
      <c r="F1356" s="155"/>
      <c r="G1356" s="104"/>
    </row>
    <row r="1357" spans="2:7" s="255" customFormat="1" ht="12.95" customHeight="1" x14ac:dyDescent="0.2">
      <c r="B1357" s="406"/>
      <c r="C1357" s="257"/>
      <c r="D1357" s="405"/>
      <c r="E1357" s="155"/>
      <c r="F1357" s="155"/>
      <c r="G1357" s="104"/>
    </row>
    <row r="1358" spans="2:7" s="255" customFormat="1" ht="12.95" customHeight="1" x14ac:dyDescent="0.2">
      <c r="B1358" s="406"/>
      <c r="C1358" s="257"/>
      <c r="D1358" s="405"/>
      <c r="E1358" s="155"/>
      <c r="F1358" s="155"/>
      <c r="G1358" s="104"/>
    </row>
    <row r="1359" spans="2:7" s="255" customFormat="1" ht="12.95" customHeight="1" x14ac:dyDescent="0.2">
      <c r="B1359" s="406"/>
      <c r="C1359" s="257"/>
      <c r="D1359" s="405"/>
      <c r="E1359" s="155"/>
      <c r="F1359" s="155"/>
      <c r="G1359" s="104"/>
    </row>
    <row r="1360" spans="2:7" s="255" customFormat="1" ht="12.95" customHeight="1" x14ac:dyDescent="0.2">
      <c r="B1360" s="406"/>
      <c r="C1360" s="257"/>
      <c r="D1360" s="405"/>
      <c r="E1360" s="155"/>
      <c r="F1360" s="155"/>
      <c r="G1360" s="104"/>
    </row>
    <row r="1361" spans="2:7" s="255" customFormat="1" ht="12.95" customHeight="1" x14ac:dyDescent="0.2">
      <c r="B1361" s="406"/>
      <c r="C1361" s="257"/>
      <c r="D1361" s="405"/>
      <c r="E1361" s="155"/>
      <c r="F1361" s="155"/>
      <c r="G1361" s="104"/>
    </row>
    <row r="1362" spans="2:7" s="255" customFormat="1" ht="12.95" customHeight="1" x14ac:dyDescent="0.2">
      <c r="B1362" s="406"/>
      <c r="C1362" s="257"/>
      <c r="D1362" s="405"/>
      <c r="E1362" s="155"/>
      <c r="F1362" s="155"/>
      <c r="G1362" s="104"/>
    </row>
    <row r="1363" spans="2:7" s="255" customFormat="1" ht="12.95" customHeight="1" x14ac:dyDescent="0.2">
      <c r="B1363" s="406"/>
      <c r="C1363" s="257"/>
      <c r="D1363" s="405"/>
      <c r="E1363" s="155"/>
      <c r="F1363" s="155"/>
      <c r="G1363" s="104"/>
    </row>
    <row r="1364" spans="2:7" s="255" customFormat="1" ht="12.95" customHeight="1" x14ac:dyDescent="0.2">
      <c r="B1364" s="406"/>
      <c r="C1364" s="257"/>
      <c r="D1364" s="405"/>
      <c r="E1364" s="155"/>
      <c r="F1364" s="155"/>
      <c r="G1364" s="104"/>
    </row>
    <row r="1365" spans="2:7" s="255" customFormat="1" ht="12.95" customHeight="1" x14ac:dyDescent="0.2">
      <c r="B1365" s="406"/>
      <c r="C1365" s="257"/>
      <c r="D1365" s="405"/>
      <c r="E1365" s="155"/>
      <c r="F1365" s="155"/>
      <c r="G1365" s="104"/>
    </row>
    <row r="1366" spans="2:7" s="255" customFormat="1" ht="12.95" customHeight="1" x14ac:dyDescent="0.2">
      <c r="B1366" s="406"/>
      <c r="C1366" s="257"/>
      <c r="D1366" s="405"/>
      <c r="E1366" s="155"/>
      <c r="F1366" s="155"/>
      <c r="G1366" s="104"/>
    </row>
    <row r="1367" spans="2:7" s="255" customFormat="1" ht="12.95" customHeight="1" x14ac:dyDescent="0.2">
      <c r="B1367" s="406"/>
      <c r="C1367" s="257"/>
      <c r="D1367" s="405"/>
      <c r="E1367" s="155"/>
      <c r="F1367" s="155"/>
      <c r="G1367" s="104"/>
    </row>
    <row r="1368" spans="2:7" s="255" customFormat="1" ht="12.95" customHeight="1" x14ac:dyDescent="0.2">
      <c r="B1368" s="406"/>
      <c r="C1368" s="257"/>
      <c r="D1368" s="405"/>
      <c r="E1368" s="155"/>
      <c r="F1368" s="155"/>
      <c r="G1368" s="104"/>
    </row>
    <row r="1369" spans="2:7" s="255" customFormat="1" ht="12.95" customHeight="1" x14ac:dyDescent="0.2">
      <c r="B1369" s="406"/>
      <c r="C1369" s="257"/>
      <c r="D1369" s="405"/>
      <c r="E1369" s="155"/>
      <c r="F1369" s="155"/>
      <c r="G1369" s="104"/>
    </row>
    <row r="1370" spans="2:7" s="255" customFormat="1" ht="12.95" customHeight="1" x14ac:dyDescent="0.2">
      <c r="B1370" s="406"/>
      <c r="C1370" s="257"/>
      <c r="D1370" s="405"/>
      <c r="E1370" s="155"/>
      <c r="F1370" s="155"/>
      <c r="G1370" s="104"/>
    </row>
    <row r="1371" spans="2:7" s="255" customFormat="1" ht="12.95" customHeight="1" x14ac:dyDescent="0.2">
      <c r="B1371" s="406"/>
      <c r="C1371" s="257"/>
      <c r="D1371" s="405"/>
      <c r="E1371" s="155"/>
      <c r="F1371" s="155"/>
      <c r="G1371" s="104"/>
    </row>
    <row r="1372" spans="2:7" s="255" customFormat="1" ht="12.95" customHeight="1" x14ac:dyDescent="0.2">
      <c r="B1372" s="406"/>
      <c r="C1372" s="257"/>
      <c r="D1372" s="405"/>
      <c r="E1372" s="155"/>
      <c r="F1372" s="155"/>
      <c r="G1372" s="104"/>
    </row>
    <row r="1373" spans="2:7" s="255" customFormat="1" ht="12.95" customHeight="1" x14ac:dyDescent="0.2">
      <c r="B1373" s="406"/>
      <c r="C1373" s="257"/>
      <c r="D1373" s="405"/>
      <c r="E1373" s="155"/>
      <c r="F1373" s="155"/>
      <c r="G1373" s="104"/>
    </row>
    <row r="1374" spans="2:7" s="255" customFormat="1" ht="12.95" customHeight="1" x14ac:dyDescent="0.2">
      <c r="B1374" s="406"/>
      <c r="C1374" s="257"/>
      <c r="D1374" s="405"/>
      <c r="E1374" s="155"/>
      <c r="F1374" s="155"/>
      <c r="G1374" s="104"/>
    </row>
    <row r="1375" spans="2:7" s="255" customFormat="1" ht="12.95" customHeight="1" x14ac:dyDescent="0.2">
      <c r="B1375" s="406"/>
      <c r="C1375" s="257"/>
      <c r="D1375" s="405"/>
      <c r="E1375" s="155"/>
      <c r="F1375" s="155"/>
      <c r="G1375" s="104"/>
    </row>
    <row r="1376" spans="2:7" s="255" customFormat="1" ht="12.95" customHeight="1" x14ac:dyDescent="0.2">
      <c r="B1376" s="406"/>
      <c r="C1376" s="257"/>
      <c r="D1376" s="405"/>
      <c r="E1376" s="155"/>
      <c r="F1376" s="155"/>
      <c r="G1376" s="104"/>
    </row>
    <row r="1377" spans="2:7" s="255" customFormat="1" ht="12.95" customHeight="1" x14ac:dyDescent="0.2">
      <c r="B1377" s="406"/>
      <c r="C1377" s="257"/>
      <c r="D1377" s="405"/>
      <c r="E1377" s="155"/>
      <c r="F1377" s="155"/>
      <c r="G1377" s="104"/>
    </row>
    <row r="1378" spans="2:7" s="255" customFormat="1" ht="12.95" customHeight="1" x14ac:dyDescent="0.2">
      <c r="B1378" s="406"/>
      <c r="C1378" s="257"/>
      <c r="D1378" s="405"/>
      <c r="E1378" s="155"/>
      <c r="F1378" s="155"/>
      <c r="G1378" s="104"/>
    </row>
    <row r="1379" spans="2:7" s="255" customFormat="1" ht="12.95" customHeight="1" x14ac:dyDescent="0.2">
      <c r="B1379" s="406"/>
      <c r="C1379" s="257"/>
      <c r="D1379" s="405"/>
      <c r="E1379" s="155"/>
      <c r="F1379" s="155"/>
      <c r="G1379" s="104"/>
    </row>
    <row r="1380" spans="2:7" s="255" customFormat="1" ht="12.95" customHeight="1" x14ac:dyDescent="0.2">
      <c r="B1380" s="406"/>
      <c r="C1380" s="257"/>
      <c r="D1380" s="405"/>
      <c r="E1380" s="155"/>
      <c r="F1380" s="155"/>
      <c r="G1380" s="104"/>
    </row>
    <row r="1381" spans="2:7" s="255" customFormat="1" ht="12.95" customHeight="1" x14ac:dyDescent="0.2">
      <c r="B1381" s="406"/>
      <c r="C1381" s="257"/>
      <c r="D1381" s="405"/>
      <c r="E1381" s="155"/>
      <c r="F1381" s="155"/>
      <c r="G1381" s="104"/>
    </row>
    <row r="1382" spans="2:7" s="255" customFormat="1" ht="12.95" customHeight="1" x14ac:dyDescent="0.2">
      <c r="B1382" s="406"/>
      <c r="C1382" s="257"/>
      <c r="D1382" s="405"/>
      <c r="E1382" s="155"/>
      <c r="F1382" s="155"/>
      <c r="G1382" s="104"/>
    </row>
    <row r="1383" spans="2:7" s="255" customFormat="1" ht="12.95" customHeight="1" x14ac:dyDescent="0.2">
      <c r="B1383" s="406"/>
      <c r="C1383" s="257"/>
      <c r="D1383" s="405"/>
      <c r="E1383" s="155"/>
      <c r="F1383" s="155"/>
      <c r="G1383" s="104"/>
    </row>
    <row r="1384" spans="2:7" s="255" customFormat="1" ht="12.95" customHeight="1" x14ac:dyDescent="0.2">
      <c r="B1384" s="406"/>
      <c r="C1384" s="257"/>
      <c r="D1384" s="405"/>
      <c r="E1384" s="155"/>
      <c r="F1384" s="155"/>
      <c r="G1384" s="104"/>
    </row>
    <row r="1385" spans="2:7" s="255" customFormat="1" ht="12.95" customHeight="1" x14ac:dyDescent="0.2">
      <c r="B1385" s="406"/>
      <c r="C1385" s="257"/>
      <c r="D1385" s="405"/>
      <c r="E1385" s="155"/>
      <c r="F1385" s="155"/>
      <c r="G1385" s="104"/>
    </row>
    <row r="1386" spans="2:7" s="255" customFormat="1" ht="12.95" customHeight="1" x14ac:dyDescent="0.2">
      <c r="B1386" s="406"/>
      <c r="C1386" s="257"/>
      <c r="D1386" s="405"/>
      <c r="E1386" s="155"/>
      <c r="F1386" s="155"/>
      <c r="G1386" s="104"/>
    </row>
    <row r="1387" spans="2:7" s="255" customFormat="1" ht="12.95" customHeight="1" x14ac:dyDescent="0.2">
      <c r="B1387" s="406"/>
      <c r="C1387" s="257"/>
      <c r="D1387" s="405"/>
      <c r="E1387" s="155"/>
      <c r="F1387" s="155"/>
      <c r="G1387" s="104"/>
    </row>
    <row r="1388" spans="2:7" s="255" customFormat="1" ht="12.95" customHeight="1" x14ac:dyDescent="0.2">
      <c r="B1388" s="406"/>
      <c r="C1388" s="257"/>
      <c r="D1388" s="405"/>
      <c r="E1388" s="155"/>
      <c r="F1388" s="155"/>
      <c r="G1388" s="104"/>
    </row>
    <row r="1389" spans="2:7" s="255" customFormat="1" ht="12.95" customHeight="1" x14ac:dyDescent="0.2">
      <c r="B1389" s="406"/>
      <c r="C1389" s="257"/>
      <c r="D1389" s="405"/>
      <c r="E1389" s="155"/>
      <c r="F1389" s="155"/>
      <c r="G1389" s="104"/>
    </row>
    <row r="1390" spans="2:7" s="255" customFormat="1" ht="12.95" customHeight="1" x14ac:dyDescent="0.2">
      <c r="B1390" s="406"/>
      <c r="C1390" s="257"/>
      <c r="D1390" s="405"/>
      <c r="E1390" s="155"/>
      <c r="F1390" s="155"/>
      <c r="G1390" s="104"/>
    </row>
    <row r="1391" spans="2:7" s="255" customFormat="1" ht="12.95" customHeight="1" x14ac:dyDescent="0.2">
      <c r="B1391" s="406"/>
      <c r="C1391" s="257"/>
      <c r="D1391" s="405"/>
      <c r="E1391" s="155"/>
      <c r="F1391" s="155"/>
      <c r="G1391" s="104"/>
    </row>
    <row r="1392" spans="2:7" s="255" customFormat="1" ht="12.95" customHeight="1" x14ac:dyDescent="0.2">
      <c r="B1392" s="406"/>
      <c r="C1392" s="257"/>
      <c r="D1392" s="405"/>
      <c r="E1392" s="155"/>
      <c r="F1392" s="155"/>
      <c r="G1392" s="104"/>
    </row>
    <row r="1393" spans="2:7" s="255" customFormat="1" ht="12.95" customHeight="1" x14ac:dyDescent="0.2">
      <c r="B1393" s="406"/>
      <c r="C1393" s="257"/>
      <c r="D1393" s="405"/>
      <c r="E1393" s="155"/>
      <c r="F1393" s="155"/>
      <c r="G1393" s="104"/>
    </row>
    <row r="1394" spans="2:7" s="255" customFormat="1" ht="12.95" customHeight="1" x14ac:dyDescent="0.2">
      <c r="B1394" s="406"/>
      <c r="C1394" s="257"/>
      <c r="D1394" s="405"/>
      <c r="E1394" s="155"/>
      <c r="F1394" s="155"/>
      <c r="G1394" s="104"/>
    </row>
    <row r="1395" spans="2:7" s="255" customFormat="1" ht="12.95" customHeight="1" x14ac:dyDescent="0.2">
      <c r="B1395" s="406"/>
      <c r="C1395" s="257"/>
      <c r="D1395" s="405"/>
      <c r="E1395" s="155"/>
      <c r="F1395" s="155"/>
      <c r="G1395" s="104"/>
    </row>
    <row r="1396" spans="2:7" s="255" customFormat="1" ht="12.95" customHeight="1" x14ac:dyDescent="0.2">
      <c r="B1396" s="406"/>
      <c r="C1396" s="257"/>
      <c r="D1396" s="405"/>
      <c r="E1396" s="155"/>
      <c r="F1396" s="155"/>
      <c r="G1396" s="104"/>
    </row>
    <row r="1397" spans="2:7" s="255" customFormat="1" ht="12.95" customHeight="1" x14ac:dyDescent="0.2">
      <c r="B1397" s="406"/>
      <c r="C1397" s="257"/>
      <c r="D1397" s="405"/>
      <c r="E1397" s="155"/>
      <c r="F1397" s="155"/>
      <c r="G1397" s="104"/>
    </row>
    <row r="1398" spans="2:7" s="255" customFormat="1" ht="12.95" customHeight="1" x14ac:dyDescent="0.2">
      <c r="B1398" s="406"/>
      <c r="C1398" s="257"/>
      <c r="D1398" s="405"/>
      <c r="E1398" s="155"/>
      <c r="F1398" s="155"/>
      <c r="G1398" s="104"/>
    </row>
    <row r="1399" spans="2:7" s="255" customFormat="1" ht="12.95" customHeight="1" x14ac:dyDescent="0.2">
      <c r="B1399" s="406"/>
      <c r="C1399" s="257"/>
      <c r="D1399" s="405"/>
      <c r="E1399" s="155"/>
      <c r="F1399" s="155"/>
      <c r="G1399" s="104"/>
    </row>
    <row r="1400" spans="2:7" s="255" customFormat="1" ht="12.95" customHeight="1" x14ac:dyDescent="0.2">
      <c r="B1400" s="406"/>
      <c r="C1400" s="257"/>
      <c r="D1400" s="405"/>
      <c r="E1400" s="155"/>
      <c r="F1400" s="155"/>
      <c r="G1400" s="104"/>
    </row>
    <row r="1401" spans="2:7" s="255" customFormat="1" ht="12.95" customHeight="1" x14ac:dyDescent="0.2">
      <c r="B1401" s="406"/>
      <c r="C1401" s="257"/>
      <c r="D1401" s="405"/>
      <c r="E1401" s="155"/>
      <c r="F1401" s="155"/>
      <c r="G1401" s="104"/>
    </row>
    <row r="1402" spans="2:7" s="255" customFormat="1" ht="12.95" customHeight="1" x14ac:dyDescent="0.2">
      <c r="B1402" s="406"/>
      <c r="C1402" s="257"/>
      <c r="D1402" s="405"/>
      <c r="E1402" s="155"/>
      <c r="F1402" s="155"/>
      <c r="G1402" s="104"/>
    </row>
    <row r="1403" spans="2:7" s="255" customFormat="1" ht="12.95" customHeight="1" x14ac:dyDescent="0.2">
      <c r="B1403" s="406"/>
      <c r="C1403" s="257"/>
      <c r="D1403" s="405"/>
      <c r="E1403" s="155"/>
      <c r="F1403" s="155"/>
      <c r="G1403" s="104"/>
    </row>
    <row r="1404" spans="2:7" s="255" customFormat="1" ht="12.95" customHeight="1" x14ac:dyDescent="0.2">
      <c r="B1404" s="406"/>
      <c r="C1404" s="257"/>
      <c r="D1404" s="405"/>
      <c r="E1404" s="155"/>
      <c r="F1404" s="155"/>
      <c r="G1404" s="104"/>
    </row>
    <row r="1405" spans="2:7" s="255" customFormat="1" ht="12.95" customHeight="1" x14ac:dyDescent="0.2">
      <c r="B1405" s="406"/>
      <c r="C1405" s="257"/>
      <c r="D1405" s="405"/>
      <c r="E1405" s="155"/>
      <c r="F1405" s="155"/>
      <c r="G1405" s="104"/>
    </row>
    <row r="1406" spans="2:7" s="255" customFormat="1" ht="12.95" customHeight="1" x14ac:dyDescent="0.2">
      <c r="B1406" s="406"/>
      <c r="C1406" s="257"/>
      <c r="D1406" s="405"/>
      <c r="E1406" s="155"/>
      <c r="F1406" s="155"/>
      <c r="G1406" s="104"/>
    </row>
    <row r="1407" spans="2:7" s="255" customFormat="1" ht="12.95" customHeight="1" x14ac:dyDescent="0.2">
      <c r="B1407" s="406"/>
      <c r="C1407" s="257"/>
      <c r="D1407" s="405"/>
      <c r="E1407" s="155"/>
      <c r="F1407" s="155"/>
      <c r="G1407" s="104"/>
    </row>
    <row r="1408" spans="2:7" s="255" customFormat="1" ht="12.95" customHeight="1" x14ac:dyDescent="0.2">
      <c r="B1408" s="406"/>
      <c r="C1408" s="257"/>
      <c r="D1408" s="405"/>
      <c r="E1408" s="155"/>
      <c r="F1408" s="155"/>
      <c r="G1408" s="104"/>
    </row>
    <row r="1409" spans="2:7" s="255" customFormat="1" ht="12.95" customHeight="1" x14ac:dyDescent="0.2">
      <c r="B1409" s="406"/>
      <c r="C1409" s="257"/>
      <c r="D1409" s="405"/>
      <c r="E1409" s="155"/>
      <c r="F1409" s="155"/>
      <c r="G1409" s="104"/>
    </row>
    <row r="1410" spans="2:7" s="255" customFormat="1" ht="12.95" customHeight="1" x14ac:dyDescent="0.2">
      <c r="B1410" s="406"/>
      <c r="C1410" s="257"/>
      <c r="D1410" s="405"/>
      <c r="E1410" s="155"/>
      <c r="F1410" s="155"/>
      <c r="G1410" s="104"/>
    </row>
    <row r="1411" spans="2:7" s="255" customFormat="1" ht="12.95" customHeight="1" x14ac:dyDescent="0.2">
      <c r="B1411" s="406"/>
      <c r="C1411" s="257"/>
      <c r="D1411" s="405"/>
      <c r="E1411" s="155"/>
      <c r="F1411" s="155"/>
      <c r="G1411" s="104"/>
    </row>
    <row r="1412" spans="2:7" s="255" customFormat="1" ht="12.95" customHeight="1" x14ac:dyDescent="0.2">
      <c r="B1412" s="406"/>
      <c r="C1412" s="257"/>
      <c r="D1412" s="405"/>
      <c r="E1412" s="155"/>
      <c r="F1412" s="155"/>
      <c r="G1412" s="104"/>
    </row>
    <row r="1413" spans="2:7" s="255" customFormat="1" ht="12.95" customHeight="1" x14ac:dyDescent="0.2">
      <c r="B1413" s="406"/>
      <c r="C1413" s="257"/>
      <c r="D1413" s="405"/>
      <c r="E1413" s="155"/>
      <c r="F1413" s="155"/>
      <c r="G1413" s="104"/>
    </row>
    <row r="1414" spans="2:7" s="255" customFormat="1" ht="12.95" customHeight="1" x14ac:dyDescent="0.2">
      <c r="B1414" s="406"/>
      <c r="C1414" s="257"/>
      <c r="D1414" s="405"/>
      <c r="E1414" s="155"/>
      <c r="F1414" s="155"/>
      <c r="G1414" s="104"/>
    </row>
    <row r="1415" spans="2:7" s="255" customFormat="1" ht="12.95" customHeight="1" x14ac:dyDescent="0.2">
      <c r="B1415" s="406"/>
      <c r="C1415" s="257"/>
      <c r="D1415" s="405"/>
      <c r="E1415" s="155"/>
      <c r="F1415" s="155"/>
      <c r="G1415" s="104"/>
    </row>
    <row r="1416" spans="2:7" s="255" customFormat="1" ht="12.95" customHeight="1" x14ac:dyDescent="0.2">
      <c r="B1416" s="406"/>
      <c r="C1416" s="257"/>
      <c r="D1416" s="405"/>
      <c r="E1416" s="155"/>
      <c r="F1416" s="155"/>
      <c r="G1416" s="104"/>
    </row>
    <row r="1417" spans="2:7" s="255" customFormat="1" ht="12.95" customHeight="1" x14ac:dyDescent="0.2">
      <c r="B1417" s="406"/>
      <c r="C1417" s="257"/>
      <c r="D1417" s="405"/>
      <c r="E1417" s="155"/>
      <c r="F1417" s="155"/>
      <c r="G1417" s="104"/>
    </row>
    <row r="1418" spans="2:7" s="255" customFormat="1" ht="12.95" customHeight="1" x14ac:dyDescent="0.2">
      <c r="B1418" s="406"/>
      <c r="C1418" s="257"/>
      <c r="D1418" s="405"/>
      <c r="E1418" s="155"/>
      <c r="F1418" s="155"/>
      <c r="G1418" s="104"/>
    </row>
    <row r="1419" spans="2:7" s="255" customFormat="1" ht="12.95" customHeight="1" x14ac:dyDescent="0.2">
      <c r="B1419" s="406"/>
      <c r="C1419" s="257"/>
      <c r="D1419" s="405"/>
      <c r="E1419" s="155"/>
      <c r="F1419" s="155"/>
      <c r="G1419" s="104"/>
    </row>
    <row r="1420" spans="2:7" s="255" customFormat="1" ht="12.95" customHeight="1" x14ac:dyDescent="0.2">
      <c r="B1420" s="406"/>
      <c r="C1420" s="257"/>
      <c r="D1420" s="405"/>
      <c r="E1420" s="155"/>
      <c r="F1420" s="155"/>
      <c r="G1420" s="104"/>
    </row>
    <row r="1421" spans="2:7" s="255" customFormat="1" ht="12.95" customHeight="1" x14ac:dyDescent="0.2">
      <c r="B1421" s="406"/>
      <c r="C1421" s="257"/>
      <c r="D1421" s="405"/>
      <c r="E1421" s="155"/>
      <c r="F1421" s="155"/>
      <c r="G1421" s="104"/>
    </row>
    <row r="1422" spans="2:7" s="255" customFormat="1" ht="12.95" customHeight="1" x14ac:dyDescent="0.2">
      <c r="B1422" s="406"/>
      <c r="C1422" s="257"/>
      <c r="D1422" s="405"/>
      <c r="E1422" s="155"/>
      <c r="F1422" s="155"/>
      <c r="G1422" s="104"/>
    </row>
    <row r="1423" spans="2:7" s="255" customFormat="1" ht="12.95" customHeight="1" x14ac:dyDescent="0.2">
      <c r="B1423" s="406"/>
      <c r="C1423" s="257"/>
      <c r="D1423" s="405"/>
      <c r="E1423" s="155"/>
      <c r="F1423" s="155"/>
      <c r="G1423" s="104"/>
    </row>
    <row r="1424" spans="2:7" s="255" customFormat="1" ht="12.95" customHeight="1" x14ac:dyDescent="0.2">
      <c r="B1424" s="406"/>
      <c r="C1424" s="257"/>
      <c r="D1424" s="405"/>
      <c r="E1424" s="155"/>
      <c r="F1424" s="155"/>
      <c r="G1424" s="104"/>
    </row>
    <row r="1425" spans="2:7" s="255" customFormat="1" ht="12.95" customHeight="1" x14ac:dyDescent="0.2">
      <c r="B1425" s="406"/>
      <c r="C1425" s="257"/>
      <c r="D1425" s="405"/>
      <c r="E1425" s="155"/>
      <c r="F1425" s="155"/>
      <c r="G1425" s="104"/>
    </row>
    <row r="1426" spans="2:7" s="255" customFormat="1" ht="12.95" customHeight="1" x14ac:dyDescent="0.2">
      <c r="B1426" s="406"/>
      <c r="C1426" s="257"/>
      <c r="D1426" s="405"/>
      <c r="E1426" s="155"/>
      <c r="F1426" s="155"/>
      <c r="G1426" s="104"/>
    </row>
    <row r="1427" spans="2:7" s="255" customFormat="1" ht="12.95" customHeight="1" x14ac:dyDescent="0.2">
      <c r="B1427" s="406"/>
      <c r="C1427" s="257"/>
      <c r="D1427" s="405"/>
      <c r="E1427" s="155"/>
      <c r="F1427" s="155"/>
      <c r="G1427" s="104"/>
    </row>
    <row r="1428" spans="2:7" s="255" customFormat="1" ht="12.95" customHeight="1" x14ac:dyDescent="0.2">
      <c r="B1428" s="406"/>
      <c r="C1428" s="257"/>
      <c r="D1428" s="405"/>
      <c r="E1428" s="155"/>
      <c r="F1428" s="155"/>
      <c r="G1428" s="104"/>
    </row>
    <row r="1429" spans="2:7" s="255" customFormat="1" ht="12.95" customHeight="1" x14ac:dyDescent="0.2">
      <c r="B1429" s="406"/>
      <c r="C1429" s="257"/>
      <c r="D1429" s="405"/>
      <c r="E1429" s="155"/>
      <c r="F1429" s="155"/>
      <c r="G1429" s="104"/>
    </row>
    <row r="1430" spans="2:7" s="255" customFormat="1" ht="12.95" customHeight="1" x14ac:dyDescent="0.2">
      <c r="B1430" s="406"/>
      <c r="C1430" s="257"/>
      <c r="D1430" s="405"/>
      <c r="E1430" s="155"/>
      <c r="F1430" s="155"/>
      <c r="G1430" s="104"/>
    </row>
    <row r="1431" spans="2:7" s="255" customFormat="1" ht="12.95" customHeight="1" x14ac:dyDescent="0.2">
      <c r="B1431" s="406"/>
      <c r="C1431" s="257"/>
      <c r="D1431" s="405"/>
      <c r="E1431" s="155"/>
      <c r="F1431" s="155"/>
      <c r="G1431" s="104"/>
    </row>
    <row r="1432" spans="2:7" s="255" customFormat="1" ht="12.95" customHeight="1" x14ac:dyDescent="0.2">
      <c r="B1432" s="406"/>
      <c r="C1432" s="257"/>
      <c r="D1432" s="405"/>
      <c r="E1432" s="155"/>
      <c r="F1432" s="155"/>
      <c r="G1432" s="104"/>
    </row>
    <row r="1433" spans="2:7" s="255" customFormat="1" ht="12.95" customHeight="1" x14ac:dyDescent="0.2">
      <c r="B1433" s="406"/>
      <c r="C1433" s="257"/>
      <c r="D1433" s="405"/>
      <c r="E1433" s="155"/>
      <c r="F1433" s="155"/>
      <c r="G1433" s="104"/>
    </row>
    <row r="1434" spans="2:7" s="255" customFormat="1" ht="12.95" customHeight="1" x14ac:dyDescent="0.2">
      <c r="B1434" s="406"/>
      <c r="C1434" s="257"/>
      <c r="D1434" s="405"/>
      <c r="E1434" s="155"/>
      <c r="F1434" s="155"/>
      <c r="G1434" s="104"/>
    </row>
    <row r="1435" spans="2:7" s="255" customFormat="1" ht="12.95" customHeight="1" x14ac:dyDescent="0.2">
      <c r="B1435" s="406"/>
      <c r="C1435" s="257"/>
      <c r="D1435" s="405"/>
      <c r="E1435" s="155"/>
      <c r="F1435" s="155"/>
      <c r="G1435" s="104"/>
    </row>
    <row r="1436" spans="2:7" s="255" customFormat="1" ht="12.95" customHeight="1" x14ac:dyDescent="0.2">
      <c r="B1436" s="406"/>
      <c r="C1436" s="257"/>
      <c r="D1436" s="405"/>
      <c r="E1436" s="155"/>
      <c r="F1436" s="155"/>
      <c r="G1436" s="104"/>
    </row>
    <row r="1437" spans="2:7" s="255" customFormat="1" ht="12.95" customHeight="1" x14ac:dyDescent="0.2">
      <c r="B1437" s="406"/>
      <c r="C1437" s="257"/>
      <c r="D1437" s="405"/>
      <c r="E1437" s="155"/>
      <c r="F1437" s="155"/>
      <c r="G1437" s="104"/>
    </row>
    <row r="1438" spans="2:7" s="255" customFormat="1" ht="12.95" customHeight="1" x14ac:dyDescent="0.2">
      <c r="B1438" s="406"/>
      <c r="C1438" s="257"/>
      <c r="D1438" s="405"/>
      <c r="E1438" s="155"/>
      <c r="F1438" s="155"/>
      <c r="G1438" s="104"/>
    </row>
    <row r="1439" spans="2:7" s="255" customFormat="1" ht="12.95" customHeight="1" x14ac:dyDescent="0.2">
      <c r="B1439" s="406"/>
      <c r="C1439" s="257"/>
      <c r="D1439" s="405"/>
      <c r="E1439" s="155"/>
      <c r="F1439" s="155"/>
      <c r="G1439" s="104"/>
    </row>
    <row r="1440" spans="2:7" s="255" customFormat="1" ht="12.95" customHeight="1" x14ac:dyDescent="0.2">
      <c r="B1440" s="406"/>
      <c r="C1440" s="257"/>
      <c r="D1440" s="405"/>
      <c r="E1440" s="155"/>
      <c r="F1440" s="155"/>
      <c r="G1440" s="104"/>
    </row>
    <row r="1441" spans="2:7" s="255" customFormat="1" ht="12.95" customHeight="1" x14ac:dyDescent="0.2">
      <c r="B1441" s="406"/>
      <c r="C1441" s="257"/>
      <c r="D1441" s="405"/>
      <c r="E1441" s="155"/>
      <c r="F1441" s="155"/>
      <c r="G1441" s="104"/>
    </row>
    <row r="1442" spans="2:7" s="255" customFormat="1" ht="12.95" customHeight="1" x14ac:dyDescent="0.2">
      <c r="B1442" s="406"/>
      <c r="C1442" s="257"/>
      <c r="D1442" s="405"/>
      <c r="E1442" s="155"/>
      <c r="F1442" s="155"/>
      <c r="G1442" s="104"/>
    </row>
    <row r="1443" spans="2:7" s="255" customFormat="1" ht="12.95" customHeight="1" x14ac:dyDescent="0.2">
      <c r="B1443" s="406"/>
      <c r="C1443" s="257"/>
      <c r="D1443" s="405"/>
      <c r="E1443" s="155"/>
      <c r="F1443" s="155"/>
      <c r="G1443" s="104"/>
    </row>
    <row r="1444" spans="2:7" s="255" customFormat="1" ht="12.95" customHeight="1" x14ac:dyDescent="0.2">
      <c r="B1444" s="406"/>
      <c r="C1444" s="257"/>
      <c r="D1444" s="405"/>
      <c r="E1444" s="155"/>
      <c r="F1444" s="155"/>
      <c r="G1444" s="104"/>
    </row>
    <row r="1445" spans="2:7" s="255" customFormat="1" ht="12.95" customHeight="1" x14ac:dyDescent="0.2">
      <c r="B1445" s="406"/>
      <c r="C1445" s="257"/>
      <c r="D1445" s="405"/>
      <c r="E1445" s="155"/>
      <c r="F1445" s="155"/>
      <c r="G1445" s="104"/>
    </row>
    <row r="1446" spans="2:7" s="255" customFormat="1" ht="12.95" customHeight="1" x14ac:dyDescent="0.2">
      <c r="B1446" s="406"/>
      <c r="C1446" s="257"/>
      <c r="D1446" s="405"/>
      <c r="E1446" s="155"/>
      <c r="F1446" s="155"/>
      <c r="G1446" s="104"/>
    </row>
    <row r="1447" spans="2:7" s="255" customFormat="1" ht="12.95" customHeight="1" x14ac:dyDescent="0.2">
      <c r="B1447" s="406"/>
      <c r="C1447" s="257"/>
      <c r="D1447" s="405"/>
      <c r="E1447" s="155"/>
      <c r="F1447" s="155"/>
      <c r="G1447" s="104"/>
    </row>
    <row r="1448" spans="2:7" s="255" customFormat="1" ht="12.95" customHeight="1" x14ac:dyDescent="0.2">
      <c r="B1448" s="406"/>
      <c r="C1448" s="257"/>
      <c r="D1448" s="405"/>
      <c r="E1448" s="155"/>
      <c r="F1448" s="155"/>
      <c r="G1448" s="104"/>
    </row>
    <row r="1449" spans="2:7" s="255" customFormat="1" ht="12.95" customHeight="1" x14ac:dyDescent="0.2">
      <c r="B1449" s="406"/>
      <c r="C1449" s="257"/>
      <c r="D1449" s="405"/>
      <c r="E1449" s="155"/>
      <c r="F1449" s="155"/>
      <c r="G1449" s="104"/>
    </row>
    <row r="1450" spans="2:7" s="255" customFormat="1" ht="12.95" customHeight="1" x14ac:dyDescent="0.2">
      <c r="B1450" s="406"/>
      <c r="C1450" s="257"/>
      <c r="D1450" s="405"/>
      <c r="E1450" s="155"/>
      <c r="F1450" s="155"/>
      <c r="G1450" s="104"/>
    </row>
    <row r="1451" spans="2:7" s="255" customFormat="1" ht="12.95" customHeight="1" x14ac:dyDescent="0.2">
      <c r="B1451" s="406"/>
      <c r="C1451" s="257"/>
      <c r="D1451" s="405"/>
      <c r="E1451" s="155"/>
      <c r="F1451" s="155"/>
      <c r="G1451" s="104"/>
    </row>
    <row r="1452" spans="2:7" s="255" customFormat="1" ht="12.95" customHeight="1" x14ac:dyDescent="0.2">
      <c r="B1452" s="406"/>
      <c r="C1452" s="257"/>
      <c r="D1452" s="405"/>
      <c r="E1452" s="155"/>
      <c r="F1452" s="155"/>
      <c r="G1452" s="104"/>
    </row>
    <row r="1453" spans="2:7" s="255" customFormat="1" ht="12.95" customHeight="1" x14ac:dyDescent="0.2">
      <c r="B1453" s="406"/>
      <c r="C1453" s="257"/>
      <c r="D1453" s="405"/>
      <c r="E1453" s="155"/>
      <c r="F1453" s="155"/>
      <c r="G1453" s="104"/>
    </row>
    <row r="1454" spans="2:7" s="255" customFormat="1" ht="12.95" customHeight="1" x14ac:dyDescent="0.2">
      <c r="B1454" s="406"/>
      <c r="C1454" s="257"/>
      <c r="D1454" s="405"/>
      <c r="E1454" s="155"/>
      <c r="F1454" s="155"/>
      <c r="G1454" s="104"/>
    </row>
    <row r="1455" spans="2:7" s="255" customFormat="1" ht="12.95" customHeight="1" x14ac:dyDescent="0.2">
      <c r="B1455" s="406"/>
      <c r="C1455" s="257"/>
      <c r="D1455" s="405"/>
      <c r="E1455" s="155"/>
      <c r="F1455" s="155"/>
      <c r="G1455" s="104"/>
    </row>
    <row r="1456" spans="2:7" s="255" customFormat="1" ht="12.95" customHeight="1" x14ac:dyDescent="0.2">
      <c r="B1456" s="406"/>
      <c r="C1456" s="257"/>
      <c r="D1456" s="405"/>
      <c r="E1456" s="155"/>
      <c r="F1456" s="155"/>
      <c r="G1456" s="104"/>
    </row>
    <row r="1457" spans="2:7" s="255" customFormat="1" ht="12.95" customHeight="1" x14ac:dyDescent="0.2">
      <c r="B1457" s="406"/>
      <c r="C1457" s="257"/>
      <c r="D1457" s="405"/>
      <c r="E1457" s="155"/>
      <c r="F1457" s="155"/>
      <c r="G1457" s="104"/>
    </row>
    <row r="1458" spans="2:7" s="255" customFormat="1" ht="12.95" customHeight="1" x14ac:dyDescent="0.2">
      <c r="B1458" s="406"/>
      <c r="C1458" s="257"/>
      <c r="D1458" s="405"/>
      <c r="E1458" s="155"/>
      <c r="F1458" s="155"/>
      <c r="G1458" s="104"/>
    </row>
    <row r="1459" spans="2:7" s="255" customFormat="1" ht="12.95" customHeight="1" x14ac:dyDescent="0.2">
      <c r="B1459" s="406"/>
      <c r="C1459" s="257"/>
      <c r="D1459" s="405"/>
      <c r="E1459" s="155"/>
      <c r="F1459" s="155"/>
      <c r="G1459" s="104"/>
    </row>
    <row r="1460" spans="2:7" s="255" customFormat="1" ht="12.95" customHeight="1" x14ac:dyDescent="0.2">
      <c r="B1460" s="406"/>
      <c r="C1460" s="257"/>
      <c r="D1460" s="405"/>
      <c r="E1460" s="155"/>
      <c r="F1460" s="155"/>
      <c r="G1460" s="104"/>
    </row>
    <row r="1461" spans="2:7" s="255" customFormat="1" ht="12.95" customHeight="1" x14ac:dyDescent="0.2">
      <c r="B1461" s="406"/>
      <c r="C1461" s="257"/>
      <c r="D1461" s="405"/>
      <c r="E1461" s="155"/>
      <c r="F1461" s="155"/>
      <c r="G1461" s="104"/>
    </row>
    <row r="1462" spans="2:7" s="255" customFormat="1" ht="12.95" customHeight="1" x14ac:dyDescent="0.2">
      <c r="B1462" s="406"/>
      <c r="C1462" s="257"/>
      <c r="D1462" s="405"/>
      <c r="E1462" s="155"/>
      <c r="F1462" s="155"/>
      <c r="G1462" s="104"/>
    </row>
    <row r="1463" spans="2:7" s="255" customFormat="1" ht="12.95" customHeight="1" x14ac:dyDescent="0.2">
      <c r="B1463" s="406"/>
      <c r="C1463" s="257"/>
      <c r="D1463" s="405"/>
      <c r="E1463" s="155"/>
      <c r="F1463" s="155"/>
      <c r="G1463" s="104"/>
    </row>
    <row r="1464" spans="2:7" s="255" customFormat="1" ht="12.95" customHeight="1" x14ac:dyDescent="0.2">
      <c r="B1464" s="406"/>
      <c r="C1464" s="257"/>
      <c r="D1464" s="405"/>
      <c r="E1464" s="155"/>
      <c r="F1464" s="155"/>
      <c r="G1464" s="104"/>
    </row>
    <row r="1465" spans="2:7" s="255" customFormat="1" ht="12.95" customHeight="1" x14ac:dyDescent="0.2">
      <c r="B1465" s="406"/>
      <c r="C1465" s="257"/>
      <c r="D1465" s="405"/>
      <c r="E1465" s="155"/>
      <c r="F1465" s="155"/>
      <c r="G1465" s="104"/>
    </row>
    <row r="1466" spans="2:7" s="255" customFormat="1" ht="12.95" customHeight="1" x14ac:dyDescent="0.2">
      <c r="B1466" s="406"/>
      <c r="C1466" s="257"/>
      <c r="D1466" s="405"/>
      <c r="E1466" s="155"/>
      <c r="F1466" s="155"/>
      <c r="G1466" s="104"/>
    </row>
    <row r="1467" spans="2:7" s="255" customFormat="1" ht="12.95" customHeight="1" x14ac:dyDescent="0.2">
      <c r="B1467" s="406"/>
      <c r="C1467" s="257"/>
      <c r="D1467" s="405"/>
      <c r="E1467" s="155"/>
      <c r="F1467" s="155"/>
      <c r="G1467" s="104"/>
    </row>
    <row r="1468" spans="2:7" s="255" customFormat="1" ht="12.95" customHeight="1" x14ac:dyDescent="0.2">
      <c r="B1468" s="406"/>
      <c r="C1468" s="257"/>
      <c r="D1468" s="405"/>
      <c r="E1468" s="155"/>
      <c r="F1468" s="155"/>
      <c r="G1468" s="104"/>
    </row>
    <row r="1469" spans="2:7" s="255" customFormat="1" ht="12.95" customHeight="1" x14ac:dyDescent="0.2">
      <c r="B1469" s="406"/>
      <c r="C1469" s="257"/>
      <c r="D1469" s="405"/>
      <c r="E1469" s="155"/>
      <c r="F1469" s="155"/>
      <c r="G1469" s="104"/>
    </row>
    <row r="1470" spans="2:7" s="255" customFormat="1" ht="12.95" customHeight="1" x14ac:dyDescent="0.2">
      <c r="B1470" s="406"/>
      <c r="C1470" s="257"/>
      <c r="D1470" s="405"/>
      <c r="E1470" s="155"/>
      <c r="F1470" s="155"/>
      <c r="G1470" s="104"/>
    </row>
    <row r="1471" spans="2:7" s="255" customFormat="1" ht="12.95" customHeight="1" x14ac:dyDescent="0.2">
      <c r="B1471" s="406"/>
      <c r="C1471" s="257"/>
      <c r="D1471" s="405"/>
      <c r="E1471" s="155"/>
      <c r="F1471" s="155"/>
      <c r="G1471" s="104"/>
    </row>
    <row r="1472" spans="2:7" s="255" customFormat="1" ht="12.95" customHeight="1" x14ac:dyDescent="0.2">
      <c r="B1472" s="406"/>
      <c r="C1472" s="257"/>
      <c r="D1472" s="405"/>
      <c r="E1472" s="155"/>
      <c r="F1472" s="155"/>
      <c r="G1472" s="104"/>
    </row>
    <row r="1473" spans="2:7" s="255" customFormat="1" ht="12.95" customHeight="1" x14ac:dyDescent="0.2">
      <c r="B1473" s="406"/>
      <c r="C1473" s="257"/>
      <c r="D1473" s="405"/>
      <c r="E1473" s="155"/>
      <c r="F1473" s="155"/>
      <c r="G1473" s="104"/>
    </row>
    <row r="1474" spans="2:7" s="255" customFormat="1" ht="12.95" customHeight="1" x14ac:dyDescent="0.2">
      <c r="B1474" s="406"/>
      <c r="C1474" s="257"/>
      <c r="D1474" s="405"/>
      <c r="E1474" s="155"/>
      <c r="F1474" s="155"/>
      <c r="G1474" s="104"/>
    </row>
    <row r="1475" spans="2:7" s="255" customFormat="1" ht="12.95" customHeight="1" x14ac:dyDescent="0.2">
      <c r="B1475" s="406"/>
      <c r="C1475" s="257"/>
      <c r="D1475" s="405"/>
      <c r="E1475" s="155"/>
      <c r="F1475" s="155"/>
      <c r="G1475" s="104"/>
    </row>
    <row r="1476" spans="2:7" s="255" customFormat="1" ht="12.95" customHeight="1" x14ac:dyDescent="0.2">
      <c r="B1476" s="406"/>
      <c r="C1476" s="257"/>
      <c r="D1476" s="405"/>
      <c r="E1476" s="155"/>
      <c r="F1476" s="155"/>
      <c r="G1476" s="104"/>
    </row>
    <row r="1477" spans="2:7" s="255" customFormat="1" ht="12.95" customHeight="1" x14ac:dyDescent="0.2">
      <c r="B1477" s="406"/>
      <c r="C1477" s="257"/>
      <c r="D1477" s="405"/>
      <c r="E1477" s="155"/>
      <c r="F1477" s="155"/>
      <c r="G1477" s="104"/>
    </row>
    <row r="1478" spans="2:7" s="255" customFormat="1" ht="12.95" customHeight="1" x14ac:dyDescent="0.2">
      <c r="B1478" s="406"/>
      <c r="C1478" s="257"/>
      <c r="D1478" s="405"/>
      <c r="E1478" s="155"/>
      <c r="F1478" s="155"/>
      <c r="G1478" s="104"/>
    </row>
    <row r="1479" spans="2:7" s="255" customFormat="1" ht="12.95" customHeight="1" x14ac:dyDescent="0.2">
      <c r="B1479" s="406"/>
      <c r="C1479" s="257"/>
      <c r="D1479" s="405"/>
      <c r="E1479" s="155"/>
      <c r="F1479" s="155"/>
      <c r="G1479" s="104"/>
    </row>
    <row r="1480" spans="2:7" s="255" customFormat="1" ht="12.95" customHeight="1" x14ac:dyDescent="0.2">
      <c r="B1480" s="406"/>
      <c r="C1480" s="257"/>
      <c r="D1480" s="405"/>
      <c r="E1480" s="155"/>
      <c r="F1480" s="155"/>
      <c r="G1480" s="104"/>
    </row>
    <row r="1481" spans="2:7" s="255" customFormat="1" ht="12.95" customHeight="1" x14ac:dyDescent="0.2">
      <c r="B1481" s="406"/>
      <c r="C1481" s="257"/>
      <c r="D1481" s="405"/>
      <c r="E1481" s="155"/>
      <c r="F1481" s="155"/>
      <c r="G1481" s="104"/>
    </row>
    <row r="1482" spans="2:7" s="255" customFormat="1" ht="12.95" customHeight="1" x14ac:dyDescent="0.2">
      <c r="B1482" s="406"/>
      <c r="C1482" s="257"/>
      <c r="D1482" s="405"/>
      <c r="E1482" s="155"/>
      <c r="F1482" s="155"/>
      <c r="G1482" s="104"/>
    </row>
    <row r="1483" spans="2:7" s="255" customFormat="1" ht="12.95" customHeight="1" x14ac:dyDescent="0.2">
      <c r="B1483" s="406"/>
      <c r="C1483" s="257"/>
      <c r="D1483" s="405"/>
      <c r="E1483" s="155"/>
      <c r="F1483" s="155"/>
      <c r="G1483" s="104"/>
    </row>
    <row r="1484" spans="2:7" s="255" customFormat="1" ht="12.95" customHeight="1" x14ac:dyDescent="0.2">
      <c r="B1484" s="406"/>
      <c r="C1484" s="257"/>
      <c r="D1484" s="405"/>
      <c r="E1484" s="155"/>
      <c r="F1484" s="155"/>
      <c r="G1484" s="104"/>
    </row>
    <row r="1485" spans="2:7" s="255" customFormat="1" ht="12.95" customHeight="1" x14ac:dyDescent="0.2">
      <c r="B1485" s="406"/>
      <c r="C1485" s="257"/>
      <c r="D1485" s="405"/>
      <c r="E1485" s="155"/>
      <c r="F1485" s="155"/>
      <c r="G1485" s="104"/>
    </row>
    <row r="1486" spans="2:7" s="255" customFormat="1" ht="12.95" customHeight="1" x14ac:dyDescent="0.2">
      <c r="B1486" s="406"/>
      <c r="C1486" s="257"/>
      <c r="D1486" s="405"/>
      <c r="E1486" s="155"/>
      <c r="F1486" s="155"/>
      <c r="G1486" s="104"/>
    </row>
    <row r="1487" spans="2:7" s="255" customFormat="1" ht="12.95" customHeight="1" x14ac:dyDescent="0.2">
      <c r="B1487" s="406"/>
      <c r="C1487" s="257"/>
      <c r="D1487" s="405"/>
      <c r="E1487" s="155"/>
      <c r="F1487" s="155"/>
      <c r="G1487" s="104"/>
    </row>
    <row r="1488" spans="2:7" s="255" customFormat="1" ht="12.95" customHeight="1" x14ac:dyDescent="0.2">
      <c r="B1488" s="406"/>
      <c r="C1488" s="257"/>
      <c r="D1488" s="405"/>
      <c r="E1488" s="155"/>
      <c r="F1488" s="155"/>
      <c r="G1488" s="104"/>
    </row>
    <row r="1489" spans="2:7" s="255" customFormat="1" ht="12.95" customHeight="1" x14ac:dyDescent="0.2">
      <c r="B1489" s="406"/>
      <c r="C1489" s="257"/>
      <c r="D1489" s="405"/>
      <c r="E1489" s="155"/>
      <c r="F1489" s="155"/>
      <c r="G1489" s="104"/>
    </row>
    <row r="1490" spans="2:7" s="255" customFormat="1" ht="12.95" customHeight="1" x14ac:dyDescent="0.2">
      <c r="B1490" s="406"/>
      <c r="C1490" s="257"/>
      <c r="D1490" s="405"/>
      <c r="E1490" s="155"/>
      <c r="F1490" s="155"/>
      <c r="G1490" s="104"/>
    </row>
    <row r="1491" spans="2:7" s="255" customFormat="1" ht="12.95" customHeight="1" x14ac:dyDescent="0.2">
      <c r="B1491" s="406"/>
      <c r="C1491" s="257"/>
      <c r="D1491" s="405"/>
      <c r="E1491" s="155"/>
      <c r="F1491" s="155"/>
      <c r="G1491" s="104"/>
    </row>
    <row r="1492" spans="2:7" s="255" customFormat="1" ht="12.95" customHeight="1" x14ac:dyDescent="0.2">
      <c r="B1492" s="406"/>
      <c r="C1492" s="257"/>
      <c r="D1492" s="405"/>
      <c r="E1492" s="155"/>
      <c r="F1492" s="155"/>
      <c r="G1492" s="104"/>
    </row>
    <row r="1493" spans="2:7" s="255" customFormat="1" ht="12.95" customHeight="1" x14ac:dyDescent="0.2">
      <c r="B1493" s="406"/>
      <c r="C1493" s="257"/>
      <c r="D1493" s="405"/>
      <c r="E1493" s="155"/>
      <c r="F1493" s="155"/>
      <c r="G1493" s="104"/>
    </row>
    <row r="1494" spans="2:7" s="255" customFormat="1" ht="12.95" customHeight="1" x14ac:dyDescent="0.2">
      <c r="B1494" s="406"/>
      <c r="C1494" s="257"/>
      <c r="D1494" s="405"/>
      <c r="E1494" s="155"/>
      <c r="F1494" s="155"/>
      <c r="G1494" s="104"/>
    </row>
    <row r="1495" spans="2:7" s="255" customFormat="1" ht="12.95" customHeight="1" x14ac:dyDescent="0.2">
      <c r="B1495" s="406"/>
      <c r="C1495" s="257"/>
      <c r="D1495" s="405"/>
      <c r="E1495" s="155"/>
      <c r="F1495" s="155"/>
      <c r="G1495" s="104"/>
    </row>
    <row r="1496" spans="2:7" s="255" customFormat="1" ht="12.95" customHeight="1" x14ac:dyDescent="0.2">
      <c r="B1496" s="406"/>
      <c r="C1496" s="257"/>
      <c r="D1496" s="405"/>
      <c r="E1496" s="155"/>
      <c r="F1496" s="155"/>
      <c r="G1496" s="104"/>
    </row>
    <row r="1497" spans="2:7" s="255" customFormat="1" ht="12.95" customHeight="1" x14ac:dyDescent="0.2">
      <c r="B1497" s="406"/>
      <c r="C1497" s="257"/>
      <c r="D1497" s="405"/>
      <c r="E1497" s="155"/>
      <c r="F1497" s="155"/>
      <c r="G1497" s="104"/>
    </row>
    <row r="1498" spans="2:7" s="255" customFormat="1" ht="12.95" customHeight="1" x14ac:dyDescent="0.2">
      <c r="B1498" s="406"/>
      <c r="C1498" s="257"/>
      <c r="D1498" s="405"/>
      <c r="E1498" s="155"/>
      <c r="F1498" s="155"/>
      <c r="G1498" s="104"/>
    </row>
    <row r="1499" spans="2:7" s="255" customFormat="1" ht="12.95" customHeight="1" x14ac:dyDescent="0.2">
      <c r="B1499" s="406"/>
      <c r="C1499" s="257"/>
      <c r="D1499" s="405"/>
      <c r="E1499" s="155"/>
      <c r="F1499" s="155"/>
      <c r="G1499" s="104"/>
    </row>
    <row r="1500" spans="2:7" s="255" customFormat="1" ht="12.95" customHeight="1" x14ac:dyDescent="0.2">
      <c r="B1500" s="406"/>
      <c r="C1500" s="257"/>
      <c r="D1500" s="405"/>
      <c r="E1500" s="155"/>
      <c r="F1500" s="155"/>
      <c r="G1500" s="104"/>
    </row>
    <row r="1501" spans="2:7" s="255" customFormat="1" ht="12.95" customHeight="1" x14ac:dyDescent="0.2">
      <c r="B1501" s="406"/>
      <c r="C1501" s="257"/>
      <c r="D1501" s="405"/>
      <c r="E1501" s="155"/>
      <c r="F1501" s="155"/>
      <c r="G1501" s="104"/>
    </row>
    <row r="1502" spans="2:7" s="255" customFormat="1" ht="12.95" customHeight="1" x14ac:dyDescent="0.2">
      <c r="B1502" s="406"/>
      <c r="C1502" s="257"/>
      <c r="D1502" s="405"/>
      <c r="E1502" s="155"/>
      <c r="F1502" s="155"/>
      <c r="G1502" s="104"/>
    </row>
    <row r="1503" spans="2:7" s="255" customFormat="1" ht="12.95" customHeight="1" x14ac:dyDescent="0.2">
      <c r="B1503" s="406"/>
      <c r="C1503" s="257"/>
      <c r="D1503" s="405"/>
      <c r="E1503" s="155"/>
      <c r="F1503" s="155"/>
      <c r="G1503" s="104"/>
    </row>
    <row r="1504" spans="2:7" s="255" customFormat="1" ht="12.95" customHeight="1" x14ac:dyDescent="0.2">
      <c r="B1504" s="406"/>
      <c r="C1504" s="257"/>
      <c r="D1504" s="405"/>
      <c r="E1504" s="155"/>
      <c r="F1504" s="155"/>
      <c r="G1504" s="104"/>
    </row>
    <row r="1505" spans="2:7" s="255" customFormat="1" ht="12.95" customHeight="1" x14ac:dyDescent="0.2">
      <c r="B1505" s="406"/>
      <c r="C1505" s="257"/>
      <c r="D1505" s="405"/>
      <c r="E1505" s="155"/>
      <c r="F1505" s="155"/>
      <c r="G1505" s="104"/>
    </row>
    <row r="1506" spans="2:7" s="255" customFormat="1" ht="12.95" customHeight="1" x14ac:dyDescent="0.2">
      <c r="B1506" s="406"/>
      <c r="C1506" s="257"/>
      <c r="D1506" s="405"/>
      <c r="E1506" s="155"/>
      <c r="F1506" s="155"/>
      <c r="G1506" s="104"/>
    </row>
    <row r="1507" spans="2:7" s="255" customFormat="1" ht="12.95" customHeight="1" x14ac:dyDescent="0.2">
      <c r="B1507" s="406"/>
      <c r="C1507" s="257"/>
      <c r="D1507" s="405"/>
      <c r="E1507" s="155"/>
      <c r="F1507" s="155"/>
      <c r="G1507" s="104"/>
    </row>
    <row r="1508" spans="2:7" s="255" customFormat="1" ht="12.95" customHeight="1" x14ac:dyDescent="0.2">
      <c r="B1508" s="406"/>
      <c r="C1508" s="257"/>
      <c r="D1508" s="405"/>
      <c r="E1508" s="155"/>
      <c r="F1508" s="155"/>
      <c r="G1508" s="104"/>
    </row>
    <row r="1509" spans="2:7" s="255" customFormat="1" ht="12.95" customHeight="1" x14ac:dyDescent="0.2">
      <c r="B1509" s="406"/>
      <c r="C1509" s="257"/>
      <c r="D1509" s="405"/>
      <c r="E1509" s="155"/>
      <c r="F1509" s="155"/>
      <c r="G1509" s="104"/>
    </row>
    <row r="1510" spans="2:7" s="255" customFormat="1" ht="12.95" customHeight="1" x14ac:dyDescent="0.2">
      <c r="B1510" s="406"/>
      <c r="C1510" s="257"/>
      <c r="D1510" s="405"/>
      <c r="E1510" s="155"/>
      <c r="F1510" s="155"/>
      <c r="G1510" s="104"/>
    </row>
    <row r="1511" spans="2:7" s="255" customFormat="1" ht="12.95" customHeight="1" x14ac:dyDescent="0.2">
      <c r="B1511" s="406"/>
      <c r="C1511" s="257"/>
      <c r="D1511" s="405"/>
      <c r="E1511" s="155"/>
      <c r="F1511" s="155"/>
      <c r="G1511" s="104"/>
    </row>
    <row r="1512" spans="2:7" s="255" customFormat="1" ht="12.95" customHeight="1" x14ac:dyDescent="0.2">
      <c r="B1512" s="406"/>
      <c r="C1512" s="257"/>
      <c r="D1512" s="405"/>
      <c r="E1512" s="155"/>
      <c r="F1512" s="155"/>
      <c r="G1512" s="104"/>
    </row>
    <row r="1513" spans="2:7" s="255" customFormat="1" ht="12.95" customHeight="1" x14ac:dyDescent="0.2">
      <c r="B1513" s="406"/>
      <c r="C1513" s="257"/>
      <c r="D1513" s="405"/>
      <c r="E1513" s="155"/>
      <c r="F1513" s="155"/>
      <c r="G1513" s="104"/>
    </row>
    <row r="1514" spans="2:7" s="255" customFormat="1" ht="12.95" customHeight="1" x14ac:dyDescent="0.2">
      <c r="B1514" s="406"/>
      <c r="C1514" s="257"/>
      <c r="D1514" s="405"/>
      <c r="E1514" s="155"/>
      <c r="F1514" s="155"/>
      <c r="G1514" s="104"/>
    </row>
    <row r="1515" spans="2:7" s="255" customFormat="1" ht="12.95" customHeight="1" x14ac:dyDescent="0.2">
      <c r="B1515" s="406"/>
      <c r="C1515" s="257"/>
      <c r="D1515" s="405"/>
      <c r="E1515" s="155"/>
      <c r="F1515" s="155"/>
      <c r="G1515" s="104"/>
    </row>
    <row r="1516" spans="2:7" s="255" customFormat="1" ht="12.95" customHeight="1" x14ac:dyDescent="0.2">
      <c r="B1516" s="406"/>
      <c r="C1516" s="257"/>
      <c r="D1516" s="405"/>
      <c r="E1516" s="155"/>
      <c r="F1516" s="155"/>
      <c r="G1516" s="104"/>
    </row>
    <row r="1517" spans="2:7" s="255" customFormat="1" ht="12.95" customHeight="1" x14ac:dyDescent="0.2">
      <c r="B1517" s="406"/>
      <c r="C1517" s="257"/>
      <c r="D1517" s="405"/>
      <c r="E1517" s="155"/>
      <c r="F1517" s="155"/>
      <c r="G1517" s="104"/>
    </row>
    <row r="1518" spans="2:7" s="255" customFormat="1" ht="12.95" customHeight="1" x14ac:dyDescent="0.2">
      <c r="B1518" s="406"/>
      <c r="C1518" s="257"/>
      <c r="D1518" s="405"/>
      <c r="E1518" s="155"/>
      <c r="F1518" s="155"/>
      <c r="G1518" s="104"/>
    </row>
    <row r="1519" spans="2:7" s="255" customFormat="1" ht="12.95" customHeight="1" x14ac:dyDescent="0.2">
      <c r="B1519" s="406"/>
      <c r="C1519" s="257"/>
      <c r="D1519" s="405"/>
      <c r="E1519" s="155"/>
      <c r="F1519" s="155"/>
      <c r="G1519" s="104"/>
    </row>
    <row r="1520" spans="2:7" s="255" customFormat="1" ht="12.95" customHeight="1" x14ac:dyDescent="0.2">
      <c r="B1520" s="406"/>
      <c r="C1520" s="257"/>
      <c r="D1520" s="405"/>
      <c r="E1520" s="155"/>
      <c r="F1520" s="155"/>
      <c r="G1520" s="104"/>
    </row>
    <row r="1521" spans="2:7" s="255" customFormat="1" ht="12.95" customHeight="1" x14ac:dyDescent="0.2">
      <c r="B1521" s="406"/>
      <c r="C1521" s="257"/>
      <c r="D1521" s="405"/>
      <c r="E1521" s="155"/>
      <c r="F1521" s="155"/>
      <c r="G1521" s="104"/>
    </row>
    <row r="1522" spans="2:7" s="255" customFormat="1" ht="12.95" customHeight="1" x14ac:dyDescent="0.2">
      <c r="B1522" s="406"/>
      <c r="C1522" s="257"/>
      <c r="D1522" s="405"/>
      <c r="E1522" s="155"/>
      <c r="F1522" s="155"/>
      <c r="G1522" s="104"/>
    </row>
    <row r="1523" spans="2:7" s="255" customFormat="1" ht="12.95" customHeight="1" x14ac:dyDescent="0.2">
      <c r="B1523" s="406"/>
      <c r="C1523" s="257"/>
      <c r="D1523" s="405"/>
      <c r="E1523" s="155"/>
      <c r="F1523" s="155"/>
      <c r="G1523" s="104"/>
    </row>
    <row r="1524" spans="2:7" s="255" customFormat="1" ht="12.95" customHeight="1" x14ac:dyDescent="0.2">
      <c r="B1524" s="406"/>
      <c r="C1524" s="257"/>
      <c r="D1524" s="405"/>
      <c r="E1524" s="155"/>
      <c r="F1524" s="155"/>
      <c r="G1524" s="104"/>
    </row>
    <row r="1525" spans="2:7" s="255" customFormat="1" ht="12.95" customHeight="1" x14ac:dyDescent="0.2">
      <c r="B1525" s="406"/>
      <c r="C1525" s="257"/>
      <c r="D1525" s="405"/>
      <c r="E1525" s="155"/>
      <c r="F1525" s="155"/>
      <c r="G1525" s="104"/>
    </row>
    <row r="1526" spans="2:7" s="255" customFormat="1" ht="12.95" customHeight="1" x14ac:dyDescent="0.2">
      <c r="B1526" s="406"/>
      <c r="C1526" s="257"/>
      <c r="D1526" s="405"/>
      <c r="E1526" s="155"/>
      <c r="F1526" s="155"/>
      <c r="G1526" s="104"/>
    </row>
    <row r="1527" spans="2:7" s="255" customFormat="1" ht="12.95" customHeight="1" x14ac:dyDescent="0.2">
      <c r="B1527" s="406"/>
      <c r="C1527" s="257"/>
      <c r="D1527" s="405"/>
      <c r="E1527" s="155"/>
      <c r="F1527" s="155"/>
      <c r="G1527" s="104"/>
    </row>
    <row r="1528" spans="2:7" s="255" customFormat="1" ht="12.95" customHeight="1" x14ac:dyDescent="0.2">
      <c r="B1528" s="406"/>
      <c r="C1528" s="257"/>
      <c r="D1528" s="405"/>
      <c r="E1528" s="155"/>
      <c r="F1528" s="155"/>
      <c r="G1528" s="104"/>
    </row>
    <row r="1529" spans="2:7" s="255" customFormat="1" ht="12.95" customHeight="1" x14ac:dyDescent="0.2">
      <c r="B1529" s="406"/>
      <c r="C1529" s="257"/>
      <c r="D1529" s="405"/>
      <c r="E1529" s="155"/>
      <c r="F1529" s="155"/>
      <c r="G1529" s="104"/>
    </row>
    <row r="1530" spans="2:7" s="255" customFormat="1" ht="12.95" customHeight="1" x14ac:dyDescent="0.2">
      <c r="B1530" s="406"/>
      <c r="C1530" s="257"/>
      <c r="D1530" s="405"/>
      <c r="E1530" s="155"/>
      <c r="F1530" s="155"/>
      <c r="G1530" s="104"/>
    </row>
    <row r="1531" spans="2:7" s="255" customFormat="1" ht="12.95" customHeight="1" x14ac:dyDescent="0.2">
      <c r="B1531" s="406"/>
      <c r="C1531" s="257"/>
      <c r="D1531" s="405"/>
      <c r="E1531" s="155"/>
      <c r="F1531" s="155"/>
      <c r="G1531" s="104"/>
    </row>
    <row r="1532" spans="2:7" s="255" customFormat="1" ht="12.95" customHeight="1" x14ac:dyDescent="0.2">
      <c r="B1532" s="406"/>
      <c r="C1532" s="257"/>
      <c r="D1532" s="405"/>
      <c r="E1532" s="155"/>
      <c r="F1532" s="155"/>
      <c r="G1532" s="104"/>
    </row>
    <row r="1533" spans="2:7" s="255" customFormat="1" ht="12.95" customHeight="1" x14ac:dyDescent="0.2">
      <c r="B1533" s="406"/>
      <c r="C1533" s="257"/>
      <c r="D1533" s="405"/>
      <c r="E1533" s="155"/>
      <c r="F1533" s="155"/>
      <c r="G1533" s="104"/>
    </row>
    <row r="1534" spans="2:7" s="255" customFormat="1" ht="12.95" customHeight="1" x14ac:dyDescent="0.2">
      <c r="B1534" s="406"/>
      <c r="C1534" s="257"/>
      <c r="D1534" s="405"/>
      <c r="E1534" s="155"/>
      <c r="F1534" s="155"/>
      <c r="G1534" s="104"/>
    </row>
    <row r="1535" spans="2:7" s="255" customFormat="1" ht="12.95" customHeight="1" x14ac:dyDescent="0.2">
      <c r="B1535" s="406"/>
      <c r="C1535" s="257"/>
      <c r="D1535" s="405"/>
      <c r="E1535" s="155"/>
      <c r="F1535" s="155"/>
      <c r="G1535" s="104"/>
    </row>
    <row r="1536" spans="2:7" s="255" customFormat="1" ht="12.95" customHeight="1" x14ac:dyDescent="0.2">
      <c r="B1536" s="406"/>
      <c r="C1536" s="257"/>
      <c r="D1536" s="405"/>
      <c r="E1536" s="155"/>
      <c r="F1536" s="155"/>
      <c r="G1536" s="104"/>
    </row>
    <row r="1537" spans="2:7" s="255" customFormat="1" ht="12.95" customHeight="1" x14ac:dyDescent="0.2">
      <c r="B1537" s="406"/>
      <c r="C1537" s="257"/>
      <c r="D1537" s="405"/>
      <c r="E1537" s="155"/>
      <c r="F1537" s="155"/>
      <c r="G1537" s="104"/>
    </row>
    <row r="1538" spans="2:7" s="255" customFormat="1" ht="12.95" customHeight="1" x14ac:dyDescent="0.2">
      <c r="B1538" s="406"/>
      <c r="C1538" s="257"/>
      <c r="D1538" s="405"/>
      <c r="E1538" s="155"/>
      <c r="F1538" s="155"/>
      <c r="G1538" s="104"/>
    </row>
    <row r="1539" spans="2:7" s="255" customFormat="1" ht="12.95" customHeight="1" x14ac:dyDescent="0.2">
      <c r="B1539" s="406"/>
      <c r="C1539" s="257"/>
      <c r="D1539" s="405"/>
      <c r="E1539" s="155"/>
      <c r="F1539" s="155"/>
      <c r="G1539" s="104"/>
    </row>
    <row r="1540" spans="2:7" s="255" customFormat="1" ht="12.95" customHeight="1" x14ac:dyDescent="0.2">
      <c r="B1540" s="406"/>
      <c r="C1540" s="257"/>
      <c r="D1540" s="405"/>
      <c r="E1540" s="155"/>
      <c r="F1540" s="155"/>
      <c r="G1540" s="104"/>
    </row>
    <row r="1541" spans="2:7" s="255" customFormat="1" ht="12.95" customHeight="1" x14ac:dyDescent="0.2">
      <c r="B1541" s="406"/>
      <c r="C1541" s="257"/>
      <c r="D1541" s="405"/>
      <c r="E1541" s="155"/>
      <c r="F1541" s="155"/>
      <c r="G1541" s="104"/>
    </row>
    <row r="1542" spans="2:7" s="255" customFormat="1" ht="12.95" customHeight="1" x14ac:dyDescent="0.2">
      <c r="B1542" s="406"/>
      <c r="C1542" s="257"/>
      <c r="D1542" s="405"/>
      <c r="E1542" s="155"/>
      <c r="F1542" s="155"/>
      <c r="G1542" s="104"/>
    </row>
    <row r="1543" spans="2:7" s="255" customFormat="1" ht="12.95" customHeight="1" x14ac:dyDescent="0.2">
      <c r="B1543" s="406"/>
      <c r="C1543" s="257"/>
      <c r="D1543" s="405"/>
      <c r="E1543" s="155"/>
      <c r="F1543" s="155"/>
      <c r="G1543" s="104"/>
    </row>
    <row r="1544" spans="2:7" s="255" customFormat="1" ht="12.95" customHeight="1" x14ac:dyDescent="0.2">
      <c r="B1544" s="406"/>
      <c r="C1544" s="257"/>
      <c r="D1544" s="405"/>
      <c r="E1544" s="155"/>
      <c r="F1544" s="155"/>
      <c r="G1544" s="104"/>
    </row>
    <row r="1545" spans="2:7" s="255" customFormat="1" ht="12.95" customHeight="1" x14ac:dyDescent="0.2">
      <c r="B1545" s="406"/>
      <c r="C1545" s="257"/>
      <c r="D1545" s="405"/>
      <c r="E1545" s="155"/>
      <c r="F1545" s="155"/>
      <c r="G1545" s="104"/>
    </row>
    <row r="1546" spans="2:7" s="255" customFormat="1" ht="12.95" customHeight="1" x14ac:dyDescent="0.2">
      <c r="B1546" s="406"/>
      <c r="C1546" s="257"/>
      <c r="D1546" s="405"/>
      <c r="E1546" s="155"/>
      <c r="F1546" s="155"/>
      <c r="G1546" s="104"/>
    </row>
    <row r="1547" spans="2:7" s="255" customFormat="1" ht="12.95" customHeight="1" x14ac:dyDescent="0.2">
      <c r="B1547" s="406"/>
      <c r="C1547" s="257"/>
      <c r="D1547" s="405"/>
      <c r="E1547" s="155"/>
      <c r="F1547" s="155"/>
      <c r="G1547" s="104"/>
    </row>
    <row r="1548" spans="2:7" s="255" customFormat="1" ht="12.95" customHeight="1" x14ac:dyDescent="0.2">
      <c r="B1548" s="406"/>
      <c r="C1548" s="257"/>
      <c r="D1548" s="405"/>
      <c r="E1548" s="155"/>
      <c r="F1548" s="155"/>
      <c r="G1548" s="104"/>
    </row>
    <row r="1549" spans="2:7" s="255" customFormat="1" ht="12.95" customHeight="1" x14ac:dyDescent="0.2">
      <c r="B1549" s="406"/>
      <c r="C1549" s="257"/>
      <c r="D1549" s="405"/>
      <c r="E1549" s="155"/>
      <c r="F1549" s="155"/>
      <c r="G1549" s="104"/>
    </row>
    <row r="1550" spans="2:7" s="255" customFormat="1" ht="12.95" customHeight="1" x14ac:dyDescent="0.2">
      <c r="B1550" s="406"/>
      <c r="C1550" s="257"/>
      <c r="D1550" s="405"/>
      <c r="E1550" s="155"/>
      <c r="F1550" s="155"/>
      <c r="G1550" s="104"/>
    </row>
    <row r="1551" spans="2:7" s="255" customFormat="1" ht="12.95" customHeight="1" x14ac:dyDescent="0.2">
      <c r="B1551" s="406"/>
      <c r="C1551" s="257"/>
      <c r="D1551" s="405"/>
      <c r="E1551" s="155"/>
      <c r="F1551" s="155"/>
      <c r="G1551" s="104"/>
    </row>
    <row r="1552" spans="2:7" s="255" customFormat="1" ht="12.95" customHeight="1" x14ac:dyDescent="0.2">
      <c r="B1552" s="406"/>
      <c r="C1552" s="257"/>
      <c r="D1552" s="405"/>
      <c r="E1552" s="155"/>
      <c r="F1552" s="155"/>
      <c r="G1552" s="104"/>
    </row>
    <row r="1553" spans="2:7" s="255" customFormat="1" ht="12.95" customHeight="1" x14ac:dyDescent="0.2">
      <c r="B1553" s="406"/>
      <c r="C1553" s="257"/>
      <c r="D1553" s="405"/>
      <c r="E1553" s="155"/>
      <c r="F1553" s="155"/>
      <c r="G1553" s="104"/>
    </row>
    <row r="1554" spans="2:7" s="255" customFormat="1" ht="12.95" customHeight="1" x14ac:dyDescent="0.2">
      <c r="B1554" s="406"/>
      <c r="C1554" s="257"/>
      <c r="D1554" s="405"/>
      <c r="E1554" s="155"/>
      <c r="F1554" s="155"/>
      <c r="G1554" s="104"/>
    </row>
    <row r="1555" spans="2:7" s="255" customFormat="1" ht="12.95" customHeight="1" x14ac:dyDescent="0.2">
      <c r="B1555" s="406"/>
      <c r="C1555" s="257"/>
      <c r="D1555" s="405"/>
      <c r="E1555" s="155"/>
      <c r="F1555" s="155"/>
      <c r="G1555" s="104"/>
    </row>
    <row r="1556" spans="2:7" s="255" customFormat="1" ht="12.95" customHeight="1" x14ac:dyDescent="0.2">
      <c r="B1556" s="406"/>
      <c r="C1556" s="257"/>
      <c r="D1556" s="405"/>
      <c r="E1556" s="155"/>
      <c r="F1556" s="155"/>
      <c r="G1556" s="104"/>
    </row>
    <row r="1557" spans="2:7" s="255" customFormat="1" ht="12.95" customHeight="1" x14ac:dyDescent="0.2">
      <c r="B1557" s="406"/>
      <c r="C1557" s="257"/>
      <c r="D1557" s="405"/>
      <c r="E1557" s="155"/>
      <c r="F1557" s="155"/>
      <c r="G1557" s="104"/>
    </row>
    <row r="1558" spans="2:7" s="255" customFormat="1" ht="12.95" customHeight="1" x14ac:dyDescent="0.2">
      <c r="B1558" s="406"/>
      <c r="C1558" s="257"/>
      <c r="D1558" s="405"/>
      <c r="E1558" s="155"/>
      <c r="F1558" s="155"/>
      <c r="G1558" s="104"/>
    </row>
    <row r="1559" spans="2:7" s="255" customFormat="1" ht="12.95" customHeight="1" x14ac:dyDescent="0.2">
      <c r="B1559" s="406"/>
      <c r="C1559" s="257"/>
      <c r="D1559" s="405"/>
      <c r="E1559" s="155"/>
      <c r="F1559" s="155"/>
      <c r="G1559" s="104"/>
    </row>
    <row r="1560" spans="2:7" s="255" customFormat="1" ht="12.95" customHeight="1" x14ac:dyDescent="0.2">
      <c r="B1560" s="406"/>
      <c r="C1560" s="257"/>
      <c r="D1560" s="405"/>
      <c r="E1560" s="155"/>
      <c r="F1560" s="155"/>
      <c r="G1560" s="104"/>
    </row>
    <row r="1561" spans="2:7" s="255" customFormat="1" ht="12.95" customHeight="1" x14ac:dyDescent="0.2">
      <c r="B1561" s="406"/>
      <c r="C1561" s="257"/>
      <c r="D1561" s="405"/>
      <c r="E1561" s="155"/>
      <c r="F1561" s="155"/>
      <c r="G1561" s="104"/>
    </row>
    <row r="1562" spans="2:7" s="255" customFormat="1" ht="12.95" customHeight="1" x14ac:dyDescent="0.2">
      <c r="B1562" s="406"/>
      <c r="C1562" s="257"/>
      <c r="D1562" s="405"/>
      <c r="E1562" s="155"/>
      <c r="F1562" s="155"/>
      <c r="G1562" s="104"/>
    </row>
    <row r="1563" spans="2:7" s="255" customFormat="1" ht="12.95" customHeight="1" x14ac:dyDescent="0.2">
      <c r="B1563" s="406"/>
      <c r="C1563" s="257"/>
      <c r="D1563" s="405"/>
      <c r="E1563" s="155"/>
      <c r="F1563" s="155"/>
      <c r="G1563" s="104"/>
    </row>
    <row r="1564" spans="2:7" s="255" customFormat="1" ht="12.95" customHeight="1" x14ac:dyDescent="0.2">
      <c r="B1564" s="406"/>
      <c r="C1564" s="257"/>
      <c r="D1564" s="405"/>
      <c r="E1564" s="155"/>
      <c r="F1564" s="155"/>
      <c r="G1564" s="104"/>
    </row>
    <row r="1565" spans="2:7" s="255" customFormat="1" ht="12.95" customHeight="1" x14ac:dyDescent="0.2">
      <c r="B1565" s="406"/>
      <c r="C1565" s="257"/>
      <c r="D1565" s="405"/>
      <c r="E1565" s="155"/>
      <c r="F1565" s="155"/>
      <c r="G1565" s="104"/>
    </row>
    <row r="1566" spans="2:7" s="255" customFormat="1" ht="12.95" customHeight="1" x14ac:dyDescent="0.2">
      <c r="B1566" s="406"/>
      <c r="C1566" s="257"/>
      <c r="D1566" s="405"/>
      <c r="E1566" s="155"/>
      <c r="F1566" s="155"/>
      <c r="G1566" s="104"/>
    </row>
    <row r="1567" spans="2:7" s="255" customFormat="1" ht="12.95" customHeight="1" x14ac:dyDescent="0.2">
      <c r="B1567" s="406"/>
      <c r="C1567" s="257"/>
      <c r="D1567" s="405"/>
      <c r="E1567" s="155"/>
      <c r="F1567" s="155"/>
      <c r="G1567" s="104"/>
    </row>
    <row r="1568" spans="2:7" s="255" customFormat="1" ht="12.95" customHeight="1" x14ac:dyDescent="0.2">
      <c r="B1568" s="406"/>
      <c r="C1568" s="257"/>
      <c r="D1568" s="405"/>
      <c r="E1568" s="155"/>
      <c r="F1568" s="155"/>
      <c r="G1568" s="104"/>
    </row>
    <row r="1569" spans="2:7" s="255" customFormat="1" ht="12.95" customHeight="1" x14ac:dyDescent="0.2">
      <c r="B1569" s="406"/>
      <c r="C1569" s="257"/>
      <c r="D1569" s="405"/>
      <c r="E1569" s="155"/>
      <c r="F1569" s="155"/>
      <c r="G1569" s="104"/>
    </row>
    <row r="1570" spans="2:7" s="255" customFormat="1" ht="12.95" customHeight="1" x14ac:dyDescent="0.2">
      <c r="B1570" s="406"/>
      <c r="C1570" s="257"/>
      <c r="D1570" s="405"/>
      <c r="E1570" s="155"/>
      <c r="F1570" s="155"/>
      <c r="G1570" s="104"/>
    </row>
    <row r="1571" spans="2:7" s="255" customFormat="1" ht="12.95" customHeight="1" x14ac:dyDescent="0.2">
      <c r="B1571" s="406"/>
      <c r="C1571" s="257"/>
      <c r="D1571" s="405"/>
      <c r="E1571" s="155"/>
      <c r="F1571" s="155"/>
      <c r="G1571" s="104"/>
    </row>
    <row r="1572" spans="2:7" s="255" customFormat="1" ht="12.95" customHeight="1" x14ac:dyDescent="0.2">
      <c r="B1572" s="406"/>
      <c r="C1572" s="257"/>
      <c r="D1572" s="405"/>
      <c r="E1572" s="155"/>
      <c r="F1572" s="155"/>
      <c r="G1572" s="104"/>
    </row>
    <row r="1573" spans="2:7" s="255" customFormat="1" ht="12.95" customHeight="1" x14ac:dyDescent="0.2">
      <c r="B1573" s="406"/>
      <c r="C1573" s="257"/>
      <c r="D1573" s="405"/>
      <c r="E1573" s="155"/>
      <c r="F1573" s="155"/>
      <c r="G1573" s="104"/>
    </row>
    <row r="1574" spans="2:7" s="255" customFormat="1" ht="12.95" customHeight="1" x14ac:dyDescent="0.2">
      <c r="B1574" s="406"/>
      <c r="C1574" s="257"/>
      <c r="D1574" s="405"/>
      <c r="E1574" s="155"/>
      <c r="F1574" s="155"/>
      <c r="G1574" s="104"/>
    </row>
    <row r="1575" spans="2:7" s="255" customFormat="1" ht="12.95" customHeight="1" x14ac:dyDescent="0.2">
      <c r="B1575" s="406"/>
      <c r="C1575" s="257"/>
      <c r="D1575" s="405"/>
      <c r="E1575" s="155"/>
      <c r="F1575" s="155"/>
      <c r="G1575" s="104"/>
    </row>
    <row r="1576" spans="2:7" s="255" customFormat="1" ht="12.95" customHeight="1" x14ac:dyDescent="0.2">
      <c r="B1576" s="406"/>
      <c r="C1576" s="257"/>
      <c r="D1576" s="405"/>
      <c r="E1576" s="155"/>
      <c r="F1576" s="155"/>
      <c r="G1576" s="104"/>
    </row>
    <row r="1577" spans="2:7" s="255" customFormat="1" ht="12.95" customHeight="1" x14ac:dyDescent="0.2">
      <c r="B1577" s="406"/>
      <c r="C1577" s="257"/>
      <c r="D1577" s="405"/>
      <c r="E1577" s="155"/>
      <c r="F1577" s="155"/>
      <c r="G1577" s="104"/>
    </row>
    <row r="1578" spans="2:7" s="255" customFormat="1" ht="12.95" customHeight="1" x14ac:dyDescent="0.2">
      <c r="B1578" s="406"/>
      <c r="C1578" s="257"/>
      <c r="D1578" s="405"/>
      <c r="E1578" s="155"/>
      <c r="F1578" s="155"/>
      <c r="G1578" s="104"/>
    </row>
    <row r="1579" spans="2:7" s="255" customFormat="1" ht="12.95" customHeight="1" x14ac:dyDescent="0.2">
      <c r="B1579" s="406"/>
      <c r="C1579" s="257"/>
      <c r="D1579" s="405"/>
      <c r="E1579" s="155"/>
      <c r="F1579" s="155"/>
      <c r="G1579" s="104"/>
    </row>
    <row r="1580" spans="2:7" s="255" customFormat="1" ht="12.95" customHeight="1" x14ac:dyDescent="0.2">
      <c r="B1580" s="406"/>
      <c r="C1580" s="257"/>
      <c r="D1580" s="405"/>
      <c r="E1580" s="155"/>
      <c r="F1580" s="155"/>
      <c r="G1580" s="104"/>
    </row>
    <row r="1581" spans="2:7" s="255" customFormat="1" ht="12.95" customHeight="1" x14ac:dyDescent="0.2">
      <c r="B1581" s="406"/>
      <c r="C1581" s="257"/>
      <c r="D1581" s="405"/>
      <c r="E1581" s="155"/>
      <c r="F1581" s="155"/>
      <c r="G1581" s="104"/>
    </row>
    <row r="1582" spans="2:7" s="255" customFormat="1" ht="12.95" customHeight="1" x14ac:dyDescent="0.2">
      <c r="B1582" s="406"/>
      <c r="C1582" s="257"/>
      <c r="D1582" s="405"/>
      <c r="E1582" s="155"/>
      <c r="F1582" s="155"/>
      <c r="G1582" s="104"/>
    </row>
    <row r="1583" spans="2:7" s="255" customFormat="1" ht="12.95" customHeight="1" x14ac:dyDescent="0.2">
      <c r="B1583" s="406"/>
      <c r="C1583" s="257"/>
      <c r="D1583" s="405"/>
      <c r="E1583" s="155"/>
      <c r="F1583" s="155"/>
      <c r="G1583" s="104"/>
    </row>
    <row r="1584" spans="2:7" s="255" customFormat="1" ht="12.95" customHeight="1" x14ac:dyDescent="0.2">
      <c r="B1584" s="406"/>
      <c r="C1584" s="257"/>
      <c r="D1584" s="405"/>
      <c r="E1584" s="155"/>
      <c r="F1584" s="155"/>
      <c r="G1584" s="104"/>
    </row>
    <row r="1585" spans="2:7" s="255" customFormat="1" ht="12.95" customHeight="1" x14ac:dyDescent="0.2">
      <c r="B1585" s="406"/>
      <c r="C1585" s="257"/>
      <c r="D1585" s="405"/>
      <c r="E1585" s="155"/>
      <c r="F1585" s="155"/>
      <c r="G1585" s="104"/>
    </row>
    <row r="1586" spans="2:7" s="255" customFormat="1" ht="12.95" customHeight="1" x14ac:dyDescent="0.2">
      <c r="B1586" s="406"/>
      <c r="C1586" s="257"/>
      <c r="D1586" s="405"/>
      <c r="E1586" s="155"/>
      <c r="F1586" s="155"/>
      <c r="G1586" s="104"/>
    </row>
    <row r="1587" spans="2:7" s="255" customFormat="1" ht="12.95" customHeight="1" x14ac:dyDescent="0.2">
      <c r="B1587" s="406"/>
      <c r="C1587" s="257"/>
      <c r="D1587" s="405"/>
      <c r="E1587" s="155"/>
      <c r="F1587" s="155"/>
      <c r="G1587" s="104"/>
    </row>
    <row r="1588" spans="2:7" s="255" customFormat="1" ht="12.95" customHeight="1" x14ac:dyDescent="0.2">
      <c r="B1588" s="406"/>
      <c r="C1588" s="257"/>
      <c r="D1588" s="405"/>
      <c r="E1588" s="155"/>
      <c r="F1588" s="155"/>
      <c r="G1588" s="104"/>
    </row>
    <row r="1589" spans="2:7" s="255" customFormat="1" ht="12.95" customHeight="1" x14ac:dyDescent="0.2">
      <c r="B1589" s="406"/>
      <c r="C1589" s="257"/>
      <c r="D1589" s="405"/>
      <c r="E1589" s="155"/>
      <c r="F1589" s="155"/>
      <c r="G1589" s="104"/>
    </row>
    <row r="1590" spans="2:7" s="255" customFormat="1" ht="12.95" customHeight="1" x14ac:dyDescent="0.2">
      <c r="B1590" s="406"/>
      <c r="C1590" s="257"/>
      <c r="D1590" s="405"/>
      <c r="E1590" s="155"/>
      <c r="F1590" s="155"/>
      <c r="G1590" s="104"/>
    </row>
    <row r="1591" spans="2:7" s="255" customFormat="1" ht="12.95" customHeight="1" x14ac:dyDescent="0.2">
      <c r="B1591" s="406"/>
      <c r="C1591" s="257"/>
      <c r="D1591" s="405"/>
      <c r="E1591" s="155"/>
      <c r="F1591" s="155"/>
      <c r="G1591" s="104"/>
    </row>
    <row r="1592" spans="2:7" s="255" customFormat="1" ht="12.95" customHeight="1" x14ac:dyDescent="0.2">
      <c r="B1592" s="406"/>
      <c r="C1592" s="257"/>
      <c r="D1592" s="405"/>
      <c r="E1592" s="155"/>
      <c r="F1592" s="155"/>
      <c r="G1592" s="104"/>
    </row>
    <row r="1593" spans="2:7" s="255" customFormat="1" ht="12.95" customHeight="1" x14ac:dyDescent="0.2">
      <c r="B1593" s="406"/>
      <c r="C1593" s="257"/>
      <c r="D1593" s="405"/>
      <c r="E1593" s="155"/>
      <c r="F1593" s="155"/>
      <c r="G1593" s="104"/>
    </row>
    <row r="1594" spans="2:7" s="255" customFormat="1" ht="12.95" customHeight="1" x14ac:dyDescent="0.2">
      <c r="B1594" s="406"/>
      <c r="C1594" s="257"/>
      <c r="D1594" s="405"/>
      <c r="E1594" s="155"/>
      <c r="F1594" s="155"/>
      <c r="G1594" s="104"/>
    </row>
    <row r="1595" spans="2:7" s="255" customFormat="1" ht="12.95" customHeight="1" x14ac:dyDescent="0.2">
      <c r="B1595" s="406"/>
      <c r="C1595" s="257"/>
      <c r="D1595" s="405"/>
      <c r="E1595" s="155"/>
      <c r="F1595" s="155"/>
      <c r="G1595" s="104"/>
    </row>
    <row r="1596" spans="2:7" s="255" customFormat="1" ht="12.95" customHeight="1" x14ac:dyDescent="0.2">
      <c r="B1596" s="406"/>
      <c r="C1596" s="257"/>
      <c r="D1596" s="405"/>
      <c r="E1596" s="155"/>
      <c r="F1596" s="155"/>
      <c r="G1596" s="104"/>
    </row>
    <row r="1597" spans="2:7" s="255" customFormat="1" ht="12.95" customHeight="1" x14ac:dyDescent="0.2">
      <c r="B1597" s="406"/>
      <c r="C1597" s="257"/>
      <c r="D1597" s="405"/>
      <c r="E1597" s="155"/>
      <c r="F1597" s="155"/>
      <c r="G1597" s="104"/>
    </row>
    <row r="1598" spans="2:7" s="255" customFormat="1" ht="12.95" customHeight="1" x14ac:dyDescent="0.2">
      <c r="B1598" s="406"/>
      <c r="C1598" s="257"/>
      <c r="D1598" s="405"/>
      <c r="E1598" s="155"/>
      <c r="F1598" s="155"/>
      <c r="G1598" s="104"/>
    </row>
    <row r="1599" spans="2:7" s="255" customFormat="1" ht="12.95" customHeight="1" x14ac:dyDescent="0.2">
      <c r="B1599" s="406"/>
      <c r="C1599" s="257"/>
      <c r="D1599" s="405"/>
      <c r="E1599" s="155"/>
      <c r="F1599" s="155"/>
      <c r="G1599" s="104"/>
    </row>
    <row r="1600" spans="2:7" s="255" customFormat="1" ht="12.95" customHeight="1" x14ac:dyDescent="0.2">
      <c r="B1600" s="406"/>
      <c r="C1600" s="257"/>
      <c r="D1600" s="405"/>
      <c r="E1600" s="155"/>
      <c r="F1600" s="155"/>
      <c r="G1600" s="104"/>
    </row>
    <row r="1601" spans="2:7" s="255" customFormat="1" ht="12.95" customHeight="1" x14ac:dyDescent="0.2">
      <c r="B1601" s="406"/>
      <c r="C1601" s="257"/>
      <c r="D1601" s="405"/>
      <c r="E1601" s="155"/>
      <c r="F1601" s="155"/>
      <c r="G1601" s="104"/>
    </row>
    <row r="1602" spans="2:7" s="255" customFormat="1" ht="12.95" customHeight="1" x14ac:dyDescent="0.2">
      <c r="B1602" s="406"/>
      <c r="C1602" s="257"/>
      <c r="D1602" s="405"/>
      <c r="E1602" s="155"/>
      <c r="F1602" s="155"/>
      <c r="G1602" s="104"/>
    </row>
    <row r="1603" spans="2:7" s="255" customFormat="1" ht="12.95" customHeight="1" x14ac:dyDescent="0.2">
      <c r="B1603" s="406"/>
      <c r="C1603" s="257"/>
      <c r="D1603" s="405"/>
      <c r="E1603" s="155"/>
      <c r="F1603" s="155"/>
      <c r="G1603" s="104"/>
    </row>
    <row r="1604" spans="2:7" s="255" customFormat="1" ht="12.95" customHeight="1" x14ac:dyDescent="0.2">
      <c r="B1604" s="406"/>
      <c r="C1604" s="257"/>
      <c r="D1604" s="405"/>
      <c r="E1604" s="155"/>
      <c r="F1604" s="155"/>
      <c r="G1604" s="104"/>
    </row>
    <row r="1605" spans="2:7" s="255" customFormat="1" ht="12.95" customHeight="1" x14ac:dyDescent="0.2">
      <c r="B1605" s="406"/>
      <c r="C1605" s="257"/>
      <c r="D1605" s="405"/>
      <c r="E1605" s="155"/>
      <c r="F1605" s="155"/>
      <c r="G1605" s="104"/>
    </row>
    <row r="1606" spans="2:7" s="255" customFormat="1" ht="12.95" customHeight="1" x14ac:dyDescent="0.2">
      <c r="B1606" s="406"/>
      <c r="C1606" s="257"/>
      <c r="D1606" s="405"/>
      <c r="E1606" s="155"/>
      <c r="F1606" s="155"/>
      <c r="G1606" s="104"/>
    </row>
    <row r="1607" spans="2:7" s="255" customFormat="1" ht="12.95" customHeight="1" x14ac:dyDescent="0.2">
      <c r="B1607" s="406"/>
      <c r="C1607" s="257"/>
      <c r="D1607" s="405"/>
      <c r="E1607" s="155"/>
      <c r="F1607" s="155"/>
      <c r="G1607" s="104"/>
    </row>
    <row r="1608" spans="2:7" s="255" customFormat="1" ht="12.95" customHeight="1" x14ac:dyDescent="0.2">
      <c r="B1608" s="406"/>
      <c r="C1608" s="257"/>
      <c r="D1608" s="405"/>
      <c r="E1608" s="155"/>
      <c r="F1608" s="155"/>
      <c r="G1608" s="104"/>
    </row>
    <row r="1609" spans="2:7" s="255" customFormat="1" ht="12.95" customHeight="1" x14ac:dyDescent="0.2">
      <c r="B1609" s="406"/>
      <c r="C1609" s="257"/>
      <c r="D1609" s="405"/>
      <c r="E1609" s="155"/>
      <c r="F1609" s="155"/>
      <c r="G1609" s="104"/>
    </row>
    <row r="1610" spans="2:7" s="255" customFormat="1" ht="12.95" customHeight="1" x14ac:dyDescent="0.2">
      <c r="B1610" s="406"/>
      <c r="C1610" s="257"/>
      <c r="D1610" s="405"/>
      <c r="E1610" s="155"/>
      <c r="F1610" s="155"/>
      <c r="G1610" s="104"/>
    </row>
    <row r="1611" spans="2:7" s="255" customFormat="1" ht="12.95" customHeight="1" x14ac:dyDescent="0.2">
      <c r="B1611" s="406"/>
      <c r="C1611" s="257"/>
      <c r="D1611" s="405"/>
      <c r="E1611" s="155"/>
      <c r="F1611" s="155"/>
      <c r="G1611" s="104"/>
    </row>
    <row r="1612" spans="2:7" s="255" customFormat="1" ht="12.95" customHeight="1" x14ac:dyDescent="0.2">
      <c r="B1612" s="406"/>
      <c r="C1612" s="257"/>
      <c r="D1612" s="405"/>
      <c r="E1612" s="155"/>
      <c r="F1612" s="155"/>
      <c r="G1612" s="104"/>
    </row>
    <row r="1613" spans="2:7" s="255" customFormat="1" ht="12.95" customHeight="1" x14ac:dyDescent="0.2">
      <c r="B1613" s="406"/>
      <c r="C1613" s="257"/>
      <c r="D1613" s="405"/>
      <c r="E1613" s="155"/>
      <c r="F1613" s="155"/>
      <c r="G1613" s="104"/>
    </row>
    <row r="1614" spans="2:7" s="255" customFormat="1" ht="12.95" customHeight="1" x14ac:dyDescent="0.2">
      <c r="B1614" s="406"/>
      <c r="C1614" s="257"/>
      <c r="D1614" s="405"/>
      <c r="E1614" s="155"/>
      <c r="F1614" s="155"/>
      <c r="G1614" s="104"/>
    </row>
    <row r="1615" spans="2:7" s="255" customFormat="1" ht="12.95" customHeight="1" x14ac:dyDescent="0.2">
      <c r="B1615" s="406"/>
      <c r="C1615" s="257"/>
      <c r="D1615" s="405"/>
      <c r="E1615" s="155"/>
      <c r="F1615" s="155"/>
      <c r="G1615" s="104"/>
    </row>
    <row r="1616" spans="2:7" s="255" customFormat="1" ht="12.95" customHeight="1" x14ac:dyDescent="0.2">
      <c r="B1616" s="406"/>
      <c r="C1616" s="257"/>
      <c r="D1616" s="405"/>
      <c r="E1616" s="155"/>
      <c r="F1616" s="155"/>
      <c r="G1616" s="104"/>
    </row>
    <row r="1617" spans="2:7" s="255" customFormat="1" ht="12.95" customHeight="1" x14ac:dyDescent="0.2">
      <c r="B1617" s="406"/>
      <c r="C1617" s="257"/>
      <c r="D1617" s="405"/>
      <c r="E1617" s="155"/>
      <c r="F1617" s="155"/>
      <c r="G1617" s="104"/>
    </row>
    <row r="1618" spans="2:7" s="255" customFormat="1" ht="12.95" customHeight="1" x14ac:dyDescent="0.2">
      <c r="B1618" s="406"/>
      <c r="C1618" s="257"/>
      <c r="D1618" s="405"/>
      <c r="E1618" s="155"/>
      <c r="F1618" s="155"/>
      <c r="G1618" s="104"/>
    </row>
    <row r="1619" spans="2:7" s="255" customFormat="1" ht="12.95" customHeight="1" x14ac:dyDescent="0.2">
      <c r="B1619" s="406"/>
      <c r="C1619" s="257"/>
      <c r="D1619" s="405"/>
      <c r="E1619" s="155"/>
      <c r="F1619" s="155"/>
      <c r="G1619" s="104"/>
    </row>
    <row r="1620" spans="2:7" s="255" customFormat="1" ht="12.95" customHeight="1" x14ac:dyDescent="0.2">
      <c r="B1620" s="406"/>
      <c r="C1620" s="257"/>
      <c r="D1620" s="405"/>
      <c r="E1620" s="155"/>
      <c r="F1620" s="155"/>
      <c r="G1620" s="104"/>
    </row>
    <row r="1621" spans="2:7" s="255" customFormat="1" ht="12.95" customHeight="1" x14ac:dyDescent="0.2">
      <c r="B1621" s="406"/>
      <c r="C1621" s="257"/>
      <c r="D1621" s="405"/>
      <c r="E1621" s="155"/>
      <c r="F1621" s="155"/>
      <c r="G1621" s="104"/>
    </row>
    <row r="1622" spans="2:7" s="255" customFormat="1" ht="12.95" customHeight="1" x14ac:dyDescent="0.2">
      <c r="B1622" s="406"/>
      <c r="C1622" s="257"/>
      <c r="D1622" s="405"/>
      <c r="E1622" s="155"/>
      <c r="F1622" s="155"/>
      <c r="G1622" s="104"/>
    </row>
    <row r="1623" spans="2:7" s="255" customFormat="1" ht="12.95" customHeight="1" x14ac:dyDescent="0.2">
      <c r="B1623" s="406"/>
      <c r="C1623" s="257"/>
      <c r="D1623" s="405"/>
      <c r="E1623" s="155"/>
      <c r="F1623" s="155"/>
      <c r="G1623" s="104"/>
    </row>
    <row r="1624" spans="2:7" s="255" customFormat="1" ht="12.95" customHeight="1" x14ac:dyDescent="0.2">
      <c r="B1624" s="406"/>
      <c r="C1624" s="257"/>
      <c r="D1624" s="405"/>
      <c r="E1624" s="155"/>
      <c r="F1624" s="155"/>
      <c r="G1624" s="104"/>
    </row>
    <row r="1625" spans="2:7" s="255" customFormat="1" ht="12.95" customHeight="1" x14ac:dyDescent="0.2">
      <c r="B1625" s="406"/>
      <c r="C1625" s="257"/>
      <c r="D1625" s="405"/>
      <c r="E1625" s="155"/>
      <c r="F1625" s="155"/>
      <c r="G1625" s="104"/>
    </row>
    <row r="1626" spans="2:7" s="255" customFormat="1" ht="12.95" customHeight="1" x14ac:dyDescent="0.2">
      <c r="B1626" s="406"/>
      <c r="C1626" s="257"/>
      <c r="D1626" s="405"/>
      <c r="E1626" s="155"/>
      <c r="F1626" s="155"/>
      <c r="G1626" s="104"/>
    </row>
    <row r="1627" spans="2:7" s="255" customFormat="1" ht="12.95" customHeight="1" x14ac:dyDescent="0.2">
      <c r="B1627" s="406"/>
      <c r="C1627" s="257"/>
      <c r="D1627" s="405"/>
      <c r="E1627" s="155"/>
      <c r="F1627" s="155"/>
      <c r="G1627" s="104"/>
    </row>
    <row r="1628" spans="2:7" s="255" customFormat="1" ht="12.95" customHeight="1" x14ac:dyDescent="0.2">
      <c r="B1628" s="406"/>
      <c r="C1628" s="257"/>
      <c r="D1628" s="405"/>
      <c r="E1628" s="155"/>
      <c r="F1628" s="155"/>
      <c r="G1628" s="104"/>
    </row>
    <row r="1629" spans="2:7" s="255" customFormat="1" ht="12.95" customHeight="1" x14ac:dyDescent="0.2">
      <c r="B1629" s="406"/>
      <c r="C1629" s="257"/>
      <c r="D1629" s="405"/>
      <c r="E1629" s="155"/>
      <c r="F1629" s="155"/>
      <c r="G1629" s="104"/>
    </row>
    <row r="1630" spans="2:7" s="255" customFormat="1" ht="12.95" customHeight="1" x14ac:dyDescent="0.2">
      <c r="B1630" s="406"/>
      <c r="C1630" s="257"/>
      <c r="D1630" s="405"/>
      <c r="E1630" s="155"/>
      <c r="F1630" s="155"/>
      <c r="G1630" s="104"/>
    </row>
    <row r="1631" spans="2:7" s="255" customFormat="1" ht="12.95" customHeight="1" x14ac:dyDescent="0.2">
      <c r="B1631" s="406"/>
      <c r="C1631" s="257"/>
      <c r="D1631" s="405"/>
      <c r="E1631" s="155"/>
      <c r="F1631" s="155"/>
      <c r="G1631" s="104"/>
    </row>
    <row r="1632" spans="2:7" s="255" customFormat="1" ht="12.95" customHeight="1" x14ac:dyDescent="0.2">
      <c r="B1632" s="406"/>
      <c r="C1632" s="257"/>
      <c r="D1632" s="405"/>
      <c r="E1632" s="155"/>
      <c r="F1632" s="155"/>
      <c r="G1632" s="104"/>
    </row>
    <row r="1633" spans="2:7" s="255" customFormat="1" ht="12.95" customHeight="1" x14ac:dyDescent="0.2">
      <c r="B1633" s="406"/>
      <c r="C1633" s="257"/>
      <c r="D1633" s="405"/>
      <c r="E1633" s="155"/>
      <c r="F1633" s="155"/>
      <c r="G1633" s="104"/>
    </row>
    <row r="1634" spans="2:7" s="255" customFormat="1" ht="12.95" customHeight="1" x14ac:dyDescent="0.2">
      <c r="B1634" s="406"/>
      <c r="C1634" s="257"/>
      <c r="D1634" s="405"/>
      <c r="E1634" s="155"/>
      <c r="F1634" s="155"/>
      <c r="G1634" s="104"/>
    </row>
    <row r="1635" spans="2:7" s="255" customFormat="1" ht="12.95" customHeight="1" x14ac:dyDescent="0.2">
      <c r="B1635" s="406"/>
      <c r="C1635" s="257"/>
      <c r="D1635" s="405"/>
      <c r="E1635" s="155"/>
      <c r="F1635" s="155"/>
      <c r="G1635" s="104"/>
    </row>
    <row r="1636" spans="2:7" s="255" customFormat="1" ht="12.95" customHeight="1" x14ac:dyDescent="0.2">
      <c r="B1636" s="406"/>
      <c r="C1636" s="257"/>
      <c r="D1636" s="405"/>
      <c r="E1636" s="155"/>
      <c r="F1636" s="155"/>
      <c r="G1636" s="104"/>
    </row>
    <row r="1637" spans="2:7" s="255" customFormat="1" ht="12.95" customHeight="1" x14ac:dyDescent="0.2">
      <c r="B1637" s="406"/>
      <c r="C1637" s="257"/>
      <c r="D1637" s="405"/>
      <c r="E1637" s="155"/>
      <c r="F1637" s="155"/>
      <c r="G1637" s="104"/>
    </row>
    <row r="1638" spans="2:7" s="255" customFormat="1" ht="12.95" customHeight="1" x14ac:dyDescent="0.2">
      <c r="B1638" s="406"/>
      <c r="C1638" s="257"/>
      <c r="D1638" s="405"/>
      <c r="E1638" s="155"/>
      <c r="F1638" s="155"/>
      <c r="G1638" s="104"/>
    </row>
    <row r="1639" spans="2:7" s="255" customFormat="1" ht="12.95" customHeight="1" x14ac:dyDescent="0.2">
      <c r="B1639" s="406"/>
      <c r="C1639" s="257"/>
      <c r="D1639" s="405"/>
      <c r="E1639" s="155"/>
      <c r="F1639" s="155"/>
      <c r="G1639" s="104"/>
    </row>
    <row r="1640" spans="2:7" s="255" customFormat="1" ht="12.95" customHeight="1" x14ac:dyDescent="0.2">
      <c r="B1640" s="406"/>
      <c r="C1640" s="257"/>
      <c r="D1640" s="405"/>
      <c r="E1640" s="155"/>
      <c r="F1640" s="155"/>
      <c r="G1640" s="104"/>
    </row>
    <row r="1641" spans="2:7" s="255" customFormat="1" ht="12.95" customHeight="1" x14ac:dyDescent="0.2">
      <c r="B1641" s="406"/>
      <c r="C1641" s="257"/>
      <c r="D1641" s="405"/>
      <c r="E1641" s="155"/>
      <c r="F1641" s="155"/>
      <c r="G1641" s="104"/>
    </row>
    <row r="1642" spans="2:7" s="255" customFormat="1" ht="12.95" customHeight="1" x14ac:dyDescent="0.2">
      <c r="B1642" s="406"/>
      <c r="C1642" s="257"/>
      <c r="D1642" s="405"/>
      <c r="E1642" s="155"/>
      <c r="F1642" s="155"/>
      <c r="G1642" s="104"/>
    </row>
    <row r="1643" spans="2:7" s="255" customFormat="1" ht="12.95" customHeight="1" x14ac:dyDescent="0.2">
      <c r="B1643" s="406"/>
      <c r="C1643" s="257"/>
      <c r="D1643" s="405"/>
      <c r="E1643" s="155"/>
      <c r="F1643" s="155"/>
      <c r="G1643" s="104"/>
    </row>
    <row r="1644" spans="2:7" s="255" customFormat="1" ht="12.95" customHeight="1" x14ac:dyDescent="0.2">
      <c r="B1644" s="406"/>
      <c r="C1644" s="257"/>
      <c r="D1644" s="405"/>
      <c r="E1644" s="155"/>
      <c r="F1644" s="155"/>
      <c r="G1644" s="104"/>
    </row>
    <row r="1645" spans="2:7" s="255" customFormat="1" ht="12.95" customHeight="1" x14ac:dyDescent="0.2">
      <c r="B1645" s="406"/>
      <c r="C1645" s="257"/>
      <c r="D1645" s="405"/>
      <c r="E1645" s="155"/>
      <c r="F1645" s="155"/>
      <c r="G1645" s="104"/>
    </row>
    <row r="1646" spans="2:7" s="255" customFormat="1" ht="12.95" customHeight="1" x14ac:dyDescent="0.2">
      <c r="B1646" s="406"/>
      <c r="C1646" s="257"/>
      <c r="D1646" s="405"/>
      <c r="E1646" s="155"/>
      <c r="F1646" s="155"/>
      <c r="G1646" s="104"/>
    </row>
    <row r="1647" spans="2:7" s="255" customFormat="1" ht="12.95" customHeight="1" x14ac:dyDescent="0.2">
      <c r="B1647" s="406"/>
      <c r="C1647" s="257"/>
      <c r="D1647" s="405"/>
      <c r="E1647" s="155"/>
      <c r="F1647" s="155"/>
      <c r="G1647" s="104"/>
    </row>
    <row r="1648" spans="2:7" s="255" customFormat="1" ht="12.95" customHeight="1" x14ac:dyDescent="0.2">
      <c r="B1648" s="406"/>
      <c r="C1648" s="257"/>
      <c r="D1648" s="405"/>
      <c r="E1648" s="155"/>
      <c r="F1648" s="155"/>
      <c r="G1648" s="104"/>
    </row>
    <row r="1649" spans="2:7" s="255" customFormat="1" ht="12.95" customHeight="1" x14ac:dyDescent="0.2">
      <c r="B1649" s="406"/>
      <c r="C1649" s="257"/>
      <c r="D1649" s="405"/>
      <c r="E1649" s="155"/>
      <c r="F1649" s="155"/>
      <c r="G1649" s="104"/>
    </row>
    <row r="1650" spans="2:7" s="255" customFormat="1" ht="12.95" customHeight="1" x14ac:dyDescent="0.2">
      <c r="B1650" s="406"/>
      <c r="C1650" s="257"/>
      <c r="D1650" s="405"/>
      <c r="E1650" s="155"/>
      <c r="F1650" s="155"/>
      <c r="G1650" s="104"/>
    </row>
    <row r="1651" spans="2:7" s="255" customFormat="1" ht="12.95" customHeight="1" x14ac:dyDescent="0.2">
      <c r="B1651" s="406"/>
      <c r="C1651" s="257"/>
      <c r="D1651" s="405"/>
      <c r="E1651" s="155"/>
      <c r="F1651" s="155"/>
      <c r="G1651" s="104"/>
    </row>
    <row r="1652" spans="2:7" s="255" customFormat="1" ht="12.95" customHeight="1" x14ac:dyDescent="0.2">
      <c r="B1652" s="406"/>
      <c r="C1652" s="257"/>
      <c r="D1652" s="405"/>
      <c r="E1652" s="155"/>
      <c r="F1652" s="155"/>
      <c r="G1652" s="104"/>
    </row>
    <row r="1653" spans="2:7" s="255" customFormat="1" ht="12.95" customHeight="1" x14ac:dyDescent="0.2">
      <c r="B1653" s="406"/>
      <c r="C1653" s="257"/>
      <c r="D1653" s="405"/>
      <c r="E1653" s="155"/>
      <c r="F1653" s="155"/>
      <c r="G1653" s="104"/>
    </row>
    <row r="1654" spans="2:7" s="255" customFormat="1" ht="12.95" customHeight="1" x14ac:dyDescent="0.2">
      <c r="B1654" s="406"/>
      <c r="C1654" s="257"/>
      <c r="D1654" s="405"/>
      <c r="E1654" s="155"/>
      <c r="F1654" s="155"/>
      <c r="G1654" s="104"/>
    </row>
    <row r="1655" spans="2:7" s="255" customFormat="1" ht="12.95" customHeight="1" x14ac:dyDescent="0.2">
      <c r="B1655" s="406"/>
      <c r="C1655" s="257"/>
      <c r="D1655" s="405"/>
      <c r="E1655" s="155"/>
      <c r="F1655" s="155"/>
      <c r="G1655" s="104"/>
    </row>
    <row r="1656" spans="2:7" s="255" customFormat="1" ht="12.95" customHeight="1" x14ac:dyDescent="0.2">
      <c r="B1656" s="406"/>
      <c r="C1656" s="257"/>
      <c r="D1656" s="405"/>
      <c r="E1656" s="155"/>
      <c r="F1656" s="155"/>
      <c r="G1656" s="104"/>
    </row>
    <row r="1657" spans="2:7" s="255" customFormat="1" ht="12.95" customHeight="1" x14ac:dyDescent="0.2">
      <c r="B1657" s="406"/>
      <c r="C1657" s="257"/>
      <c r="D1657" s="405"/>
      <c r="E1657" s="155"/>
      <c r="F1657" s="155"/>
      <c r="G1657" s="104"/>
    </row>
    <row r="1658" spans="2:7" s="255" customFormat="1" ht="12.95" customHeight="1" x14ac:dyDescent="0.2">
      <c r="B1658" s="406"/>
      <c r="C1658" s="257"/>
      <c r="D1658" s="405"/>
      <c r="E1658" s="155"/>
      <c r="F1658" s="155"/>
      <c r="G1658" s="104"/>
    </row>
    <row r="1659" spans="2:7" s="255" customFormat="1" ht="12.95" customHeight="1" x14ac:dyDescent="0.2">
      <c r="B1659" s="406"/>
      <c r="C1659" s="257"/>
      <c r="D1659" s="405"/>
      <c r="E1659" s="155"/>
      <c r="F1659" s="155"/>
      <c r="G1659" s="104"/>
    </row>
    <row r="1660" spans="2:7" s="255" customFormat="1" ht="12.95" customHeight="1" x14ac:dyDescent="0.2">
      <c r="B1660" s="406"/>
      <c r="C1660" s="257"/>
      <c r="D1660" s="405"/>
      <c r="E1660" s="155"/>
      <c r="F1660" s="155"/>
      <c r="G1660" s="104"/>
    </row>
    <row r="1661" spans="2:7" s="255" customFormat="1" ht="12.95" customHeight="1" x14ac:dyDescent="0.2">
      <c r="B1661" s="406"/>
      <c r="C1661" s="257"/>
      <c r="D1661" s="405"/>
      <c r="E1661" s="155"/>
      <c r="F1661" s="155"/>
      <c r="G1661" s="104"/>
    </row>
    <row r="1662" spans="2:7" s="255" customFormat="1" ht="12.95" customHeight="1" x14ac:dyDescent="0.2">
      <c r="B1662" s="406"/>
      <c r="C1662" s="257"/>
      <c r="D1662" s="405"/>
      <c r="E1662" s="155"/>
      <c r="F1662" s="155"/>
      <c r="G1662" s="104"/>
    </row>
    <row r="1663" spans="2:7" s="255" customFormat="1" ht="12.95" customHeight="1" x14ac:dyDescent="0.2">
      <c r="B1663" s="406"/>
      <c r="C1663" s="257"/>
      <c r="D1663" s="405"/>
      <c r="E1663" s="155"/>
      <c r="F1663" s="155"/>
      <c r="G1663" s="104"/>
    </row>
    <row r="1664" spans="2:7" s="255" customFormat="1" ht="12.95" customHeight="1" x14ac:dyDescent="0.2">
      <c r="B1664" s="406"/>
      <c r="C1664" s="257"/>
      <c r="D1664" s="405"/>
      <c r="E1664" s="155"/>
      <c r="F1664" s="155"/>
      <c r="G1664" s="104"/>
    </row>
    <row r="1665" spans="2:7" s="255" customFormat="1" ht="12.95" customHeight="1" x14ac:dyDescent="0.2">
      <c r="B1665" s="406"/>
      <c r="C1665" s="257"/>
      <c r="D1665" s="405"/>
      <c r="E1665" s="155"/>
      <c r="F1665" s="155"/>
      <c r="G1665" s="104"/>
    </row>
    <row r="1666" spans="2:7" s="255" customFormat="1" ht="12.95" customHeight="1" x14ac:dyDescent="0.2">
      <c r="B1666" s="406"/>
      <c r="C1666" s="257"/>
      <c r="D1666" s="405"/>
      <c r="E1666" s="155"/>
      <c r="F1666" s="155"/>
      <c r="G1666" s="104"/>
    </row>
    <row r="1667" spans="2:7" s="255" customFormat="1" ht="12.95" customHeight="1" x14ac:dyDescent="0.2">
      <c r="B1667" s="406"/>
      <c r="C1667" s="257"/>
      <c r="D1667" s="405"/>
      <c r="E1667" s="155"/>
      <c r="F1667" s="155"/>
      <c r="G1667" s="104"/>
    </row>
    <row r="1668" spans="2:7" s="255" customFormat="1" ht="12.95" customHeight="1" x14ac:dyDescent="0.2">
      <c r="B1668" s="406"/>
      <c r="C1668" s="257"/>
      <c r="D1668" s="405"/>
      <c r="E1668" s="155"/>
      <c r="F1668" s="155"/>
      <c r="G1668" s="104"/>
    </row>
    <row r="1669" spans="2:7" s="255" customFormat="1" ht="12.95" customHeight="1" x14ac:dyDescent="0.2">
      <c r="B1669" s="406"/>
      <c r="C1669" s="257"/>
      <c r="D1669" s="405"/>
      <c r="E1669" s="155"/>
      <c r="F1669" s="155"/>
      <c r="G1669" s="104"/>
    </row>
    <row r="1670" spans="2:7" s="255" customFormat="1" ht="12.95" customHeight="1" x14ac:dyDescent="0.2">
      <c r="B1670" s="406"/>
      <c r="C1670" s="257"/>
      <c r="D1670" s="405"/>
      <c r="E1670" s="155"/>
      <c r="F1670" s="155"/>
      <c r="G1670" s="104"/>
    </row>
    <row r="1671" spans="2:7" s="255" customFormat="1" ht="12.95" customHeight="1" x14ac:dyDescent="0.2">
      <c r="B1671" s="406"/>
      <c r="C1671" s="257"/>
      <c r="D1671" s="405"/>
      <c r="E1671" s="155"/>
      <c r="F1671" s="155"/>
      <c r="G1671" s="104"/>
    </row>
    <row r="1672" spans="2:7" s="255" customFormat="1" ht="12.95" customHeight="1" x14ac:dyDescent="0.2">
      <c r="B1672" s="406"/>
      <c r="C1672" s="257"/>
      <c r="D1672" s="405"/>
      <c r="E1672" s="155"/>
      <c r="F1672" s="155"/>
      <c r="G1672" s="104"/>
    </row>
    <row r="1673" spans="2:7" s="255" customFormat="1" ht="12.95" customHeight="1" x14ac:dyDescent="0.2">
      <c r="B1673" s="406"/>
      <c r="C1673" s="257"/>
      <c r="D1673" s="405"/>
      <c r="E1673" s="155"/>
      <c r="F1673" s="155"/>
      <c r="G1673" s="104"/>
    </row>
    <row r="1674" spans="2:7" s="255" customFormat="1" ht="12.95" customHeight="1" x14ac:dyDescent="0.2">
      <c r="B1674" s="406"/>
      <c r="C1674" s="257"/>
      <c r="D1674" s="405"/>
      <c r="E1674" s="155"/>
      <c r="F1674" s="155"/>
      <c r="G1674" s="104"/>
    </row>
    <row r="1675" spans="2:7" s="255" customFormat="1" ht="12.95" customHeight="1" x14ac:dyDescent="0.2">
      <c r="B1675" s="406"/>
      <c r="C1675" s="257"/>
      <c r="D1675" s="405"/>
      <c r="E1675" s="155"/>
      <c r="F1675" s="155"/>
      <c r="G1675" s="104"/>
    </row>
    <row r="1676" spans="2:7" s="255" customFormat="1" ht="12.95" customHeight="1" x14ac:dyDescent="0.2">
      <c r="B1676" s="406"/>
      <c r="C1676" s="257"/>
      <c r="D1676" s="405"/>
      <c r="E1676" s="155"/>
      <c r="F1676" s="155"/>
      <c r="G1676" s="104"/>
    </row>
    <row r="1677" spans="2:7" s="255" customFormat="1" ht="12.95" customHeight="1" x14ac:dyDescent="0.2">
      <c r="B1677" s="406"/>
      <c r="C1677" s="257"/>
      <c r="D1677" s="405"/>
      <c r="E1677" s="155"/>
      <c r="F1677" s="155"/>
      <c r="G1677" s="104"/>
    </row>
    <row r="1678" spans="2:7" s="255" customFormat="1" ht="12.95" customHeight="1" x14ac:dyDescent="0.2">
      <c r="B1678" s="406"/>
      <c r="C1678" s="257"/>
      <c r="D1678" s="405"/>
      <c r="E1678" s="155"/>
      <c r="F1678" s="155"/>
      <c r="G1678" s="104"/>
    </row>
    <row r="1679" spans="2:7" s="255" customFormat="1" ht="12.95" customHeight="1" x14ac:dyDescent="0.2">
      <c r="B1679" s="406"/>
      <c r="C1679" s="257"/>
      <c r="D1679" s="405"/>
      <c r="E1679" s="155"/>
      <c r="F1679" s="155"/>
      <c r="G1679" s="104"/>
    </row>
    <row r="1680" spans="2:7" s="255" customFormat="1" ht="12.95" customHeight="1" x14ac:dyDescent="0.2">
      <c r="B1680" s="406"/>
      <c r="C1680" s="257"/>
      <c r="D1680" s="405"/>
      <c r="E1680" s="155"/>
      <c r="F1680" s="155"/>
      <c r="G1680" s="104"/>
    </row>
    <row r="1681" spans="2:7" s="255" customFormat="1" ht="12.95" customHeight="1" x14ac:dyDescent="0.2">
      <c r="B1681" s="406"/>
      <c r="C1681" s="257"/>
      <c r="D1681" s="405"/>
      <c r="E1681" s="155"/>
      <c r="F1681" s="155"/>
      <c r="G1681" s="104"/>
    </row>
    <row r="1682" spans="2:7" s="255" customFormat="1" ht="12.95" customHeight="1" x14ac:dyDescent="0.2">
      <c r="B1682" s="406"/>
      <c r="C1682" s="257"/>
      <c r="D1682" s="405"/>
      <c r="E1682" s="155"/>
      <c r="F1682" s="155"/>
      <c r="G1682" s="104"/>
    </row>
    <row r="1683" spans="2:7" s="255" customFormat="1" ht="12.95" customHeight="1" x14ac:dyDescent="0.2">
      <c r="B1683" s="406"/>
      <c r="C1683" s="257"/>
      <c r="D1683" s="405"/>
      <c r="E1683" s="155"/>
      <c r="F1683" s="155"/>
      <c r="G1683" s="104"/>
    </row>
    <row r="1684" spans="2:7" s="255" customFormat="1" ht="12.95" customHeight="1" x14ac:dyDescent="0.2">
      <c r="B1684" s="406"/>
      <c r="C1684" s="257"/>
      <c r="D1684" s="405"/>
      <c r="E1684" s="155"/>
      <c r="F1684" s="155"/>
      <c r="G1684" s="104"/>
    </row>
    <row r="1685" spans="2:7" s="255" customFormat="1" ht="12.95" customHeight="1" x14ac:dyDescent="0.2">
      <c r="B1685" s="406"/>
      <c r="C1685" s="257"/>
      <c r="D1685" s="405"/>
      <c r="E1685" s="155"/>
      <c r="F1685" s="155"/>
      <c r="G1685" s="104"/>
    </row>
    <row r="1686" spans="2:7" s="255" customFormat="1" ht="12.95" customHeight="1" x14ac:dyDescent="0.2">
      <c r="B1686" s="406"/>
      <c r="C1686" s="257"/>
      <c r="D1686" s="405"/>
      <c r="E1686" s="155"/>
      <c r="F1686" s="155"/>
      <c r="G1686" s="104"/>
    </row>
    <row r="1687" spans="2:7" s="255" customFormat="1" ht="12.95" customHeight="1" x14ac:dyDescent="0.2">
      <c r="B1687" s="406"/>
      <c r="C1687" s="257"/>
      <c r="D1687" s="405"/>
      <c r="E1687" s="155"/>
      <c r="F1687" s="155"/>
      <c r="G1687" s="104"/>
    </row>
    <row r="1688" spans="2:7" s="255" customFormat="1" ht="12.95" customHeight="1" x14ac:dyDescent="0.2">
      <c r="B1688" s="406"/>
      <c r="C1688" s="257"/>
      <c r="D1688" s="405"/>
      <c r="E1688" s="155"/>
      <c r="F1688" s="155"/>
      <c r="G1688" s="104"/>
    </row>
    <row r="1689" spans="2:7" s="255" customFormat="1" ht="12.95" customHeight="1" x14ac:dyDescent="0.2">
      <c r="B1689" s="406"/>
      <c r="C1689" s="257"/>
      <c r="D1689" s="405"/>
      <c r="E1689" s="155"/>
      <c r="F1689" s="155"/>
      <c r="G1689" s="104"/>
    </row>
    <row r="1690" spans="2:7" s="255" customFormat="1" ht="12.95" customHeight="1" x14ac:dyDescent="0.2">
      <c r="B1690" s="406"/>
      <c r="C1690" s="257"/>
      <c r="D1690" s="405"/>
      <c r="E1690" s="155"/>
      <c r="F1690" s="155"/>
      <c r="G1690" s="104"/>
    </row>
    <row r="1691" spans="2:7" s="255" customFormat="1" ht="12.95" customHeight="1" x14ac:dyDescent="0.2">
      <c r="B1691" s="406"/>
      <c r="C1691" s="257"/>
      <c r="D1691" s="405"/>
      <c r="E1691" s="155"/>
      <c r="F1691" s="155"/>
      <c r="G1691" s="104"/>
    </row>
    <row r="1692" spans="2:7" s="255" customFormat="1" ht="12.95" customHeight="1" x14ac:dyDescent="0.2">
      <c r="B1692" s="406"/>
      <c r="C1692" s="257"/>
      <c r="D1692" s="405"/>
      <c r="E1692" s="155"/>
      <c r="F1692" s="155"/>
      <c r="G1692" s="104"/>
    </row>
    <row r="1693" spans="2:7" s="255" customFormat="1" ht="12.95" customHeight="1" x14ac:dyDescent="0.2">
      <c r="B1693" s="406"/>
      <c r="C1693" s="257"/>
      <c r="D1693" s="405"/>
      <c r="E1693" s="155"/>
      <c r="F1693" s="155"/>
      <c r="G1693" s="104"/>
    </row>
    <row r="1694" spans="2:7" s="255" customFormat="1" ht="12.95" customHeight="1" x14ac:dyDescent="0.2">
      <c r="B1694" s="406"/>
      <c r="C1694" s="257"/>
      <c r="D1694" s="405"/>
      <c r="E1694" s="155"/>
      <c r="F1694" s="155"/>
      <c r="G1694" s="104"/>
    </row>
    <row r="1695" spans="2:7" s="255" customFormat="1" ht="12.95" customHeight="1" x14ac:dyDescent="0.2">
      <c r="B1695" s="406"/>
      <c r="C1695" s="257"/>
      <c r="D1695" s="405"/>
      <c r="E1695" s="155"/>
      <c r="F1695" s="155"/>
      <c r="G1695" s="104"/>
    </row>
    <row r="1696" spans="2:7" s="255" customFormat="1" ht="12.95" customHeight="1" x14ac:dyDescent="0.2">
      <c r="B1696" s="406"/>
      <c r="C1696" s="257"/>
      <c r="D1696" s="405"/>
      <c r="E1696" s="155"/>
      <c r="F1696" s="155"/>
      <c r="G1696" s="104"/>
    </row>
    <row r="1697" spans="2:7" s="255" customFormat="1" ht="12.95" customHeight="1" x14ac:dyDescent="0.2">
      <c r="B1697" s="406"/>
      <c r="C1697" s="257"/>
      <c r="D1697" s="405"/>
      <c r="E1697" s="155"/>
      <c r="F1697" s="155"/>
      <c r="G1697" s="104"/>
    </row>
    <row r="1698" spans="2:7" s="255" customFormat="1" ht="12.95" customHeight="1" x14ac:dyDescent="0.2">
      <c r="B1698" s="406"/>
      <c r="C1698" s="257"/>
      <c r="D1698" s="405"/>
      <c r="E1698" s="155"/>
      <c r="F1698" s="155"/>
      <c r="G1698" s="104"/>
    </row>
  </sheetData>
  <sheetProtection algorithmName="SHA-512" hashValue="BfxNhXycXb6w19LaXREfWmx+Le7awOfGVIgQqAOOMhNnsC24hdZ0I6fdjYJ3ywU+d8ayank7Ye8veZJ2nWPRNw==" saltValue="cuaa4Ji6knfpNFUBlqToCA==" spinCount="100000" sheet="1" objects="1" scenarios="1"/>
  <conditionalFormatting sqref="E29">
    <cfRule type="expression" dxfId="30" priority="1" stopIfTrue="1">
      <formula>TRUE</formula>
    </cfRule>
  </conditionalFormatting>
  <conditionalFormatting sqref="E30">
    <cfRule type="expression" dxfId="29" priority="2" stopIfTrue="1">
      <formula>TRUE</formula>
    </cfRule>
  </conditionalFormatting>
  <conditionalFormatting sqref="E31">
    <cfRule type="expression" dxfId="28" priority="3" stopIfTrue="1">
      <formula>TRUE</formula>
    </cfRule>
  </conditionalFormatting>
  <conditionalFormatting sqref="E36">
    <cfRule type="expression" dxfId="27" priority="4" stopIfTrue="1">
      <formula>TRUE</formula>
    </cfRule>
  </conditionalFormatting>
  <conditionalFormatting sqref="E37">
    <cfRule type="expression" dxfId="26" priority="5" stopIfTrue="1">
      <formula>TRUE</formula>
    </cfRule>
  </conditionalFormatting>
  <conditionalFormatting sqref="E38">
    <cfRule type="expression" dxfId="25" priority="6" stopIfTrue="1">
      <formula>TRUE</formula>
    </cfRule>
  </conditionalFormatting>
  <conditionalFormatting sqref="E45">
    <cfRule type="expression" dxfId="24" priority="7" stopIfTrue="1">
      <formula>TRUE</formula>
    </cfRule>
  </conditionalFormatting>
  <conditionalFormatting sqref="E46">
    <cfRule type="expression" dxfId="23" priority="8" stopIfTrue="1">
      <formula>TRUE</formula>
    </cfRule>
  </conditionalFormatting>
  <conditionalFormatting sqref="E51">
    <cfRule type="expression" dxfId="22" priority="9" stopIfTrue="1">
      <formula>TRUE</formula>
    </cfRule>
  </conditionalFormatting>
  <conditionalFormatting sqref="E52">
    <cfRule type="expression" dxfId="21" priority="10" stopIfTrue="1">
      <formula>TRUE</formula>
    </cfRule>
  </conditionalFormatting>
  <conditionalFormatting sqref="E54">
    <cfRule type="expression" dxfId="20" priority="11" stopIfTrue="1">
      <formula>TRUE</formula>
    </cfRule>
  </conditionalFormatting>
  <conditionalFormatting sqref="E56">
    <cfRule type="expression" dxfId="19" priority="12" stopIfTrue="1">
      <formula>TRUE</formula>
    </cfRule>
  </conditionalFormatting>
  <conditionalFormatting sqref="E57">
    <cfRule type="expression" dxfId="18" priority="13" stopIfTrue="1">
      <formula>TRUE</formula>
    </cfRule>
  </conditionalFormatting>
  <conditionalFormatting sqref="E62">
    <cfRule type="expression" dxfId="17" priority="14" stopIfTrue="1">
      <formula>TRUE</formula>
    </cfRule>
  </conditionalFormatting>
  <conditionalFormatting sqref="E63">
    <cfRule type="expression" dxfId="16" priority="15" stopIfTrue="1">
      <formula>TRUE</formula>
    </cfRule>
  </conditionalFormatting>
  <conditionalFormatting sqref="E64">
    <cfRule type="expression" dxfId="15" priority="16" stopIfTrue="1">
      <formula>TRUE</formula>
    </cfRule>
  </conditionalFormatting>
  <conditionalFormatting sqref="E65">
    <cfRule type="expression" dxfId="14" priority="17" stopIfTrue="1">
      <formula>TRUE</formula>
    </cfRule>
  </conditionalFormatting>
  <conditionalFormatting sqref="E66">
    <cfRule type="expression" dxfId="13" priority="18"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SKUPNI UVOZ V GARAŽO&amp;R&amp;"Trebuchet MS,Navadno"&amp;8Id. št.: JULFSF-6A2001
Datum: junij 2025</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BEA99E-DCE9-4737-B2BF-652299A92525}">
  <sheetPr codeName="List16">
    <tabColor theme="6" tint="0.39997558519241921"/>
    <pageSetUpPr fitToPage="1"/>
  </sheetPr>
  <dimension ref="A1:G1674"/>
  <sheetViews>
    <sheetView view="pageBreakPreview" topLeftCell="A27" zoomScaleNormal="100" zoomScaleSheetLayoutView="100" workbookViewId="0"/>
  </sheetViews>
  <sheetFormatPr defaultColWidth="9.140625" defaultRowHeight="12.75" x14ac:dyDescent="0.2"/>
  <cols>
    <col min="1" max="1" width="7.7109375" style="255" customWidth="1"/>
    <col min="2" max="2" width="41.7109375" style="406" customWidth="1"/>
    <col min="3" max="3" width="4.7109375" style="257" customWidth="1"/>
    <col min="4" max="4" width="8.7109375" style="405" customWidth="1"/>
    <col min="5" max="5" width="10.7109375" style="155" customWidth="1"/>
    <col min="6" max="6" width="12.7109375" style="155" customWidth="1"/>
    <col min="7" max="16384" width="9.140625" style="104"/>
  </cols>
  <sheetData>
    <row r="1" spans="1:7" x14ac:dyDescent="0.2">
      <c r="A1" s="101" t="s">
        <v>25</v>
      </c>
      <c r="B1" s="102" t="str">
        <f>'0_Osebe'!B1</f>
        <v>UNIVERZA V LJUBLJANI</v>
      </c>
      <c r="C1" s="107"/>
      <c r="D1" s="392"/>
      <c r="E1" s="156"/>
      <c r="F1" s="156"/>
      <c r="G1" s="139"/>
    </row>
    <row r="2" spans="1:7" x14ac:dyDescent="0.2">
      <c r="A2" s="101"/>
      <c r="B2" s="102"/>
      <c r="C2" s="107"/>
      <c r="D2" s="392"/>
      <c r="E2" s="156"/>
      <c r="F2" s="156"/>
      <c r="G2" s="101"/>
    </row>
    <row r="3" spans="1:7" x14ac:dyDescent="0.2">
      <c r="A3" s="101" t="s">
        <v>28</v>
      </c>
      <c r="B3" s="102" t="str">
        <f>'0_Osebe'!B3</f>
        <v>Skupni uvoz in zunanja ureditev območja Fakultete za strojništvo in Fakultete za farmacijo</v>
      </c>
      <c r="C3" s="107"/>
      <c r="D3" s="156"/>
      <c r="E3" s="156"/>
      <c r="F3" s="156"/>
      <c r="G3" s="139"/>
    </row>
    <row r="4" spans="1:7" x14ac:dyDescent="0.2">
      <c r="A4" s="101" t="s">
        <v>27</v>
      </c>
      <c r="B4" s="102" t="str">
        <f>'0_Osebe'!B4</f>
        <v>SKUPNI UVOZ V GARAŽO</v>
      </c>
      <c r="C4" s="107"/>
      <c r="D4" s="156"/>
      <c r="E4" s="156"/>
      <c r="F4" s="156"/>
      <c r="G4" s="139"/>
    </row>
    <row r="5" spans="1:7" x14ac:dyDescent="0.2">
      <c r="A5" s="107"/>
      <c r="B5" s="101"/>
      <c r="C5" s="238"/>
      <c r="D5" s="393"/>
      <c r="E5" s="107"/>
      <c r="F5" s="107"/>
    </row>
    <row r="6" spans="1:7" x14ac:dyDescent="0.2">
      <c r="A6" s="101"/>
      <c r="B6" s="101"/>
      <c r="C6" s="101"/>
      <c r="D6" s="393"/>
      <c r="E6" s="107"/>
      <c r="F6" s="107"/>
    </row>
    <row r="7" spans="1:7" x14ac:dyDescent="0.2">
      <c r="A7" s="139" t="s">
        <v>1</v>
      </c>
      <c r="B7" s="102" t="s">
        <v>21</v>
      </c>
      <c r="C7" s="105"/>
      <c r="D7" s="394"/>
      <c r="E7" s="103"/>
      <c r="F7" s="103"/>
    </row>
    <row r="8" spans="1:7" x14ac:dyDescent="0.2">
      <c r="A8" s="101" t="s">
        <v>189</v>
      </c>
      <c r="B8" s="105" t="s">
        <v>487</v>
      </c>
      <c r="C8" s="105"/>
      <c r="D8" s="394"/>
      <c r="E8" s="103"/>
      <c r="F8" s="123">
        <f>F44</f>
        <v>0</v>
      </c>
    </row>
    <row r="9" spans="1:7" x14ac:dyDescent="0.2">
      <c r="A9" s="101"/>
      <c r="B9" s="105"/>
      <c r="C9" s="241"/>
      <c r="D9" s="394"/>
      <c r="E9" s="103"/>
      <c r="F9" s="103"/>
    </row>
    <row r="10" spans="1:7" x14ac:dyDescent="0.2">
      <c r="A10" s="176" t="s">
        <v>87</v>
      </c>
      <c r="B10" s="105"/>
      <c r="C10" s="241"/>
      <c r="D10" s="394"/>
      <c r="E10" s="103"/>
      <c r="F10" s="103"/>
    </row>
    <row r="11" spans="1:7" x14ac:dyDescent="0.2">
      <c r="A11" s="299"/>
      <c r="B11" s="395"/>
      <c r="C11" s="301"/>
      <c r="D11" s="396"/>
      <c r="E11" s="303"/>
      <c r="F11" s="303"/>
    </row>
    <row r="12" spans="1:7" x14ac:dyDescent="0.2">
      <c r="A12" s="232" t="s">
        <v>5</v>
      </c>
      <c r="B12" s="185" t="s">
        <v>6</v>
      </c>
      <c r="C12" s="186" t="s">
        <v>55</v>
      </c>
      <c r="D12" s="187" t="s">
        <v>7</v>
      </c>
      <c r="E12" s="188" t="s">
        <v>54</v>
      </c>
      <c r="F12" s="188" t="s">
        <v>8</v>
      </c>
    </row>
    <row r="13" spans="1:7" x14ac:dyDescent="0.2">
      <c r="A13" s="244"/>
      <c r="B13" s="245"/>
      <c r="C13" s="246"/>
      <c r="D13" s="397"/>
      <c r="E13" s="248"/>
      <c r="F13" s="248"/>
    </row>
    <row r="14" spans="1:7" ht="84" x14ac:dyDescent="0.2">
      <c r="A14" s="189"/>
      <c r="B14" s="195" t="s">
        <v>123</v>
      </c>
      <c r="C14" s="191"/>
      <c r="D14" s="398"/>
      <c r="E14" s="193"/>
      <c r="F14" s="209"/>
    </row>
    <row r="15" spans="1:7" x14ac:dyDescent="0.2">
      <c r="A15" s="189"/>
      <c r="B15" s="195"/>
      <c r="C15" s="191"/>
      <c r="D15" s="398"/>
      <c r="E15" s="193"/>
      <c r="F15" s="209"/>
    </row>
    <row r="16" spans="1:7" ht="108" x14ac:dyDescent="0.2">
      <c r="A16" s="189"/>
      <c r="B16" s="283" t="s">
        <v>213</v>
      </c>
      <c r="C16" s="191"/>
      <c r="D16" s="398"/>
      <c r="E16" s="193"/>
      <c r="F16" s="209"/>
    </row>
    <row r="17" spans="1:6" ht="60" x14ac:dyDescent="0.2">
      <c r="A17" s="189"/>
      <c r="B17" s="283" t="s">
        <v>214</v>
      </c>
      <c r="C17" s="191"/>
      <c r="D17" s="398"/>
      <c r="E17" s="193"/>
      <c r="F17" s="209"/>
    </row>
    <row r="18" spans="1:6" ht="60" x14ac:dyDescent="0.2">
      <c r="A18" s="189"/>
      <c r="B18" s="283" t="s">
        <v>215</v>
      </c>
      <c r="C18" s="191"/>
      <c r="D18" s="398"/>
      <c r="E18" s="193"/>
      <c r="F18" s="209"/>
    </row>
    <row r="19" spans="1:6" ht="36" x14ac:dyDescent="0.2">
      <c r="A19" s="189"/>
      <c r="B19" s="283" t="s">
        <v>216</v>
      </c>
      <c r="C19" s="191"/>
      <c r="D19" s="398"/>
      <c r="E19" s="193"/>
      <c r="F19" s="209"/>
    </row>
    <row r="20" spans="1:6" ht="24" x14ac:dyDescent="0.2">
      <c r="A20" s="189"/>
      <c r="B20" s="249" t="s">
        <v>212</v>
      </c>
      <c r="C20" s="191"/>
      <c r="D20" s="398"/>
      <c r="E20" s="193"/>
      <c r="F20" s="209"/>
    </row>
    <row r="21" spans="1:6" x14ac:dyDescent="0.2">
      <c r="A21" s="189"/>
      <c r="B21" s="249"/>
      <c r="C21" s="191"/>
      <c r="D21" s="398"/>
      <c r="E21" s="193"/>
      <c r="F21" s="209"/>
    </row>
    <row r="22" spans="1:6" x14ac:dyDescent="0.2">
      <c r="A22" s="189"/>
      <c r="B22" s="305" t="s">
        <v>487</v>
      </c>
      <c r="C22" s="191"/>
      <c r="D22" s="398"/>
      <c r="E22" s="193"/>
      <c r="F22" s="209"/>
    </row>
    <row r="23" spans="1:6" ht="36" x14ac:dyDescent="0.2">
      <c r="A23" s="189" t="str">
        <f>CONCATENATE($A$8,".",TEXT(COUNTA(A$22:A22)-COUNTIF(A$22:A22,"*.")+1,0))</f>
        <v>2.3.1</v>
      </c>
      <c r="B23" s="412" t="s">
        <v>486</v>
      </c>
      <c r="C23" s="191" t="s">
        <v>3</v>
      </c>
      <c r="D23" s="216">
        <v>4</v>
      </c>
      <c r="E23" s="417"/>
      <c r="F23" s="269">
        <f>ROUND(D23*E23,2)</f>
        <v>0</v>
      </c>
    </row>
    <row r="24" spans="1:6" x14ac:dyDescent="0.2">
      <c r="A24" s="189"/>
      <c r="B24" s="251"/>
      <c r="C24" s="191"/>
      <c r="D24" s="216"/>
      <c r="E24" s="193"/>
      <c r="F24" s="209"/>
    </row>
    <row r="25" spans="1:6" ht="36" x14ac:dyDescent="0.2">
      <c r="A25" s="189" t="str">
        <f>CONCATENATE($A$8,".",TEXT(COUNTA(A$22:A24)-COUNTIF(A$22:A24,"*.")+1,0))</f>
        <v>2.3.2</v>
      </c>
      <c r="B25" s="277" t="s">
        <v>253</v>
      </c>
      <c r="C25" s="278" t="s">
        <v>3</v>
      </c>
      <c r="D25" s="279">
        <v>8</v>
      </c>
      <c r="E25" s="417"/>
      <c r="F25" s="269">
        <f>ROUND(D25*E25,2)</f>
        <v>0</v>
      </c>
    </row>
    <row r="26" spans="1:6" x14ac:dyDescent="0.2">
      <c r="A26" s="189"/>
      <c r="B26" s="277"/>
      <c r="C26" s="278"/>
      <c r="D26" s="279"/>
      <c r="E26" s="193"/>
      <c r="F26" s="209"/>
    </row>
    <row r="27" spans="1:6" ht="84" x14ac:dyDescent="0.2">
      <c r="A27" s="189" t="str">
        <f>CONCATENATE($A$8,".",TEXT(COUNTA(A$22:A26)-COUNTIF(A$22:A26,"*.")+1,0))</f>
        <v>2.3.3</v>
      </c>
      <c r="B27" s="277" t="s">
        <v>375</v>
      </c>
      <c r="C27" s="278" t="s">
        <v>11</v>
      </c>
      <c r="D27" s="279">
        <v>2</v>
      </c>
      <c r="E27" s="417"/>
      <c r="F27" s="269">
        <f>ROUND(D27*E27,2)</f>
        <v>0</v>
      </c>
    </row>
    <row r="28" spans="1:6" x14ac:dyDescent="0.2">
      <c r="A28" s="189"/>
      <c r="B28" s="277"/>
      <c r="C28" s="278"/>
      <c r="D28" s="279"/>
      <c r="E28" s="193"/>
      <c r="F28" s="209"/>
    </row>
    <row r="29" spans="1:6" x14ac:dyDescent="0.2">
      <c r="A29" s="189"/>
      <c r="B29" s="305" t="s">
        <v>254</v>
      </c>
      <c r="C29" s="278"/>
      <c r="D29" s="279"/>
      <c r="E29" s="193"/>
      <c r="F29" s="209"/>
    </row>
    <row r="30" spans="1:6" ht="48" x14ac:dyDescent="0.2">
      <c r="A30" s="189"/>
      <c r="B30" s="283" t="s">
        <v>255</v>
      </c>
      <c r="C30" s="278"/>
      <c r="D30" s="279"/>
      <c r="E30" s="193"/>
      <c r="F30" s="209"/>
    </row>
    <row r="31" spans="1:6" x14ac:dyDescent="0.2">
      <c r="A31" s="189"/>
      <c r="B31" s="249" t="s">
        <v>190</v>
      </c>
      <c r="C31" s="278"/>
      <c r="D31" s="279"/>
      <c r="E31" s="193"/>
      <c r="F31" s="209"/>
    </row>
    <row r="32" spans="1:6" ht="48" x14ac:dyDescent="0.2">
      <c r="A32" s="189"/>
      <c r="B32" s="249" t="s">
        <v>256</v>
      </c>
      <c r="C32" s="278"/>
      <c r="D32" s="279"/>
      <c r="E32" s="193"/>
      <c r="F32" s="209"/>
    </row>
    <row r="33" spans="1:6" ht="24" x14ac:dyDescent="0.2">
      <c r="A33" s="189"/>
      <c r="B33" s="249" t="s">
        <v>257</v>
      </c>
      <c r="C33" s="278"/>
      <c r="D33" s="279"/>
      <c r="E33" s="193"/>
      <c r="F33" s="209"/>
    </row>
    <row r="34" spans="1:6" x14ac:dyDescent="0.2">
      <c r="A34" s="189"/>
      <c r="B34" s="215"/>
      <c r="C34" s="191"/>
      <c r="D34" s="398"/>
      <c r="E34" s="193"/>
      <c r="F34" s="209"/>
    </row>
    <row r="35" spans="1:6" ht="264" x14ac:dyDescent="0.2">
      <c r="A35" s="189" t="str">
        <f>CONCATENATE($A$8,".",TEXT(COUNTA(A$22:A34)-COUNTIF(A$22:A34,"*.")+1,0))</f>
        <v>2.3.4</v>
      </c>
      <c r="B35" s="251" t="s">
        <v>258</v>
      </c>
      <c r="C35" s="191" t="s">
        <v>2</v>
      </c>
      <c r="D35" s="216">
        <v>950</v>
      </c>
      <c r="E35" s="417"/>
      <c r="F35" s="269">
        <f>ROUND(D35*E35,2)</f>
        <v>0</v>
      </c>
    </row>
    <row r="36" spans="1:6" x14ac:dyDescent="0.2">
      <c r="A36" s="189"/>
      <c r="B36" s="249"/>
      <c r="C36" s="191"/>
      <c r="D36" s="216"/>
      <c r="E36" s="193"/>
      <c r="F36" s="209"/>
    </row>
    <row r="37" spans="1:6" ht="168" x14ac:dyDescent="0.2">
      <c r="A37" s="189" t="str">
        <f>CONCATENATE($A$8,".",TEXT(COUNTA(A$22:A36)-COUNTIF(A$22:A36,"*.")+1,0))</f>
        <v>2.3.5</v>
      </c>
      <c r="B37" s="251" t="s">
        <v>259</v>
      </c>
      <c r="C37" s="191" t="s">
        <v>2</v>
      </c>
      <c r="D37" s="216">
        <v>2350</v>
      </c>
      <c r="E37" s="417"/>
      <c r="F37" s="269">
        <f>ROUND(D37*E37,2)</f>
        <v>0</v>
      </c>
    </row>
    <row r="38" spans="1:6" x14ac:dyDescent="0.2">
      <c r="A38" s="189"/>
      <c r="B38" s="251"/>
      <c r="C38" s="191"/>
      <c r="D38" s="216"/>
      <c r="E38" s="193"/>
      <c r="F38" s="209"/>
    </row>
    <row r="39" spans="1:6" x14ac:dyDescent="0.2">
      <c r="A39" s="189"/>
      <c r="B39" s="249" t="s">
        <v>260</v>
      </c>
      <c r="C39" s="191"/>
      <c r="D39" s="216"/>
      <c r="E39" s="193"/>
      <c r="F39" s="209"/>
    </row>
    <row r="40" spans="1:6" ht="180" x14ac:dyDescent="0.2">
      <c r="A40" s="189" t="str">
        <f>CONCATENATE($A$8,".",TEXT(COUNTA(A$22:A39)-COUNTIF(A$22:A39,"*.")+1,0))</f>
        <v>2.3.6</v>
      </c>
      <c r="B40" s="251" t="s">
        <v>261</v>
      </c>
      <c r="C40" s="191"/>
      <c r="D40" s="216"/>
      <c r="E40" s="193"/>
      <c r="F40" s="209"/>
    </row>
    <row r="41" spans="1:6" x14ac:dyDescent="0.2">
      <c r="A41" s="268" t="s">
        <v>14</v>
      </c>
      <c r="B41" s="251" t="s">
        <v>262</v>
      </c>
      <c r="C41" s="191" t="s">
        <v>2</v>
      </c>
      <c r="D41" s="216">
        <v>120</v>
      </c>
      <c r="E41" s="417"/>
      <c r="F41" s="269">
        <f>ROUND(D41*E41,2)</f>
        <v>0</v>
      </c>
    </row>
    <row r="42" spans="1:6" x14ac:dyDescent="0.2">
      <c r="A42" s="268" t="s">
        <v>15</v>
      </c>
      <c r="B42" s="251" t="s">
        <v>263</v>
      </c>
      <c r="C42" s="191" t="s">
        <v>11</v>
      </c>
      <c r="D42" s="216">
        <v>1</v>
      </c>
      <c r="E42" s="417"/>
      <c r="F42" s="269">
        <f>ROUND(D42*E42,2)</f>
        <v>0</v>
      </c>
    </row>
    <row r="43" spans="1:6" x14ac:dyDescent="0.2">
      <c r="A43" s="244"/>
      <c r="B43" s="298"/>
      <c r="C43" s="246"/>
      <c r="D43" s="397"/>
      <c r="E43" s="248"/>
      <c r="F43" s="267"/>
    </row>
    <row r="44" spans="1:6" s="281" customFormat="1" x14ac:dyDescent="0.2">
      <c r="A44" s="232"/>
      <c r="B44" s="185" t="str">
        <f>B8</f>
        <v>KLJUČAVNIČARSKA DELA</v>
      </c>
      <c r="C44" s="186"/>
      <c r="D44" s="404"/>
      <c r="E44" s="188"/>
      <c r="F44" s="233">
        <f>SUM(F23:F43)</f>
        <v>0</v>
      </c>
    </row>
    <row r="45" spans="1:6" x14ac:dyDescent="0.2">
      <c r="B45" s="260"/>
    </row>
    <row r="46" spans="1:6" x14ac:dyDescent="0.2">
      <c r="B46" s="260"/>
    </row>
    <row r="47" spans="1:6" x14ac:dyDescent="0.2">
      <c r="B47" s="260"/>
    </row>
    <row r="48" spans="1:6" x14ac:dyDescent="0.2">
      <c r="B48" s="260"/>
    </row>
    <row r="49" spans="2:2" x14ac:dyDescent="0.2">
      <c r="B49" s="260"/>
    </row>
    <row r="50" spans="2:2" x14ac:dyDescent="0.2">
      <c r="B50" s="260"/>
    </row>
    <row r="51" spans="2:2" x14ac:dyDescent="0.2">
      <c r="B51" s="260"/>
    </row>
    <row r="52" spans="2:2" x14ac:dyDescent="0.2">
      <c r="B52" s="260"/>
    </row>
    <row r="53" spans="2:2" x14ac:dyDescent="0.2">
      <c r="B53" s="260"/>
    </row>
    <row r="54" spans="2:2" x14ac:dyDescent="0.2">
      <c r="B54" s="260"/>
    </row>
    <row r="55" spans="2:2" x14ac:dyDescent="0.2">
      <c r="B55" s="260"/>
    </row>
    <row r="56" spans="2:2" x14ac:dyDescent="0.2">
      <c r="B56" s="260"/>
    </row>
    <row r="57" spans="2:2" x14ac:dyDescent="0.2">
      <c r="B57" s="260"/>
    </row>
    <row r="58" spans="2:2" x14ac:dyDescent="0.2">
      <c r="B58" s="260"/>
    </row>
    <row r="59" spans="2:2" x14ac:dyDescent="0.2">
      <c r="B59" s="260"/>
    </row>
    <row r="60" spans="2:2" x14ac:dyDescent="0.2">
      <c r="B60" s="260"/>
    </row>
    <row r="61" spans="2:2" x14ac:dyDescent="0.2">
      <c r="B61" s="260"/>
    </row>
    <row r="62" spans="2:2" x14ac:dyDescent="0.2">
      <c r="B62" s="260"/>
    </row>
    <row r="63" spans="2:2" x14ac:dyDescent="0.2">
      <c r="B63" s="260"/>
    </row>
    <row r="64" spans="2:2" x14ac:dyDescent="0.2">
      <c r="B64" s="260"/>
    </row>
    <row r="65" spans="2:2" x14ac:dyDescent="0.2">
      <c r="B65" s="260"/>
    </row>
    <row r="66" spans="2:2" x14ac:dyDescent="0.2">
      <c r="B66" s="260"/>
    </row>
    <row r="67" spans="2:2" x14ac:dyDescent="0.2">
      <c r="B67" s="260"/>
    </row>
    <row r="68" spans="2:2" x14ac:dyDescent="0.2">
      <c r="B68" s="260"/>
    </row>
    <row r="69" spans="2:2" x14ac:dyDescent="0.2">
      <c r="B69" s="260"/>
    </row>
    <row r="70" spans="2:2" x14ac:dyDescent="0.2">
      <c r="B70" s="260"/>
    </row>
    <row r="71" spans="2:2" x14ac:dyDescent="0.2">
      <c r="B71" s="260"/>
    </row>
    <row r="72" spans="2:2" x14ac:dyDescent="0.2">
      <c r="B72" s="260"/>
    </row>
    <row r="73" spans="2:2" x14ac:dyDescent="0.2">
      <c r="B73" s="260"/>
    </row>
    <row r="74" spans="2:2" x14ac:dyDescent="0.2">
      <c r="B74" s="260"/>
    </row>
    <row r="75" spans="2:2" x14ac:dyDescent="0.2">
      <c r="B75" s="260"/>
    </row>
    <row r="76" spans="2:2" x14ac:dyDescent="0.2">
      <c r="B76" s="260"/>
    </row>
    <row r="77" spans="2:2" x14ac:dyDescent="0.2">
      <c r="B77" s="260"/>
    </row>
    <row r="78" spans="2:2" x14ac:dyDescent="0.2">
      <c r="B78" s="260"/>
    </row>
    <row r="79" spans="2:2" x14ac:dyDescent="0.2">
      <c r="B79" s="260"/>
    </row>
    <row r="80" spans="2:2" x14ac:dyDescent="0.2">
      <c r="B80" s="260"/>
    </row>
    <row r="81" spans="2:2" x14ac:dyDescent="0.2">
      <c r="B81" s="260"/>
    </row>
    <row r="82" spans="2:2" x14ac:dyDescent="0.2">
      <c r="B82" s="260"/>
    </row>
    <row r="83" spans="2:2" x14ac:dyDescent="0.2">
      <c r="B83" s="260"/>
    </row>
    <row r="84" spans="2:2" x14ac:dyDescent="0.2">
      <c r="B84" s="260"/>
    </row>
    <row r="85" spans="2:2" x14ac:dyDescent="0.2">
      <c r="B85" s="260"/>
    </row>
    <row r="86" spans="2:2" x14ac:dyDescent="0.2">
      <c r="B86" s="260"/>
    </row>
    <row r="87" spans="2:2" x14ac:dyDescent="0.2">
      <c r="B87" s="260"/>
    </row>
    <row r="88" spans="2:2" x14ac:dyDescent="0.2">
      <c r="B88" s="260"/>
    </row>
    <row r="89" spans="2:2" x14ac:dyDescent="0.2">
      <c r="B89" s="260"/>
    </row>
    <row r="90" spans="2:2" x14ac:dyDescent="0.2">
      <c r="B90" s="260"/>
    </row>
    <row r="91" spans="2:2" x14ac:dyDescent="0.2">
      <c r="B91" s="260"/>
    </row>
    <row r="92" spans="2:2" x14ac:dyDescent="0.2">
      <c r="B92" s="260"/>
    </row>
    <row r="93" spans="2:2" x14ac:dyDescent="0.2">
      <c r="B93" s="260"/>
    </row>
    <row r="94" spans="2:2" x14ac:dyDescent="0.2">
      <c r="B94" s="260"/>
    </row>
    <row r="95" spans="2:2" x14ac:dyDescent="0.2">
      <c r="B95" s="260"/>
    </row>
    <row r="96" spans="2:2" x14ac:dyDescent="0.2">
      <c r="B96" s="260"/>
    </row>
    <row r="97" spans="2:2" x14ac:dyDescent="0.2">
      <c r="B97" s="260"/>
    </row>
    <row r="98" spans="2:2" x14ac:dyDescent="0.2">
      <c r="B98" s="260"/>
    </row>
    <row r="99" spans="2:2" x14ac:dyDescent="0.2">
      <c r="B99" s="260"/>
    </row>
    <row r="100" spans="2:2" x14ac:dyDescent="0.2">
      <c r="B100" s="260"/>
    </row>
    <row r="101" spans="2:2" x14ac:dyDescent="0.2">
      <c r="B101" s="260"/>
    </row>
    <row r="102" spans="2:2" x14ac:dyDescent="0.2">
      <c r="B102" s="260"/>
    </row>
    <row r="103" spans="2:2" x14ac:dyDescent="0.2">
      <c r="B103" s="260"/>
    </row>
    <row r="104" spans="2:2" x14ac:dyDescent="0.2">
      <c r="B104" s="260"/>
    </row>
    <row r="105" spans="2:2" x14ac:dyDescent="0.2">
      <c r="B105" s="260"/>
    </row>
    <row r="106" spans="2:2" x14ac:dyDescent="0.2">
      <c r="B106" s="260"/>
    </row>
    <row r="107" spans="2:2" x14ac:dyDescent="0.2">
      <c r="B107" s="260"/>
    </row>
    <row r="108" spans="2:2" x14ac:dyDescent="0.2">
      <c r="B108" s="260"/>
    </row>
    <row r="109" spans="2:2" x14ac:dyDescent="0.2">
      <c r="B109" s="260"/>
    </row>
    <row r="110" spans="2:2" x14ac:dyDescent="0.2">
      <c r="B110" s="260"/>
    </row>
    <row r="111" spans="2:2" x14ac:dyDescent="0.2">
      <c r="B111" s="260"/>
    </row>
    <row r="112" spans="2:2" x14ac:dyDescent="0.2">
      <c r="B112" s="260"/>
    </row>
    <row r="113" spans="2:2" x14ac:dyDescent="0.2">
      <c r="B113" s="260"/>
    </row>
    <row r="114" spans="2:2" x14ac:dyDescent="0.2">
      <c r="B114" s="260"/>
    </row>
    <row r="115" spans="2:2" x14ac:dyDescent="0.2">
      <c r="B115" s="260"/>
    </row>
    <row r="116" spans="2:2" x14ac:dyDescent="0.2">
      <c r="B116" s="260"/>
    </row>
    <row r="117" spans="2:2" x14ac:dyDescent="0.2">
      <c r="B117" s="260"/>
    </row>
    <row r="118" spans="2:2" x14ac:dyDescent="0.2">
      <c r="B118" s="260"/>
    </row>
    <row r="119" spans="2:2" x14ac:dyDescent="0.2">
      <c r="B119" s="260"/>
    </row>
    <row r="120" spans="2:2" x14ac:dyDescent="0.2">
      <c r="B120" s="260"/>
    </row>
    <row r="121" spans="2:2" x14ac:dyDescent="0.2">
      <c r="B121" s="260"/>
    </row>
    <row r="122" spans="2:2" x14ac:dyDescent="0.2">
      <c r="B122" s="260"/>
    </row>
    <row r="123" spans="2:2" x14ac:dyDescent="0.2">
      <c r="B123" s="260"/>
    </row>
    <row r="124" spans="2:2" x14ac:dyDescent="0.2">
      <c r="B124" s="260"/>
    </row>
    <row r="125" spans="2:2" x14ac:dyDescent="0.2">
      <c r="B125" s="260"/>
    </row>
    <row r="126" spans="2:2" x14ac:dyDescent="0.2">
      <c r="B126" s="260"/>
    </row>
    <row r="127" spans="2:2" x14ac:dyDescent="0.2">
      <c r="B127" s="260"/>
    </row>
    <row r="128" spans="2:2" x14ac:dyDescent="0.2">
      <c r="B128" s="260"/>
    </row>
    <row r="129" spans="2:2" x14ac:dyDescent="0.2">
      <c r="B129" s="260"/>
    </row>
    <row r="130" spans="2:2" x14ac:dyDescent="0.2">
      <c r="B130" s="260"/>
    </row>
    <row r="131" spans="2:2" x14ac:dyDescent="0.2">
      <c r="B131" s="260"/>
    </row>
    <row r="132" spans="2:2" x14ac:dyDescent="0.2">
      <c r="B132" s="260"/>
    </row>
    <row r="133" spans="2:2" x14ac:dyDescent="0.2">
      <c r="B133" s="260"/>
    </row>
    <row r="134" spans="2:2" x14ac:dyDescent="0.2">
      <c r="B134" s="260"/>
    </row>
    <row r="135" spans="2:2" x14ac:dyDescent="0.2">
      <c r="B135" s="260"/>
    </row>
    <row r="136" spans="2:2" x14ac:dyDescent="0.2">
      <c r="B136" s="260"/>
    </row>
    <row r="137" spans="2:2" x14ac:dyDescent="0.2">
      <c r="B137" s="260"/>
    </row>
    <row r="138" spans="2:2" x14ac:dyDescent="0.2">
      <c r="B138" s="260"/>
    </row>
    <row r="139" spans="2:2" x14ac:dyDescent="0.2">
      <c r="B139" s="260"/>
    </row>
    <row r="140" spans="2:2" x14ac:dyDescent="0.2">
      <c r="B140" s="260"/>
    </row>
    <row r="141" spans="2:2" x14ac:dyDescent="0.2">
      <c r="B141" s="260"/>
    </row>
    <row r="142" spans="2:2" x14ac:dyDescent="0.2">
      <c r="B142" s="260"/>
    </row>
    <row r="143" spans="2:2" x14ac:dyDescent="0.2">
      <c r="B143" s="260"/>
    </row>
    <row r="144" spans="2:2" x14ac:dyDescent="0.2">
      <c r="B144" s="260"/>
    </row>
    <row r="145" spans="2:2" x14ac:dyDescent="0.2">
      <c r="B145" s="260"/>
    </row>
    <row r="146" spans="2:2" x14ac:dyDescent="0.2">
      <c r="B146" s="260"/>
    </row>
    <row r="147" spans="2:2" x14ac:dyDescent="0.2">
      <c r="B147" s="260"/>
    </row>
    <row r="148" spans="2:2" x14ac:dyDescent="0.2">
      <c r="B148" s="260"/>
    </row>
    <row r="149" spans="2:2" x14ac:dyDescent="0.2">
      <c r="B149" s="260"/>
    </row>
    <row r="150" spans="2:2" x14ac:dyDescent="0.2">
      <c r="B150" s="260"/>
    </row>
    <row r="151" spans="2:2" x14ac:dyDescent="0.2">
      <c r="B151" s="260"/>
    </row>
    <row r="152" spans="2:2" x14ac:dyDescent="0.2">
      <c r="B152" s="260"/>
    </row>
    <row r="153" spans="2:2" x14ac:dyDescent="0.2">
      <c r="B153" s="260"/>
    </row>
    <row r="154" spans="2:2" x14ac:dyDescent="0.2">
      <c r="B154" s="260"/>
    </row>
    <row r="155" spans="2:2" x14ac:dyDescent="0.2">
      <c r="B155" s="260"/>
    </row>
    <row r="156" spans="2:2" x14ac:dyDescent="0.2">
      <c r="B156" s="260"/>
    </row>
    <row r="157" spans="2:2" x14ac:dyDescent="0.2">
      <c r="B157" s="260"/>
    </row>
    <row r="158" spans="2:2" x14ac:dyDescent="0.2">
      <c r="B158" s="260"/>
    </row>
    <row r="159" spans="2:2" x14ac:dyDescent="0.2">
      <c r="B159" s="260"/>
    </row>
    <row r="160" spans="2:2" x14ac:dyDescent="0.2">
      <c r="B160" s="260"/>
    </row>
    <row r="161" spans="2:2" x14ac:dyDescent="0.2">
      <c r="B161" s="260"/>
    </row>
    <row r="162" spans="2:2" x14ac:dyDescent="0.2">
      <c r="B162" s="260"/>
    </row>
    <row r="163" spans="2:2" x14ac:dyDescent="0.2">
      <c r="B163" s="260"/>
    </row>
    <row r="164" spans="2:2" x14ac:dyDescent="0.2">
      <c r="B164" s="260"/>
    </row>
    <row r="165" spans="2:2" x14ac:dyDescent="0.2">
      <c r="B165" s="260"/>
    </row>
    <row r="166" spans="2:2" x14ac:dyDescent="0.2">
      <c r="B166" s="260"/>
    </row>
    <row r="167" spans="2:2" x14ac:dyDescent="0.2">
      <c r="B167" s="260"/>
    </row>
    <row r="168" spans="2:2" x14ac:dyDescent="0.2">
      <c r="B168" s="260"/>
    </row>
    <row r="169" spans="2:2" x14ac:dyDescent="0.2">
      <c r="B169" s="260"/>
    </row>
    <row r="170" spans="2:2" x14ac:dyDescent="0.2">
      <c r="B170" s="260"/>
    </row>
    <row r="171" spans="2:2" x14ac:dyDescent="0.2">
      <c r="B171" s="260"/>
    </row>
    <row r="172" spans="2:2" x14ac:dyDescent="0.2">
      <c r="B172" s="260"/>
    </row>
    <row r="173" spans="2:2" x14ac:dyDescent="0.2">
      <c r="B173" s="260"/>
    </row>
    <row r="174" spans="2:2" x14ac:dyDescent="0.2">
      <c r="B174" s="260"/>
    </row>
    <row r="175" spans="2:2" x14ac:dyDescent="0.2">
      <c r="B175" s="260"/>
    </row>
    <row r="176" spans="2:2" x14ac:dyDescent="0.2">
      <c r="B176" s="260"/>
    </row>
    <row r="177" spans="2:2" x14ac:dyDescent="0.2">
      <c r="B177" s="260"/>
    </row>
    <row r="178" spans="2:2" x14ac:dyDescent="0.2">
      <c r="B178" s="260"/>
    </row>
    <row r="179" spans="2:2" x14ac:dyDescent="0.2">
      <c r="B179" s="260"/>
    </row>
    <row r="180" spans="2:2" x14ac:dyDescent="0.2">
      <c r="B180" s="260"/>
    </row>
    <row r="181" spans="2:2" x14ac:dyDescent="0.2">
      <c r="B181" s="260"/>
    </row>
    <row r="182" spans="2:2" x14ac:dyDescent="0.2">
      <c r="B182" s="260"/>
    </row>
    <row r="183" spans="2:2" x14ac:dyDescent="0.2">
      <c r="B183" s="260"/>
    </row>
    <row r="184" spans="2:2" x14ac:dyDescent="0.2">
      <c r="B184" s="260"/>
    </row>
    <row r="185" spans="2:2" x14ac:dyDescent="0.2">
      <c r="B185" s="260"/>
    </row>
    <row r="186" spans="2:2" x14ac:dyDescent="0.2">
      <c r="B186" s="260"/>
    </row>
    <row r="187" spans="2:2" x14ac:dyDescent="0.2">
      <c r="B187" s="260"/>
    </row>
    <row r="188" spans="2:2" x14ac:dyDescent="0.2">
      <c r="B188" s="260"/>
    </row>
    <row r="189" spans="2:2" x14ac:dyDescent="0.2">
      <c r="B189" s="260"/>
    </row>
    <row r="190" spans="2:2" x14ac:dyDescent="0.2">
      <c r="B190" s="260"/>
    </row>
    <row r="191" spans="2:2" x14ac:dyDescent="0.2">
      <c r="B191" s="260"/>
    </row>
    <row r="192" spans="2:2" x14ac:dyDescent="0.2">
      <c r="B192" s="260"/>
    </row>
    <row r="193" spans="2:2" x14ac:dyDescent="0.2">
      <c r="B193" s="260"/>
    </row>
    <row r="194" spans="2:2" x14ac:dyDescent="0.2">
      <c r="B194" s="260"/>
    </row>
    <row r="195" spans="2:2" x14ac:dyDescent="0.2">
      <c r="B195" s="260"/>
    </row>
    <row r="196" spans="2:2" x14ac:dyDescent="0.2">
      <c r="B196" s="260"/>
    </row>
    <row r="197" spans="2:2" x14ac:dyDescent="0.2">
      <c r="B197" s="260"/>
    </row>
    <row r="198" spans="2:2" x14ac:dyDescent="0.2">
      <c r="B198" s="260"/>
    </row>
    <row r="199" spans="2:2" x14ac:dyDescent="0.2">
      <c r="B199" s="260"/>
    </row>
    <row r="200" spans="2:2" x14ac:dyDescent="0.2">
      <c r="B200" s="260"/>
    </row>
    <row r="201" spans="2:2" x14ac:dyDescent="0.2">
      <c r="B201" s="260"/>
    </row>
    <row r="202" spans="2:2" x14ac:dyDescent="0.2">
      <c r="B202" s="260"/>
    </row>
    <row r="203" spans="2:2" x14ac:dyDescent="0.2">
      <c r="B203" s="260"/>
    </row>
    <row r="204" spans="2:2" x14ac:dyDescent="0.2">
      <c r="B204" s="260"/>
    </row>
    <row r="205" spans="2:2" x14ac:dyDescent="0.2">
      <c r="B205" s="260"/>
    </row>
    <row r="206" spans="2:2" x14ac:dyDescent="0.2">
      <c r="B206" s="260"/>
    </row>
    <row r="207" spans="2:2" x14ac:dyDescent="0.2">
      <c r="B207" s="260"/>
    </row>
    <row r="208" spans="2:2" x14ac:dyDescent="0.2">
      <c r="B208" s="260"/>
    </row>
    <row r="209" spans="2:2" x14ac:dyDescent="0.2">
      <c r="B209" s="260"/>
    </row>
    <row r="210" spans="2:2" x14ac:dyDescent="0.2">
      <c r="B210" s="260"/>
    </row>
    <row r="211" spans="2:2" x14ac:dyDescent="0.2">
      <c r="B211" s="260"/>
    </row>
    <row r="212" spans="2:2" x14ac:dyDescent="0.2">
      <c r="B212" s="260"/>
    </row>
    <row r="213" spans="2:2" x14ac:dyDescent="0.2">
      <c r="B213" s="260"/>
    </row>
    <row r="214" spans="2:2" x14ac:dyDescent="0.2">
      <c r="B214" s="260"/>
    </row>
    <row r="215" spans="2:2" x14ac:dyDescent="0.2">
      <c r="B215" s="260"/>
    </row>
    <row r="216" spans="2:2" x14ac:dyDescent="0.2">
      <c r="B216" s="260"/>
    </row>
    <row r="217" spans="2:2" x14ac:dyDescent="0.2">
      <c r="B217" s="260"/>
    </row>
    <row r="218" spans="2:2" x14ac:dyDescent="0.2">
      <c r="B218" s="260"/>
    </row>
    <row r="219" spans="2:2" x14ac:dyDescent="0.2">
      <c r="B219" s="260"/>
    </row>
    <row r="220" spans="2:2" x14ac:dyDescent="0.2">
      <c r="B220" s="260"/>
    </row>
    <row r="221" spans="2:2" x14ac:dyDescent="0.2">
      <c r="B221" s="260"/>
    </row>
    <row r="222" spans="2:2" x14ac:dyDescent="0.2">
      <c r="B222" s="260"/>
    </row>
    <row r="223" spans="2:2" x14ac:dyDescent="0.2">
      <c r="B223" s="260"/>
    </row>
    <row r="224" spans="2:2" x14ac:dyDescent="0.2">
      <c r="B224" s="260"/>
    </row>
    <row r="225" spans="2:2" x14ac:dyDescent="0.2">
      <c r="B225" s="260"/>
    </row>
    <row r="226" spans="2:2" x14ac:dyDescent="0.2">
      <c r="B226" s="260"/>
    </row>
    <row r="227" spans="2:2" x14ac:dyDescent="0.2">
      <c r="B227" s="260"/>
    </row>
    <row r="228" spans="2:2" x14ac:dyDescent="0.2">
      <c r="B228" s="260"/>
    </row>
    <row r="229" spans="2:2" x14ac:dyDescent="0.2">
      <c r="B229" s="260"/>
    </row>
    <row r="230" spans="2:2" x14ac:dyDescent="0.2">
      <c r="B230" s="260"/>
    </row>
    <row r="231" spans="2:2" x14ac:dyDescent="0.2">
      <c r="B231" s="260"/>
    </row>
    <row r="232" spans="2:2" x14ac:dyDescent="0.2">
      <c r="B232" s="260"/>
    </row>
    <row r="233" spans="2:2" x14ac:dyDescent="0.2">
      <c r="B233" s="260"/>
    </row>
    <row r="234" spans="2:2" x14ac:dyDescent="0.2">
      <c r="B234" s="260"/>
    </row>
    <row r="235" spans="2:2" x14ac:dyDescent="0.2">
      <c r="B235" s="260"/>
    </row>
    <row r="236" spans="2:2" x14ac:dyDescent="0.2">
      <c r="B236" s="260"/>
    </row>
    <row r="237" spans="2:2" x14ac:dyDescent="0.2">
      <c r="B237" s="260"/>
    </row>
    <row r="238" spans="2:2" x14ac:dyDescent="0.2">
      <c r="B238" s="260"/>
    </row>
    <row r="780" ht="12.95" customHeight="1" x14ac:dyDescent="0.2"/>
    <row r="781" ht="12.95" customHeight="1" x14ac:dyDescent="0.2"/>
    <row r="782" ht="12.95" customHeight="1" x14ac:dyDescent="0.2"/>
    <row r="783" ht="12.95" customHeight="1" x14ac:dyDescent="0.2"/>
    <row r="784" ht="12.95" customHeight="1" x14ac:dyDescent="0.2"/>
    <row r="785" ht="12.95" customHeight="1" x14ac:dyDescent="0.2"/>
    <row r="786" ht="12.95" customHeight="1" x14ac:dyDescent="0.2"/>
    <row r="787" ht="12.95" customHeight="1" x14ac:dyDescent="0.2"/>
    <row r="788" ht="12.95" customHeight="1" x14ac:dyDescent="0.2"/>
    <row r="789" ht="12.95" customHeight="1" x14ac:dyDescent="0.2"/>
    <row r="790" ht="12.95" customHeight="1" x14ac:dyDescent="0.2"/>
    <row r="791" ht="12.95" customHeight="1" x14ac:dyDescent="0.2"/>
    <row r="792" ht="12.95" customHeight="1" x14ac:dyDescent="0.2"/>
    <row r="793" ht="12.95" customHeight="1" x14ac:dyDescent="0.2"/>
    <row r="794" ht="12.95" customHeight="1" x14ac:dyDescent="0.2"/>
    <row r="795" ht="12.95" customHeight="1" x14ac:dyDescent="0.2"/>
    <row r="796" ht="12.95" customHeight="1" x14ac:dyDescent="0.2"/>
    <row r="797" ht="12.95" customHeight="1" x14ac:dyDescent="0.2"/>
    <row r="798" ht="12.95" customHeight="1" x14ac:dyDescent="0.2"/>
    <row r="799" ht="12.95" customHeight="1" x14ac:dyDescent="0.2"/>
    <row r="800" ht="12.95" customHeight="1" x14ac:dyDescent="0.2"/>
    <row r="801" ht="12.95" customHeight="1" x14ac:dyDescent="0.2"/>
    <row r="802" ht="12.95" customHeight="1" x14ac:dyDescent="0.2"/>
    <row r="803" ht="12.95" customHeight="1" x14ac:dyDescent="0.2"/>
    <row r="804" ht="12.95" customHeight="1" x14ac:dyDescent="0.2"/>
    <row r="805" ht="12.95" customHeight="1" x14ac:dyDescent="0.2"/>
    <row r="806" ht="12.95" customHeight="1" x14ac:dyDescent="0.2"/>
    <row r="807" ht="12.95" customHeight="1" x14ac:dyDescent="0.2"/>
    <row r="808" ht="12.95" customHeight="1" x14ac:dyDescent="0.2"/>
    <row r="809" ht="12.95" customHeight="1" x14ac:dyDescent="0.2"/>
    <row r="810" ht="12.95" customHeight="1" x14ac:dyDescent="0.2"/>
    <row r="811" ht="12.95" customHeight="1" x14ac:dyDescent="0.2"/>
    <row r="812" ht="12.95" customHeight="1" x14ac:dyDescent="0.2"/>
    <row r="813" ht="12.95" customHeight="1" x14ac:dyDescent="0.2"/>
    <row r="814" ht="12.95" customHeight="1" x14ac:dyDescent="0.2"/>
    <row r="815" ht="12.95" customHeight="1" x14ac:dyDescent="0.2"/>
    <row r="816" ht="12.95" customHeight="1" x14ac:dyDescent="0.2"/>
    <row r="817" ht="12.95" customHeight="1" x14ac:dyDescent="0.2"/>
    <row r="818" ht="12.95" customHeight="1" x14ac:dyDescent="0.2"/>
    <row r="819" ht="12.95" customHeight="1" x14ac:dyDescent="0.2"/>
    <row r="820" ht="12.95" customHeight="1" x14ac:dyDescent="0.2"/>
    <row r="821" ht="12.95" customHeight="1" x14ac:dyDescent="0.2"/>
    <row r="822" ht="12.95" customHeight="1" x14ac:dyDescent="0.2"/>
    <row r="823" ht="12.95" customHeight="1" x14ac:dyDescent="0.2"/>
    <row r="824" ht="12.95" customHeight="1" x14ac:dyDescent="0.2"/>
    <row r="825" ht="12.95" customHeight="1" x14ac:dyDescent="0.2"/>
    <row r="826" ht="12.95" customHeight="1" x14ac:dyDescent="0.2"/>
    <row r="827" ht="12.95" customHeight="1" x14ac:dyDescent="0.2"/>
    <row r="828" ht="12.95" customHeight="1" x14ac:dyDescent="0.2"/>
    <row r="829" ht="12.95" customHeight="1" x14ac:dyDescent="0.2"/>
    <row r="830" ht="12.95" customHeight="1" x14ac:dyDescent="0.2"/>
    <row r="831" ht="12.95" customHeight="1" x14ac:dyDescent="0.2"/>
    <row r="832" ht="12.95" customHeight="1" x14ac:dyDescent="0.2"/>
    <row r="833" ht="12.95" customHeight="1" x14ac:dyDescent="0.2"/>
    <row r="834" ht="12.95" customHeight="1" x14ac:dyDescent="0.2"/>
    <row r="835" ht="12.95" customHeight="1" x14ac:dyDescent="0.2"/>
    <row r="836" ht="12.95" customHeight="1" x14ac:dyDescent="0.2"/>
    <row r="837" ht="12.95" customHeight="1" x14ac:dyDescent="0.2"/>
    <row r="838" ht="12.95" customHeight="1" x14ac:dyDescent="0.2"/>
    <row r="839" ht="12.95" customHeight="1" x14ac:dyDescent="0.2"/>
    <row r="840" ht="12.95" customHeight="1" x14ac:dyDescent="0.2"/>
    <row r="841" ht="12.95" customHeight="1" x14ac:dyDescent="0.2"/>
    <row r="842" ht="12.95" customHeight="1" x14ac:dyDescent="0.2"/>
    <row r="843" ht="12.95" customHeight="1" x14ac:dyDescent="0.2"/>
    <row r="844" ht="12.95" customHeight="1" x14ac:dyDescent="0.2"/>
    <row r="845" ht="12.95" customHeight="1" x14ac:dyDescent="0.2"/>
    <row r="846" ht="12.95" customHeight="1" x14ac:dyDescent="0.2"/>
    <row r="847" ht="12.95" customHeight="1" x14ac:dyDescent="0.2"/>
    <row r="848" ht="12.95" customHeight="1" x14ac:dyDescent="0.2"/>
    <row r="849" ht="12.95" customHeight="1" x14ac:dyDescent="0.2"/>
    <row r="850" ht="12.95" customHeight="1" x14ac:dyDescent="0.2"/>
    <row r="851" ht="12.95" customHeight="1" x14ac:dyDescent="0.2"/>
    <row r="852" ht="12.95" customHeight="1" x14ac:dyDescent="0.2"/>
    <row r="853" ht="12.95" customHeight="1" x14ac:dyDescent="0.2"/>
    <row r="854" ht="12.95" customHeight="1" x14ac:dyDescent="0.2"/>
    <row r="855" ht="12.95" customHeight="1" x14ac:dyDescent="0.2"/>
    <row r="856" ht="12.95" customHeight="1" x14ac:dyDescent="0.2"/>
    <row r="857" ht="12.95" customHeight="1" x14ac:dyDescent="0.2"/>
    <row r="858" ht="12.95" customHeight="1" x14ac:dyDescent="0.2"/>
    <row r="859" ht="12.95" customHeight="1" x14ac:dyDescent="0.2"/>
    <row r="860" ht="12.95" customHeight="1" x14ac:dyDescent="0.2"/>
    <row r="861" ht="12.95" customHeight="1" x14ac:dyDescent="0.2"/>
    <row r="862" ht="12.95" customHeight="1" x14ac:dyDescent="0.2"/>
    <row r="863" ht="12.95" customHeight="1" x14ac:dyDescent="0.2"/>
    <row r="864" ht="12.95" customHeight="1" x14ac:dyDescent="0.2"/>
    <row r="865" ht="12.95" customHeight="1" x14ac:dyDescent="0.2"/>
    <row r="866" ht="12.95" customHeight="1" x14ac:dyDescent="0.2"/>
    <row r="867" ht="12.95" customHeight="1" x14ac:dyDescent="0.2"/>
    <row r="868" ht="12.95" customHeight="1" x14ac:dyDescent="0.2"/>
    <row r="869" ht="12.95" customHeight="1" x14ac:dyDescent="0.2"/>
    <row r="870" ht="12.95" customHeight="1" x14ac:dyDescent="0.2"/>
    <row r="871" ht="12.95" customHeight="1" x14ac:dyDescent="0.2"/>
    <row r="872" ht="12.95" customHeight="1" x14ac:dyDescent="0.2"/>
    <row r="873" ht="12.95" customHeight="1" x14ac:dyDescent="0.2"/>
    <row r="874" ht="12.95" customHeight="1" x14ac:dyDescent="0.2"/>
    <row r="875" ht="12.95" customHeight="1" x14ac:dyDescent="0.2"/>
    <row r="876" ht="12.95" customHeight="1" x14ac:dyDescent="0.2"/>
    <row r="877" ht="12.95" customHeight="1" x14ac:dyDescent="0.2"/>
    <row r="878" ht="12.95" customHeight="1" x14ac:dyDescent="0.2"/>
    <row r="879" ht="12.95" customHeight="1" x14ac:dyDescent="0.2"/>
    <row r="880" ht="12.95" customHeight="1" x14ac:dyDescent="0.2"/>
    <row r="881" ht="12.95" customHeight="1" x14ac:dyDescent="0.2"/>
    <row r="882" ht="12.95" customHeight="1" x14ac:dyDescent="0.2"/>
    <row r="883" ht="12.95" customHeight="1" x14ac:dyDescent="0.2"/>
    <row r="884" ht="12.95" customHeight="1" x14ac:dyDescent="0.2"/>
    <row r="885" ht="12.95" customHeight="1" x14ac:dyDescent="0.2"/>
    <row r="886" ht="12.95" customHeight="1" x14ac:dyDescent="0.2"/>
    <row r="887" ht="12.95" customHeight="1" x14ac:dyDescent="0.2"/>
    <row r="888" ht="12.95" customHeight="1" x14ac:dyDescent="0.2"/>
    <row r="889" ht="12.95" customHeight="1" x14ac:dyDescent="0.2"/>
    <row r="890" ht="12.95" customHeight="1" x14ac:dyDescent="0.2"/>
    <row r="891" ht="12.95" customHeight="1" x14ac:dyDescent="0.2"/>
    <row r="892" ht="12.95" customHeight="1" x14ac:dyDescent="0.2"/>
    <row r="893" ht="12.95" customHeight="1" x14ac:dyDescent="0.2"/>
    <row r="894" ht="12.95" customHeight="1" x14ac:dyDescent="0.2"/>
    <row r="895" ht="12.95" customHeight="1" x14ac:dyDescent="0.2"/>
    <row r="896" ht="12.95" customHeight="1" x14ac:dyDescent="0.2"/>
    <row r="897" ht="12.95" customHeight="1" x14ac:dyDescent="0.2"/>
    <row r="898" ht="12.95" customHeight="1" x14ac:dyDescent="0.2"/>
    <row r="899" ht="12.95" customHeight="1" x14ac:dyDescent="0.2"/>
    <row r="900" ht="12.95" customHeight="1" x14ac:dyDescent="0.2"/>
    <row r="901" ht="12.95" customHeight="1" x14ac:dyDescent="0.2"/>
    <row r="902" ht="12.95" customHeight="1" x14ac:dyDescent="0.2"/>
    <row r="903" ht="12.95" customHeight="1" x14ac:dyDescent="0.2"/>
    <row r="904" ht="12.95" customHeight="1" x14ac:dyDescent="0.2"/>
    <row r="905" ht="12.95" customHeight="1" x14ac:dyDescent="0.2"/>
    <row r="906" ht="12.95" customHeight="1" x14ac:dyDescent="0.2"/>
    <row r="907" ht="12.95" customHeight="1" x14ac:dyDescent="0.2"/>
    <row r="908" ht="12.95" customHeight="1" x14ac:dyDescent="0.2"/>
    <row r="909" ht="12.95" customHeight="1" x14ac:dyDescent="0.2"/>
    <row r="910" ht="12.95" customHeight="1" x14ac:dyDescent="0.2"/>
    <row r="911" ht="12.95" customHeight="1" x14ac:dyDescent="0.2"/>
    <row r="912" ht="12.95" customHeight="1" x14ac:dyDescent="0.2"/>
    <row r="913" ht="12.95" customHeight="1" x14ac:dyDescent="0.2"/>
    <row r="914" ht="12.95" customHeight="1" x14ac:dyDescent="0.2"/>
    <row r="915" ht="12.95" customHeight="1" x14ac:dyDescent="0.2"/>
    <row r="916" ht="12.95" customHeight="1" x14ac:dyDescent="0.2"/>
    <row r="917" ht="12.95" customHeight="1" x14ac:dyDescent="0.2"/>
    <row r="918" ht="12.95" customHeight="1" x14ac:dyDescent="0.2"/>
    <row r="919" ht="12.95" customHeight="1" x14ac:dyDescent="0.2"/>
    <row r="920" ht="12.95" customHeight="1" x14ac:dyDescent="0.2"/>
    <row r="921" ht="12.95" customHeight="1" x14ac:dyDescent="0.2"/>
    <row r="922" ht="12.95" customHeight="1" x14ac:dyDescent="0.2"/>
    <row r="923" ht="12.95" customHeight="1" x14ac:dyDescent="0.2"/>
    <row r="924" ht="12.95" customHeight="1" x14ac:dyDescent="0.2"/>
    <row r="925" ht="12.95" customHeight="1" x14ac:dyDescent="0.2"/>
    <row r="926" ht="12.95" customHeight="1" x14ac:dyDescent="0.2"/>
    <row r="927" ht="12.95" customHeight="1" x14ac:dyDescent="0.2"/>
    <row r="928" ht="12.95" customHeight="1" x14ac:dyDescent="0.2"/>
    <row r="929" ht="12.95" customHeight="1" x14ac:dyDescent="0.2"/>
    <row r="930" ht="12.95" customHeight="1" x14ac:dyDescent="0.2"/>
    <row r="931" ht="12.95" customHeight="1" x14ac:dyDescent="0.2"/>
    <row r="932" ht="12.95" customHeight="1" x14ac:dyDescent="0.2"/>
    <row r="933" ht="12.95" customHeight="1" x14ac:dyDescent="0.2"/>
    <row r="934" ht="12.95" customHeight="1" x14ac:dyDescent="0.2"/>
    <row r="935" ht="12.95" customHeight="1" x14ac:dyDescent="0.2"/>
    <row r="936" ht="12.95" customHeight="1" x14ac:dyDescent="0.2"/>
    <row r="937" ht="12.95" customHeight="1" x14ac:dyDescent="0.2"/>
    <row r="938" ht="12.95" customHeight="1" x14ac:dyDescent="0.2"/>
    <row r="939" ht="12.95" customHeight="1" x14ac:dyDescent="0.2"/>
    <row r="940" ht="12.95" customHeight="1" x14ac:dyDescent="0.2"/>
    <row r="941" ht="12.95" customHeight="1" x14ac:dyDescent="0.2"/>
    <row r="942" ht="12.95" customHeight="1" x14ac:dyDescent="0.2"/>
    <row r="943" ht="12.95" customHeight="1" x14ac:dyDescent="0.2"/>
    <row r="944" ht="12.95" customHeight="1" x14ac:dyDescent="0.2"/>
    <row r="945" ht="12.95" customHeight="1" x14ac:dyDescent="0.2"/>
    <row r="946" ht="12.95" customHeight="1" x14ac:dyDescent="0.2"/>
    <row r="947" ht="12.95" customHeight="1" x14ac:dyDescent="0.2"/>
    <row r="948" ht="12.95" customHeight="1" x14ac:dyDescent="0.2"/>
    <row r="949" ht="12.95" customHeight="1" x14ac:dyDescent="0.2"/>
    <row r="950" ht="12.95" customHeight="1" x14ac:dyDescent="0.2"/>
    <row r="951" ht="12.95" customHeight="1" x14ac:dyDescent="0.2"/>
    <row r="952" ht="12.95" customHeight="1" x14ac:dyDescent="0.2"/>
    <row r="953" ht="12.95" customHeight="1" x14ac:dyDescent="0.2"/>
    <row r="954" ht="12.95" customHeight="1" x14ac:dyDescent="0.2"/>
    <row r="955" ht="12.95" customHeight="1" x14ac:dyDescent="0.2"/>
    <row r="956" ht="12.95" customHeight="1" x14ac:dyDescent="0.2"/>
    <row r="957" ht="12.95" customHeight="1" x14ac:dyDescent="0.2"/>
    <row r="958" ht="12.95" customHeight="1" x14ac:dyDescent="0.2"/>
    <row r="959" ht="12.95" customHeight="1" x14ac:dyDescent="0.2"/>
    <row r="960" ht="12.95" customHeight="1" x14ac:dyDescent="0.2"/>
    <row r="961" ht="12.95" customHeight="1" x14ac:dyDescent="0.2"/>
    <row r="962" ht="12.95" customHeight="1" x14ac:dyDescent="0.2"/>
    <row r="963" ht="12.95" customHeight="1" x14ac:dyDescent="0.2"/>
    <row r="964" ht="12.95" customHeight="1" x14ac:dyDescent="0.2"/>
    <row r="965" ht="12.95" customHeight="1" x14ac:dyDescent="0.2"/>
    <row r="966" ht="12.95" customHeight="1" x14ac:dyDescent="0.2"/>
    <row r="967" ht="12.95" customHeight="1" x14ac:dyDescent="0.2"/>
    <row r="968" ht="12.95" customHeight="1" x14ac:dyDescent="0.2"/>
    <row r="969" ht="12.95" customHeight="1" x14ac:dyDescent="0.2"/>
    <row r="970" ht="12.95" customHeight="1" x14ac:dyDescent="0.2"/>
    <row r="971" ht="12.95" customHeight="1" x14ac:dyDescent="0.2"/>
    <row r="972" ht="12.95" customHeight="1" x14ac:dyDescent="0.2"/>
    <row r="973" ht="12.95" customHeight="1" x14ac:dyDescent="0.2"/>
    <row r="974" ht="12.95" customHeight="1" x14ac:dyDescent="0.2"/>
    <row r="975" ht="12.95" customHeight="1" x14ac:dyDescent="0.2"/>
    <row r="976" ht="12.95" customHeight="1" x14ac:dyDescent="0.2"/>
    <row r="977" ht="12.95" customHeight="1" x14ac:dyDescent="0.2"/>
    <row r="978" ht="12.95" customHeight="1" x14ac:dyDescent="0.2"/>
    <row r="979" ht="12.95" customHeight="1" x14ac:dyDescent="0.2"/>
    <row r="980" ht="12.95" customHeight="1" x14ac:dyDescent="0.2"/>
    <row r="981" ht="12.95" customHeight="1" x14ac:dyDescent="0.2"/>
    <row r="982" ht="12.95" customHeight="1" x14ac:dyDescent="0.2"/>
    <row r="983" ht="12.95" customHeight="1" x14ac:dyDescent="0.2"/>
    <row r="984" ht="12.95" customHeight="1" x14ac:dyDescent="0.2"/>
    <row r="985" ht="12.95" customHeight="1" x14ac:dyDescent="0.2"/>
    <row r="986" ht="12.95" customHeight="1" x14ac:dyDescent="0.2"/>
    <row r="987" ht="12.95" customHeight="1" x14ac:dyDescent="0.2"/>
    <row r="988" ht="12.95" customHeight="1" x14ac:dyDescent="0.2"/>
    <row r="989" ht="12.95" customHeight="1" x14ac:dyDescent="0.2"/>
    <row r="990" ht="12.95" customHeight="1" x14ac:dyDescent="0.2"/>
    <row r="991" ht="12.95" customHeight="1" x14ac:dyDescent="0.2"/>
    <row r="992" ht="12.95" customHeight="1" x14ac:dyDescent="0.2"/>
    <row r="993" ht="12.95" customHeight="1" x14ac:dyDescent="0.2"/>
    <row r="994" ht="12.95" customHeight="1" x14ac:dyDescent="0.2"/>
    <row r="995" ht="12.95" customHeight="1" x14ac:dyDescent="0.2"/>
    <row r="996" ht="12.95" customHeight="1" x14ac:dyDescent="0.2"/>
    <row r="997" ht="12.95" customHeight="1" x14ac:dyDescent="0.2"/>
    <row r="998" ht="12.95" customHeight="1" x14ac:dyDescent="0.2"/>
    <row r="999" ht="12.95" customHeight="1" x14ac:dyDescent="0.2"/>
    <row r="1000" ht="12.95" customHeight="1" x14ac:dyDescent="0.2"/>
    <row r="1001" ht="12.95" customHeight="1" x14ac:dyDescent="0.2"/>
    <row r="1002" ht="12.95" customHeight="1" x14ac:dyDescent="0.2"/>
    <row r="1003" ht="12.95" customHeight="1" x14ac:dyDescent="0.2"/>
    <row r="1004" ht="12.95" customHeight="1" x14ac:dyDescent="0.2"/>
    <row r="1005" ht="12.95" customHeight="1" x14ac:dyDescent="0.2"/>
    <row r="1006" ht="12.95" customHeight="1" x14ac:dyDescent="0.2"/>
    <row r="1007" ht="12.95" customHeight="1" x14ac:dyDescent="0.2"/>
    <row r="1008" ht="12.95" customHeight="1" x14ac:dyDescent="0.2"/>
    <row r="1009" ht="12.95" customHeight="1" x14ac:dyDescent="0.2"/>
    <row r="1010" ht="12.95" customHeight="1" x14ac:dyDescent="0.2"/>
    <row r="1011" ht="12.95" customHeight="1" x14ac:dyDescent="0.2"/>
    <row r="1012" ht="12.95" customHeight="1" x14ac:dyDescent="0.2"/>
    <row r="1013" ht="12.95" customHeight="1" x14ac:dyDescent="0.2"/>
    <row r="1014" ht="12.95" customHeight="1" x14ac:dyDescent="0.2"/>
    <row r="1015" ht="12.95" customHeight="1" x14ac:dyDescent="0.2"/>
    <row r="1016" ht="12.95" customHeight="1" x14ac:dyDescent="0.2"/>
    <row r="1017" ht="12.95" customHeight="1" x14ac:dyDescent="0.2"/>
    <row r="1018" ht="12.95" customHeight="1" x14ac:dyDescent="0.2"/>
    <row r="1019" ht="12.95" customHeight="1" x14ac:dyDescent="0.2"/>
    <row r="1020" ht="12.95" customHeight="1" x14ac:dyDescent="0.2"/>
    <row r="1021" ht="12.95" customHeight="1" x14ac:dyDescent="0.2"/>
    <row r="1022" ht="12.95" customHeight="1" x14ac:dyDescent="0.2"/>
    <row r="1023" ht="12.95" customHeight="1" x14ac:dyDescent="0.2"/>
    <row r="1024" ht="12.95" customHeight="1" x14ac:dyDescent="0.2"/>
    <row r="1025" ht="12.95" customHeight="1" x14ac:dyDescent="0.2"/>
    <row r="1026" ht="12.95" customHeight="1" x14ac:dyDescent="0.2"/>
    <row r="1027" ht="12.95" customHeight="1" x14ac:dyDescent="0.2"/>
    <row r="1028" ht="12.95" customHeight="1" x14ac:dyDescent="0.2"/>
    <row r="1029" ht="12.95" customHeight="1" x14ac:dyDescent="0.2"/>
    <row r="1030" ht="12.95" customHeight="1" x14ac:dyDescent="0.2"/>
    <row r="1031" ht="12.95" customHeight="1" x14ac:dyDescent="0.2"/>
    <row r="1032" ht="12.95" customHeight="1" x14ac:dyDescent="0.2"/>
    <row r="1033" ht="12.95" customHeight="1" x14ac:dyDescent="0.2"/>
    <row r="1034" ht="12.95" customHeight="1" x14ac:dyDescent="0.2"/>
    <row r="1035" ht="12.95" customHeight="1" x14ac:dyDescent="0.2"/>
    <row r="1036" ht="12.95" customHeight="1" x14ac:dyDescent="0.2"/>
    <row r="1037" ht="12.95" customHeight="1" x14ac:dyDescent="0.2"/>
    <row r="1038" ht="12.95" customHeight="1" x14ac:dyDescent="0.2"/>
    <row r="1039" ht="12.95" customHeight="1" x14ac:dyDescent="0.2"/>
    <row r="1040" ht="12.95" customHeight="1" x14ac:dyDescent="0.2"/>
    <row r="1041" ht="12.95" customHeight="1" x14ac:dyDescent="0.2"/>
    <row r="1042" ht="12.95" customHeight="1" x14ac:dyDescent="0.2"/>
    <row r="1043" ht="12.95" customHeight="1" x14ac:dyDescent="0.2"/>
    <row r="1044" ht="12.95" customHeight="1" x14ac:dyDescent="0.2"/>
    <row r="1045" ht="12.95" customHeight="1" x14ac:dyDescent="0.2"/>
    <row r="1046" ht="12.95" customHeight="1" x14ac:dyDescent="0.2"/>
    <row r="1047" ht="12.95" customHeight="1" x14ac:dyDescent="0.2"/>
    <row r="1048" ht="12.95" customHeight="1" x14ac:dyDescent="0.2"/>
    <row r="1049" ht="12.95" customHeight="1" x14ac:dyDescent="0.2"/>
    <row r="1050" ht="12.95" customHeight="1" x14ac:dyDescent="0.2"/>
    <row r="1051" ht="12.95" customHeight="1" x14ac:dyDescent="0.2"/>
    <row r="1052" ht="12.95" customHeight="1" x14ac:dyDescent="0.2"/>
    <row r="1053" ht="12.95" customHeight="1" x14ac:dyDescent="0.2"/>
    <row r="1054" ht="12.95" customHeight="1" x14ac:dyDescent="0.2"/>
    <row r="1055" ht="12.95" customHeight="1" x14ac:dyDescent="0.2"/>
    <row r="1056" ht="12.95" customHeight="1" x14ac:dyDescent="0.2"/>
    <row r="1057" ht="12.95" customHeight="1" x14ac:dyDescent="0.2"/>
    <row r="1058" ht="12.95" customHeight="1" x14ac:dyDescent="0.2"/>
    <row r="1059" ht="12.95" customHeight="1" x14ac:dyDescent="0.2"/>
    <row r="1060" ht="12.95" customHeight="1" x14ac:dyDescent="0.2"/>
    <row r="1061" ht="12.95" customHeight="1" x14ac:dyDescent="0.2"/>
    <row r="1062" ht="12.95" customHeight="1" x14ac:dyDescent="0.2"/>
    <row r="1063" ht="12.95" customHeight="1" x14ac:dyDescent="0.2"/>
    <row r="1064" ht="12.95" customHeight="1" x14ac:dyDescent="0.2"/>
    <row r="1065" ht="12.95" customHeight="1" x14ac:dyDescent="0.2"/>
    <row r="1066" ht="12.95" customHeight="1" x14ac:dyDescent="0.2"/>
    <row r="1067" ht="12.95" customHeight="1" x14ac:dyDescent="0.2"/>
    <row r="1068" ht="12.95" customHeight="1" x14ac:dyDescent="0.2"/>
    <row r="1069" ht="12.95" customHeight="1" x14ac:dyDescent="0.2"/>
    <row r="1070" ht="12.95" customHeight="1" x14ac:dyDescent="0.2"/>
    <row r="1071" ht="12.95" customHeight="1" x14ac:dyDescent="0.2"/>
    <row r="1072" ht="12.95" customHeight="1" x14ac:dyDescent="0.2"/>
    <row r="1073" ht="12.95" customHeight="1" x14ac:dyDescent="0.2"/>
    <row r="1074" ht="12.95" customHeight="1" x14ac:dyDescent="0.2"/>
    <row r="1075" ht="12.95" customHeight="1" x14ac:dyDescent="0.2"/>
    <row r="1076" ht="12.95" customHeight="1" x14ac:dyDescent="0.2"/>
    <row r="1077" ht="12.95" customHeight="1" x14ac:dyDescent="0.2"/>
    <row r="1078" ht="12.95" customHeight="1" x14ac:dyDescent="0.2"/>
    <row r="1079" ht="12.95" customHeight="1" x14ac:dyDescent="0.2"/>
    <row r="1080" ht="12.95" customHeight="1" x14ac:dyDescent="0.2"/>
    <row r="1081" ht="12.95" customHeight="1" x14ac:dyDescent="0.2"/>
    <row r="1082" ht="12.95" customHeight="1" x14ac:dyDescent="0.2"/>
    <row r="1083" ht="12.95" customHeight="1" x14ac:dyDescent="0.2"/>
    <row r="1084" ht="12.95" customHeight="1" x14ac:dyDescent="0.2"/>
    <row r="1085" ht="12.95" customHeight="1" x14ac:dyDescent="0.2"/>
    <row r="1086" ht="12.95" customHeight="1" x14ac:dyDescent="0.2"/>
    <row r="1087" ht="12.95" customHeight="1" x14ac:dyDescent="0.2"/>
    <row r="1088" ht="12.95" customHeight="1" x14ac:dyDescent="0.2"/>
    <row r="1089" ht="12.95" customHeight="1" x14ac:dyDescent="0.2"/>
    <row r="1090" ht="12.95" customHeight="1" x14ac:dyDescent="0.2"/>
    <row r="1091" ht="12.95" customHeight="1" x14ac:dyDescent="0.2"/>
    <row r="1092" ht="12.95" customHeight="1" x14ac:dyDescent="0.2"/>
    <row r="1093" ht="12.95" customHeight="1" x14ac:dyDescent="0.2"/>
    <row r="1094" ht="12.95" customHeight="1" x14ac:dyDescent="0.2"/>
    <row r="1095" ht="12.95" customHeight="1" x14ac:dyDescent="0.2"/>
    <row r="1096" ht="12.95" customHeight="1" x14ac:dyDescent="0.2"/>
    <row r="1097" ht="12.95" customHeight="1" x14ac:dyDescent="0.2"/>
    <row r="1098" ht="12.95" customHeight="1" x14ac:dyDescent="0.2"/>
    <row r="1099" ht="12.95" customHeight="1" x14ac:dyDescent="0.2"/>
    <row r="1100" ht="12.95" customHeight="1" x14ac:dyDescent="0.2"/>
    <row r="1101" ht="12.95" customHeight="1" x14ac:dyDescent="0.2"/>
    <row r="1102" ht="12.95" customHeight="1" x14ac:dyDescent="0.2"/>
    <row r="1103" ht="12.95" customHeight="1" x14ac:dyDescent="0.2"/>
    <row r="1104" ht="12.95" customHeight="1" x14ac:dyDescent="0.2"/>
    <row r="1105" ht="12.95" customHeight="1" x14ac:dyDescent="0.2"/>
    <row r="1106" ht="12.95" customHeight="1" x14ac:dyDescent="0.2"/>
    <row r="1107" ht="12.95" customHeight="1" x14ac:dyDescent="0.2"/>
    <row r="1108" ht="12.95" customHeight="1" x14ac:dyDescent="0.2"/>
    <row r="1109" ht="12.95" customHeight="1" x14ac:dyDescent="0.2"/>
    <row r="1110" ht="12.95" customHeight="1" x14ac:dyDescent="0.2"/>
    <row r="1111" ht="12.95" customHeight="1" x14ac:dyDescent="0.2"/>
    <row r="1112" ht="12.95" customHeight="1" x14ac:dyDescent="0.2"/>
    <row r="1113" ht="12.95" customHeight="1" x14ac:dyDescent="0.2"/>
    <row r="1114" ht="12.95" customHeight="1" x14ac:dyDescent="0.2"/>
    <row r="1115" ht="12.95" customHeight="1" x14ac:dyDescent="0.2"/>
    <row r="1116" ht="12.95" customHeight="1" x14ac:dyDescent="0.2"/>
    <row r="1117" ht="12.95" customHeight="1" x14ac:dyDescent="0.2"/>
    <row r="1118" ht="12.95" customHeight="1" x14ac:dyDescent="0.2"/>
    <row r="1119" ht="12.95" customHeight="1" x14ac:dyDescent="0.2"/>
    <row r="1120" ht="12.95" customHeight="1" x14ac:dyDescent="0.2"/>
    <row r="1121" ht="12.95" customHeight="1" x14ac:dyDescent="0.2"/>
    <row r="1122" ht="12.95" customHeight="1" x14ac:dyDescent="0.2"/>
    <row r="1123" ht="12.95" customHeight="1" x14ac:dyDescent="0.2"/>
    <row r="1124" ht="12.95" customHeight="1" x14ac:dyDescent="0.2"/>
    <row r="1125" ht="12.95" customHeight="1" x14ac:dyDescent="0.2"/>
    <row r="1126" ht="12.95" customHeight="1" x14ac:dyDescent="0.2"/>
    <row r="1127" ht="12.95" customHeight="1" x14ac:dyDescent="0.2"/>
    <row r="1128" ht="12.95" customHeight="1" x14ac:dyDescent="0.2"/>
    <row r="1129" ht="12.95" customHeight="1" x14ac:dyDescent="0.2"/>
    <row r="1130" ht="12.95" customHeight="1" x14ac:dyDescent="0.2"/>
    <row r="1131" ht="12.95" customHeight="1" x14ac:dyDescent="0.2"/>
    <row r="1132" ht="12.95" customHeight="1" x14ac:dyDescent="0.2"/>
    <row r="1133" ht="12.95" customHeight="1" x14ac:dyDescent="0.2"/>
    <row r="1134" ht="12.95" customHeight="1" x14ac:dyDescent="0.2"/>
    <row r="1135" ht="12.95" customHeight="1" x14ac:dyDescent="0.2"/>
    <row r="1136" ht="12.95" customHeight="1" x14ac:dyDescent="0.2"/>
    <row r="1137" ht="12.95" customHeight="1" x14ac:dyDescent="0.2"/>
    <row r="1138" ht="12.95" customHeight="1" x14ac:dyDescent="0.2"/>
    <row r="1139" ht="12.95" customHeight="1" x14ac:dyDescent="0.2"/>
    <row r="1140" ht="12.95" customHeight="1" x14ac:dyDescent="0.2"/>
    <row r="1141" ht="12.95" customHeight="1" x14ac:dyDescent="0.2"/>
    <row r="1142" ht="12.95" customHeight="1" x14ac:dyDescent="0.2"/>
    <row r="1143" ht="12.95" customHeight="1" x14ac:dyDescent="0.2"/>
    <row r="1144" ht="12.95" customHeight="1" x14ac:dyDescent="0.2"/>
    <row r="1145" ht="12.95" customHeight="1" x14ac:dyDescent="0.2"/>
    <row r="1146" ht="12.95" customHeight="1" x14ac:dyDescent="0.2"/>
    <row r="1147" ht="12.95" customHeight="1" x14ac:dyDescent="0.2"/>
    <row r="1148" ht="12.95" customHeight="1" x14ac:dyDescent="0.2"/>
    <row r="1149" ht="12.95" customHeight="1" x14ac:dyDescent="0.2"/>
    <row r="1150" ht="12.95" customHeight="1" x14ac:dyDescent="0.2"/>
    <row r="1151" ht="12.95" customHeight="1" x14ac:dyDescent="0.2"/>
    <row r="1152" ht="12.95" customHeight="1" x14ac:dyDescent="0.2"/>
    <row r="1153" ht="12.95" customHeight="1" x14ac:dyDescent="0.2"/>
    <row r="1154" ht="12.95" customHeight="1" x14ac:dyDescent="0.2"/>
    <row r="1155" ht="12.95" customHeight="1" x14ac:dyDescent="0.2"/>
    <row r="1156" ht="12.95" customHeight="1" x14ac:dyDescent="0.2"/>
    <row r="1157" ht="12.95" customHeight="1" x14ac:dyDescent="0.2"/>
    <row r="1158" ht="12.95" customHeight="1" x14ac:dyDescent="0.2"/>
    <row r="1159" ht="12.95" customHeight="1" x14ac:dyDescent="0.2"/>
    <row r="1160" ht="12.95" customHeight="1" x14ac:dyDescent="0.2"/>
    <row r="1161" ht="12.95" customHeight="1" x14ac:dyDescent="0.2"/>
    <row r="1162" ht="12.95" customHeight="1" x14ac:dyDescent="0.2"/>
    <row r="1163" ht="12.95" customHeight="1" x14ac:dyDescent="0.2"/>
    <row r="1164" ht="12.95" customHeight="1" x14ac:dyDescent="0.2"/>
    <row r="1165" ht="12.95" customHeight="1" x14ac:dyDescent="0.2"/>
    <row r="1166" ht="12.95" customHeight="1" x14ac:dyDescent="0.2"/>
    <row r="1167" ht="12.95" customHeight="1" x14ac:dyDescent="0.2"/>
    <row r="1168" ht="12.95" customHeight="1" x14ac:dyDescent="0.2"/>
    <row r="1169" ht="12.95" customHeight="1" x14ac:dyDescent="0.2"/>
    <row r="1170" ht="12.95" customHeight="1" x14ac:dyDescent="0.2"/>
    <row r="1171" ht="12.95" customHeight="1" x14ac:dyDescent="0.2"/>
    <row r="1172" ht="12.95" customHeight="1" x14ac:dyDescent="0.2"/>
    <row r="1173" ht="12.95" customHeight="1" x14ac:dyDescent="0.2"/>
    <row r="1174" ht="12.95" customHeight="1" x14ac:dyDescent="0.2"/>
    <row r="1175" ht="12.95" customHeight="1" x14ac:dyDescent="0.2"/>
    <row r="1176" ht="12.95" customHeight="1" x14ac:dyDescent="0.2"/>
    <row r="1177" ht="12.95" customHeight="1" x14ac:dyDescent="0.2"/>
    <row r="1178" ht="12.95" customHeight="1" x14ac:dyDescent="0.2"/>
    <row r="1179" ht="12.95" customHeight="1" x14ac:dyDescent="0.2"/>
    <row r="1180" ht="12.95" customHeight="1" x14ac:dyDescent="0.2"/>
    <row r="1181" ht="12.95" customHeight="1" x14ac:dyDescent="0.2"/>
    <row r="1182" ht="12.95" customHeight="1" x14ac:dyDescent="0.2"/>
    <row r="1183" ht="12.95" customHeight="1" x14ac:dyDescent="0.2"/>
    <row r="1184" ht="12.95" customHeight="1" x14ac:dyDescent="0.2"/>
    <row r="1185" ht="12.95" customHeight="1" x14ac:dyDescent="0.2"/>
    <row r="1186" ht="12.95" customHeight="1" x14ac:dyDescent="0.2"/>
    <row r="1187" ht="12.95" customHeight="1" x14ac:dyDescent="0.2"/>
    <row r="1188" ht="12.95" customHeight="1" x14ac:dyDescent="0.2"/>
    <row r="1189" ht="12.95" customHeight="1" x14ac:dyDescent="0.2"/>
    <row r="1190" ht="12.95" customHeight="1" x14ac:dyDescent="0.2"/>
    <row r="1191" ht="12.95" customHeight="1" x14ac:dyDescent="0.2"/>
    <row r="1192" ht="12.95" customHeight="1" x14ac:dyDescent="0.2"/>
    <row r="1193" ht="12.95" customHeight="1" x14ac:dyDescent="0.2"/>
    <row r="1194" ht="12.95" customHeight="1" x14ac:dyDescent="0.2"/>
    <row r="1195" ht="12.95" customHeight="1" x14ac:dyDescent="0.2"/>
    <row r="1196" ht="12.95" customHeight="1" x14ac:dyDescent="0.2"/>
    <row r="1197" ht="12.95" customHeight="1" x14ac:dyDescent="0.2"/>
    <row r="1198" ht="12.95" customHeight="1" x14ac:dyDescent="0.2"/>
    <row r="1199" ht="12.95" customHeight="1" x14ac:dyDescent="0.2"/>
    <row r="1200" ht="12.95" customHeight="1" x14ac:dyDescent="0.2"/>
    <row r="1201" ht="12.95" customHeight="1" x14ac:dyDescent="0.2"/>
    <row r="1202" ht="12.95" customHeight="1" x14ac:dyDescent="0.2"/>
    <row r="1203" ht="12.95" customHeight="1" x14ac:dyDescent="0.2"/>
    <row r="1204" ht="12.95" customHeight="1" x14ac:dyDescent="0.2"/>
    <row r="1205" ht="12.95" customHeight="1" x14ac:dyDescent="0.2"/>
    <row r="1206" ht="12.95" customHeight="1" x14ac:dyDescent="0.2"/>
    <row r="1207" ht="12.95" customHeight="1" x14ac:dyDescent="0.2"/>
    <row r="1208" ht="12.95" customHeight="1" x14ac:dyDescent="0.2"/>
    <row r="1209" ht="12.95" customHeight="1" x14ac:dyDescent="0.2"/>
    <row r="1210" ht="12.95" customHeight="1" x14ac:dyDescent="0.2"/>
    <row r="1211" ht="12.95" customHeight="1" x14ac:dyDescent="0.2"/>
    <row r="1212" ht="12.95" customHeight="1" x14ac:dyDescent="0.2"/>
    <row r="1213" ht="12.95" customHeight="1" x14ac:dyDescent="0.2"/>
    <row r="1214" ht="12.95" customHeight="1" x14ac:dyDescent="0.2"/>
    <row r="1215" ht="12.95" customHeight="1" x14ac:dyDescent="0.2"/>
    <row r="1216" ht="12.95" customHeight="1" x14ac:dyDescent="0.2"/>
    <row r="1217" ht="12.95" customHeight="1" x14ac:dyDescent="0.2"/>
    <row r="1218" ht="12.95" customHeight="1" x14ac:dyDescent="0.2"/>
    <row r="1219" ht="12.95" customHeight="1" x14ac:dyDescent="0.2"/>
    <row r="1220" ht="12.95" customHeight="1" x14ac:dyDescent="0.2"/>
    <row r="1221" ht="12.95" customHeight="1" x14ac:dyDescent="0.2"/>
    <row r="1222" ht="12.95" customHeight="1" x14ac:dyDescent="0.2"/>
    <row r="1223" ht="12.95" customHeight="1" x14ac:dyDescent="0.2"/>
    <row r="1224" ht="12.95" customHeight="1" x14ac:dyDescent="0.2"/>
    <row r="1225" ht="12.95" customHeight="1" x14ac:dyDescent="0.2"/>
    <row r="1226" ht="12.95" customHeight="1" x14ac:dyDescent="0.2"/>
    <row r="1227" ht="12.95" customHeight="1" x14ac:dyDescent="0.2"/>
    <row r="1228" ht="12.95" customHeight="1" x14ac:dyDescent="0.2"/>
    <row r="1229" ht="12.95" customHeight="1" x14ac:dyDescent="0.2"/>
    <row r="1230" ht="12.95" customHeight="1" x14ac:dyDescent="0.2"/>
    <row r="1231" ht="12.95" customHeight="1" x14ac:dyDescent="0.2"/>
    <row r="1232" ht="12.95" customHeight="1" x14ac:dyDescent="0.2"/>
    <row r="1233" ht="12.95" customHeight="1" x14ac:dyDescent="0.2"/>
    <row r="1234" ht="12.95" customHeight="1" x14ac:dyDescent="0.2"/>
    <row r="1235" ht="12.95" customHeight="1" x14ac:dyDescent="0.2"/>
    <row r="1236" ht="12.95" customHeight="1" x14ac:dyDescent="0.2"/>
    <row r="1237" ht="12.95" customHeight="1" x14ac:dyDescent="0.2"/>
    <row r="1238" ht="12.95" customHeight="1" x14ac:dyDescent="0.2"/>
    <row r="1239" ht="12.95" customHeight="1" x14ac:dyDescent="0.2"/>
    <row r="1240" ht="12.95" customHeight="1" x14ac:dyDescent="0.2"/>
    <row r="1241" ht="12.95" customHeight="1" x14ac:dyDescent="0.2"/>
    <row r="1242" ht="12.95" customHeight="1" x14ac:dyDescent="0.2"/>
    <row r="1243" ht="12.95" customHeight="1" x14ac:dyDescent="0.2"/>
    <row r="1244" ht="12.95" customHeight="1" x14ac:dyDescent="0.2"/>
    <row r="1245" ht="12.95" customHeight="1" x14ac:dyDescent="0.2"/>
    <row r="1246" ht="12.95" customHeight="1" x14ac:dyDescent="0.2"/>
    <row r="1247" ht="12.95" customHeight="1" x14ac:dyDescent="0.2"/>
    <row r="1248" ht="12.95" customHeight="1" x14ac:dyDescent="0.2"/>
    <row r="1249" ht="12.95" customHeight="1" x14ac:dyDescent="0.2"/>
    <row r="1250" ht="12.95" customHeight="1" x14ac:dyDescent="0.2"/>
    <row r="1251" ht="12.95" customHeight="1" x14ac:dyDescent="0.2"/>
    <row r="1252" ht="12.95" customHeight="1" x14ac:dyDescent="0.2"/>
    <row r="1253" ht="12.95" customHeight="1" x14ac:dyDescent="0.2"/>
    <row r="1254" ht="12.95" customHeight="1" x14ac:dyDescent="0.2"/>
    <row r="1255" ht="12.95" customHeight="1" x14ac:dyDescent="0.2"/>
    <row r="1256" ht="12.95" customHeight="1" x14ac:dyDescent="0.2"/>
    <row r="1257" ht="12.95" customHeight="1" x14ac:dyDescent="0.2"/>
    <row r="1258" ht="12.95" customHeight="1" x14ac:dyDescent="0.2"/>
    <row r="1259" ht="12.95" customHeight="1" x14ac:dyDescent="0.2"/>
    <row r="1260" ht="12.95" customHeight="1" x14ac:dyDescent="0.2"/>
    <row r="1261" ht="12.95" customHeight="1" x14ac:dyDescent="0.2"/>
    <row r="1262" ht="12.95" customHeight="1" x14ac:dyDescent="0.2"/>
    <row r="1263" ht="12.95" customHeight="1" x14ac:dyDescent="0.2"/>
    <row r="1264" ht="12.95" customHeight="1" x14ac:dyDescent="0.2"/>
    <row r="1265" ht="12.95" customHeight="1" x14ac:dyDescent="0.2"/>
    <row r="1266" ht="12.95" customHeight="1" x14ac:dyDescent="0.2"/>
    <row r="1267" ht="12.95" customHeight="1" x14ac:dyDescent="0.2"/>
    <row r="1268" ht="12.95" customHeight="1" x14ac:dyDescent="0.2"/>
    <row r="1269" ht="12.95" customHeight="1" x14ac:dyDescent="0.2"/>
    <row r="1270" ht="12.95" customHeight="1" x14ac:dyDescent="0.2"/>
    <row r="1271" ht="12.95" customHeight="1" x14ac:dyDescent="0.2"/>
    <row r="1272" ht="12.95" customHeight="1" x14ac:dyDescent="0.2"/>
    <row r="1273" ht="12.95" customHeight="1" x14ac:dyDescent="0.2"/>
    <row r="1274" ht="12.95" customHeight="1" x14ac:dyDescent="0.2"/>
    <row r="1275" ht="12.95" customHeight="1" x14ac:dyDescent="0.2"/>
    <row r="1276" ht="12.95" customHeight="1" x14ac:dyDescent="0.2"/>
    <row r="1277" ht="12.95" customHeight="1" x14ac:dyDescent="0.2"/>
    <row r="1278" ht="12.95" customHeight="1" x14ac:dyDescent="0.2"/>
    <row r="1279" ht="12.95" customHeight="1" x14ac:dyDescent="0.2"/>
    <row r="1280" ht="12.95" customHeight="1" x14ac:dyDescent="0.2"/>
    <row r="1281" ht="12.95" customHeight="1" x14ac:dyDescent="0.2"/>
    <row r="1282" ht="12.95" customHeight="1" x14ac:dyDescent="0.2"/>
    <row r="1283" ht="12.95" customHeight="1" x14ac:dyDescent="0.2"/>
    <row r="1284" ht="12.95" customHeight="1" x14ac:dyDescent="0.2"/>
    <row r="1285" ht="12.95" customHeight="1" x14ac:dyDescent="0.2"/>
    <row r="1286" ht="12.95" customHeight="1" x14ac:dyDescent="0.2"/>
    <row r="1287" ht="12.95" customHeight="1" x14ac:dyDescent="0.2"/>
    <row r="1288" ht="12.95" customHeight="1" x14ac:dyDescent="0.2"/>
    <row r="1289" ht="12.95" customHeight="1" x14ac:dyDescent="0.2"/>
    <row r="1290" ht="12.95" customHeight="1" x14ac:dyDescent="0.2"/>
    <row r="1291" ht="12.95" customHeight="1" x14ac:dyDescent="0.2"/>
    <row r="1292" ht="12.95" customHeight="1" x14ac:dyDescent="0.2"/>
    <row r="1293" ht="12.95" customHeight="1" x14ac:dyDescent="0.2"/>
    <row r="1294" ht="12.95" customHeight="1" x14ac:dyDescent="0.2"/>
    <row r="1295" ht="12.95" customHeight="1" x14ac:dyDescent="0.2"/>
    <row r="1296" ht="12.95" customHeight="1" x14ac:dyDescent="0.2"/>
    <row r="1297" ht="12.95" customHeight="1" x14ac:dyDescent="0.2"/>
    <row r="1298" ht="12.95" customHeight="1" x14ac:dyDescent="0.2"/>
    <row r="1299" ht="12.95" customHeight="1" x14ac:dyDescent="0.2"/>
    <row r="1300" ht="12.95" customHeight="1" x14ac:dyDescent="0.2"/>
    <row r="1301" ht="12.95" customHeight="1" x14ac:dyDescent="0.2"/>
    <row r="1302" ht="12.95" customHeight="1" x14ac:dyDescent="0.2"/>
    <row r="1303" ht="12.95" customHeight="1" x14ac:dyDescent="0.2"/>
    <row r="1304" ht="12.95" customHeight="1" x14ac:dyDescent="0.2"/>
    <row r="1305" ht="12.95" customHeight="1" x14ac:dyDescent="0.2"/>
    <row r="1306" ht="12.95" customHeight="1" x14ac:dyDescent="0.2"/>
    <row r="1307" ht="12.95" customHeight="1" x14ac:dyDescent="0.2"/>
    <row r="1308" ht="12.95" customHeight="1" x14ac:dyDescent="0.2"/>
    <row r="1309" ht="12.95" customHeight="1" x14ac:dyDescent="0.2"/>
    <row r="1310" ht="12.95" customHeight="1" x14ac:dyDescent="0.2"/>
    <row r="1311" ht="12.95" customHeight="1" x14ac:dyDescent="0.2"/>
    <row r="1312" ht="12.95" customHeight="1" x14ac:dyDescent="0.2"/>
    <row r="1313" ht="12.95" customHeight="1" x14ac:dyDescent="0.2"/>
    <row r="1314" ht="12.95" customHeight="1" x14ac:dyDescent="0.2"/>
    <row r="1315" ht="12.95" customHeight="1" x14ac:dyDescent="0.2"/>
    <row r="1316" ht="12.95" customHeight="1" x14ac:dyDescent="0.2"/>
    <row r="1317" ht="12.95" customHeight="1" x14ac:dyDescent="0.2"/>
    <row r="1318" ht="12.95" customHeight="1" x14ac:dyDescent="0.2"/>
    <row r="1319" ht="12.95" customHeight="1" x14ac:dyDescent="0.2"/>
    <row r="1320" ht="12.95" customHeight="1" x14ac:dyDescent="0.2"/>
    <row r="1321" ht="12.95" customHeight="1" x14ac:dyDescent="0.2"/>
    <row r="1322" ht="12.95" customHeight="1" x14ac:dyDescent="0.2"/>
    <row r="1323" ht="12.95" customHeight="1" x14ac:dyDescent="0.2"/>
    <row r="1324" ht="12.95" customHeight="1" x14ac:dyDescent="0.2"/>
    <row r="1325" ht="12.95" customHeight="1" x14ac:dyDescent="0.2"/>
    <row r="1326" ht="12.95" customHeight="1" x14ac:dyDescent="0.2"/>
    <row r="1327" ht="12.95" customHeight="1" x14ac:dyDescent="0.2"/>
    <row r="1328" ht="12.95" customHeight="1" x14ac:dyDescent="0.2"/>
    <row r="1329" ht="12.95" customHeight="1" x14ac:dyDescent="0.2"/>
    <row r="1330" ht="12.95" customHeight="1" x14ac:dyDescent="0.2"/>
    <row r="1331" ht="12.95" customHeight="1" x14ac:dyDescent="0.2"/>
    <row r="1332" ht="12.95" customHeight="1" x14ac:dyDescent="0.2"/>
    <row r="1333" ht="12.95" customHeight="1" x14ac:dyDescent="0.2"/>
    <row r="1334" ht="12.95" customHeight="1" x14ac:dyDescent="0.2"/>
    <row r="1335" ht="12.95" customHeight="1" x14ac:dyDescent="0.2"/>
    <row r="1336" ht="12.95" customHeight="1" x14ac:dyDescent="0.2"/>
    <row r="1337" ht="12.95" customHeight="1" x14ac:dyDescent="0.2"/>
    <row r="1338" ht="12.95" customHeight="1" x14ac:dyDescent="0.2"/>
    <row r="1339" ht="12.95" customHeight="1" x14ac:dyDescent="0.2"/>
    <row r="1340" ht="12.95" customHeight="1" x14ac:dyDescent="0.2"/>
    <row r="1341" ht="12.95" customHeight="1" x14ac:dyDescent="0.2"/>
    <row r="1342" ht="12.95" customHeight="1" x14ac:dyDescent="0.2"/>
    <row r="1343" ht="12.95" customHeight="1" x14ac:dyDescent="0.2"/>
    <row r="1344" ht="12.95" customHeight="1" x14ac:dyDescent="0.2"/>
    <row r="1345" ht="12.95" customHeight="1" x14ac:dyDescent="0.2"/>
    <row r="1346" ht="12.95" customHeight="1" x14ac:dyDescent="0.2"/>
    <row r="1347" ht="12.95" customHeight="1" x14ac:dyDescent="0.2"/>
    <row r="1348" ht="12.95" customHeight="1" x14ac:dyDescent="0.2"/>
    <row r="1349" ht="12.95" customHeight="1" x14ac:dyDescent="0.2"/>
    <row r="1350" ht="12.95" customHeight="1" x14ac:dyDescent="0.2"/>
    <row r="1351" ht="12.95" customHeight="1" x14ac:dyDescent="0.2"/>
    <row r="1352" ht="12.95" customHeight="1" x14ac:dyDescent="0.2"/>
    <row r="1353" ht="12.95" customHeight="1" x14ac:dyDescent="0.2"/>
    <row r="1354" ht="12.95" customHeight="1" x14ac:dyDescent="0.2"/>
    <row r="1355" ht="12.95" customHeight="1" x14ac:dyDescent="0.2"/>
    <row r="1356" ht="12.95" customHeight="1" x14ac:dyDescent="0.2"/>
    <row r="1357" ht="12.95" customHeight="1" x14ac:dyDescent="0.2"/>
    <row r="1358" ht="12.95" customHeight="1" x14ac:dyDescent="0.2"/>
    <row r="1359" ht="12.95" customHeight="1" x14ac:dyDescent="0.2"/>
    <row r="1360" ht="12.95" customHeight="1" x14ac:dyDescent="0.2"/>
    <row r="1361" ht="12.95" customHeight="1" x14ac:dyDescent="0.2"/>
    <row r="1362" ht="12.95" customHeight="1" x14ac:dyDescent="0.2"/>
    <row r="1363" ht="12.95" customHeight="1" x14ac:dyDescent="0.2"/>
    <row r="1364" ht="12.95" customHeight="1" x14ac:dyDescent="0.2"/>
    <row r="1365" ht="12.95" customHeight="1" x14ac:dyDescent="0.2"/>
    <row r="1366" ht="12.95" customHeight="1" x14ac:dyDescent="0.2"/>
    <row r="1367" ht="12.95" customHeight="1" x14ac:dyDescent="0.2"/>
    <row r="1368" ht="12.95" customHeight="1" x14ac:dyDescent="0.2"/>
    <row r="1369" ht="12.95" customHeight="1" x14ac:dyDescent="0.2"/>
    <row r="1370" ht="12.95" customHeight="1" x14ac:dyDescent="0.2"/>
    <row r="1371" ht="12.95" customHeight="1" x14ac:dyDescent="0.2"/>
    <row r="1372" ht="12.95" customHeight="1" x14ac:dyDescent="0.2"/>
    <row r="1373" ht="12.95" customHeight="1" x14ac:dyDescent="0.2"/>
    <row r="1374" ht="12.95" customHeight="1" x14ac:dyDescent="0.2"/>
    <row r="1375" ht="12.95" customHeight="1" x14ac:dyDescent="0.2"/>
    <row r="1376" ht="12.95" customHeight="1" x14ac:dyDescent="0.2"/>
    <row r="1377" ht="12.95" customHeight="1" x14ac:dyDescent="0.2"/>
    <row r="1378" ht="12.95" customHeight="1" x14ac:dyDescent="0.2"/>
    <row r="1379" ht="12.95" customHeight="1" x14ac:dyDescent="0.2"/>
    <row r="1380" ht="12.95" customHeight="1" x14ac:dyDescent="0.2"/>
    <row r="1381" ht="12.95" customHeight="1" x14ac:dyDescent="0.2"/>
    <row r="1382" ht="12.95" customHeight="1" x14ac:dyDescent="0.2"/>
    <row r="1383" ht="12.95" customHeight="1" x14ac:dyDescent="0.2"/>
    <row r="1384" ht="12.95" customHeight="1" x14ac:dyDescent="0.2"/>
    <row r="1385" ht="12.95" customHeight="1" x14ac:dyDescent="0.2"/>
    <row r="1386" ht="12.95" customHeight="1" x14ac:dyDescent="0.2"/>
    <row r="1387" ht="12.95" customHeight="1" x14ac:dyDescent="0.2"/>
    <row r="1388" ht="12.95" customHeight="1" x14ac:dyDescent="0.2"/>
    <row r="1389" ht="12.95" customHeight="1" x14ac:dyDescent="0.2"/>
    <row r="1390" ht="12.95" customHeight="1" x14ac:dyDescent="0.2"/>
    <row r="1391" ht="12.95" customHeight="1" x14ac:dyDescent="0.2"/>
    <row r="1392" ht="12.95" customHeight="1" x14ac:dyDescent="0.2"/>
    <row r="1393" ht="12.95" customHeight="1" x14ac:dyDescent="0.2"/>
    <row r="1394" ht="12.95" customHeight="1" x14ac:dyDescent="0.2"/>
    <row r="1395" ht="12.95" customHeight="1" x14ac:dyDescent="0.2"/>
    <row r="1396" ht="12.95" customHeight="1" x14ac:dyDescent="0.2"/>
    <row r="1397" ht="12.95" customHeight="1" x14ac:dyDescent="0.2"/>
    <row r="1398" ht="12.95" customHeight="1" x14ac:dyDescent="0.2"/>
    <row r="1399" ht="12.95" customHeight="1" x14ac:dyDescent="0.2"/>
    <row r="1400" ht="12.95" customHeight="1" x14ac:dyDescent="0.2"/>
    <row r="1401" ht="12.95" customHeight="1" x14ac:dyDescent="0.2"/>
    <row r="1402" ht="12.95" customHeight="1" x14ac:dyDescent="0.2"/>
    <row r="1403" ht="12.95" customHeight="1" x14ac:dyDescent="0.2"/>
    <row r="1404" ht="12.95" customHeight="1" x14ac:dyDescent="0.2"/>
    <row r="1405" ht="12.95" customHeight="1" x14ac:dyDescent="0.2"/>
    <row r="1406" ht="12.95" customHeight="1" x14ac:dyDescent="0.2"/>
    <row r="1407" ht="12.95" customHeight="1" x14ac:dyDescent="0.2"/>
    <row r="1408" ht="12.95" customHeight="1" x14ac:dyDescent="0.2"/>
    <row r="1409" ht="12.95" customHeight="1" x14ac:dyDescent="0.2"/>
    <row r="1410" ht="12.95" customHeight="1" x14ac:dyDescent="0.2"/>
    <row r="1411" ht="12.95" customHeight="1" x14ac:dyDescent="0.2"/>
    <row r="1412" ht="12.95" customHeight="1" x14ac:dyDescent="0.2"/>
    <row r="1413" ht="12.95" customHeight="1" x14ac:dyDescent="0.2"/>
    <row r="1414" ht="12.95" customHeight="1" x14ac:dyDescent="0.2"/>
    <row r="1415" ht="12.95" customHeight="1" x14ac:dyDescent="0.2"/>
    <row r="1416" ht="12.95" customHeight="1" x14ac:dyDescent="0.2"/>
    <row r="1417" ht="12.95" customHeight="1" x14ac:dyDescent="0.2"/>
    <row r="1418" ht="12.95" customHeight="1" x14ac:dyDescent="0.2"/>
    <row r="1419" ht="12.95" customHeight="1" x14ac:dyDescent="0.2"/>
    <row r="1420" ht="12.95" customHeight="1" x14ac:dyDescent="0.2"/>
    <row r="1421" ht="12.95" customHeight="1" x14ac:dyDescent="0.2"/>
    <row r="1422" ht="12.95" customHeight="1" x14ac:dyDescent="0.2"/>
    <row r="1423" ht="12.95" customHeight="1" x14ac:dyDescent="0.2"/>
    <row r="1424" ht="12.95" customHeight="1" x14ac:dyDescent="0.2"/>
    <row r="1425" ht="12.95" customHeight="1" x14ac:dyDescent="0.2"/>
    <row r="1426" ht="12.95" customHeight="1" x14ac:dyDescent="0.2"/>
    <row r="1427" ht="12.95" customHeight="1" x14ac:dyDescent="0.2"/>
    <row r="1428" ht="12.95" customHeight="1" x14ac:dyDescent="0.2"/>
    <row r="1429" ht="12.95" customHeight="1" x14ac:dyDescent="0.2"/>
    <row r="1430" ht="12.95" customHeight="1" x14ac:dyDescent="0.2"/>
    <row r="1431" ht="12.95" customHeight="1" x14ac:dyDescent="0.2"/>
    <row r="1432" ht="12.95" customHeight="1" x14ac:dyDescent="0.2"/>
    <row r="1433" ht="12.95" customHeight="1" x14ac:dyDescent="0.2"/>
    <row r="1434" ht="12.95" customHeight="1" x14ac:dyDescent="0.2"/>
    <row r="1435" ht="12.95" customHeight="1" x14ac:dyDescent="0.2"/>
    <row r="1436" ht="12.95" customHeight="1" x14ac:dyDescent="0.2"/>
    <row r="1437" ht="12.95" customHeight="1" x14ac:dyDescent="0.2"/>
    <row r="1438" ht="12.95" customHeight="1" x14ac:dyDescent="0.2"/>
    <row r="1439" ht="12.95" customHeight="1" x14ac:dyDescent="0.2"/>
    <row r="1440" ht="12.95" customHeight="1" x14ac:dyDescent="0.2"/>
    <row r="1441" ht="12.95" customHeight="1" x14ac:dyDescent="0.2"/>
    <row r="1442" ht="12.95" customHeight="1" x14ac:dyDescent="0.2"/>
    <row r="1443" ht="12.95" customHeight="1" x14ac:dyDescent="0.2"/>
    <row r="1444" ht="12.95" customHeight="1" x14ac:dyDescent="0.2"/>
    <row r="1445" ht="12.95" customHeight="1" x14ac:dyDescent="0.2"/>
    <row r="1446" ht="12.95" customHeight="1" x14ac:dyDescent="0.2"/>
    <row r="1447" ht="12.95" customHeight="1" x14ac:dyDescent="0.2"/>
    <row r="1448" ht="12.95" customHeight="1" x14ac:dyDescent="0.2"/>
    <row r="1449" ht="12.95" customHeight="1" x14ac:dyDescent="0.2"/>
    <row r="1450" ht="12.95" customHeight="1" x14ac:dyDescent="0.2"/>
    <row r="1451" ht="12.95" customHeight="1" x14ac:dyDescent="0.2"/>
    <row r="1452" ht="12.95" customHeight="1" x14ac:dyDescent="0.2"/>
    <row r="1453" ht="12.95" customHeight="1" x14ac:dyDescent="0.2"/>
    <row r="1454" ht="12.95" customHeight="1" x14ac:dyDescent="0.2"/>
    <row r="1455" ht="12.95" customHeight="1" x14ac:dyDescent="0.2"/>
    <row r="1456" ht="12.95" customHeight="1" x14ac:dyDescent="0.2"/>
    <row r="1457" ht="12.95" customHeight="1" x14ac:dyDescent="0.2"/>
    <row r="1458" ht="12.95" customHeight="1" x14ac:dyDescent="0.2"/>
    <row r="1459" ht="12.95" customHeight="1" x14ac:dyDescent="0.2"/>
    <row r="1460" ht="12.95" customHeight="1" x14ac:dyDescent="0.2"/>
    <row r="1461" ht="12.95" customHeight="1" x14ac:dyDescent="0.2"/>
    <row r="1462" ht="12.95" customHeight="1" x14ac:dyDescent="0.2"/>
    <row r="1463" ht="12.95" customHeight="1" x14ac:dyDescent="0.2"/>
    <row r="1464" ht="12.95" customHeight="1" x14ac:dyDescent="0.2"/>
    <row r="1465" ht="12.95" customHeight="1" x14ac:dyDescent="0.2"/>
    <row r="1466" ht="12.95" customHeight="1" x14ac:dyDescent="0.2"/>
    <row r="1467" ht="12.95" customHeight="1" x14ac:dyDescent="0.2"/>
    <row r="1468" ht="12.95" customHeight="1" x14ac:dyDescent="0.2"/>
    <row r="1469" ht="12.95" customHeight="1" x14ac:dyDescent="0.2"/>
    <row r="1470" ht="12.95" customHeight="1" x14ac:dyDescent="0.2"/>
    <row r="1471" ht="12.95" customHeight="1" x14ac:dyDescent="0.2"/>
    <row r="1472" ht="12.95" customHeight="1" x14ac:dyDescent="0.2"/>
    <row r="1473" ht="12.95" customHeight="1" x14ac:dyDescent="0.2"/>
    <row r="1474" ht="12.95" customHeight="1" x14ac:dyDescent="0.2"/>
    <row r="1475" ht="12.95" customHeight="1" x14ac:dyDescent="0.2"/>
    <row r="1476" ht="12.95" customHeight="1" x14ac:dyDescent="0.2"/>
    <row r="1477" ht="12.95" customHeight="1" x14ac:dyDescent="0.2"/>
    <row r="1478" ht="12.95" customHeight="1" x14ac:dyDescent="0.2"/>
    <row r="1479" ht="12.95" customHeight="1" x14ac:dyDescent="0.2"/>
    <row r="1480" ht="12.95" customHeight="1" x14ac:dyDescent="0.2"/>
    <row r="1481" ht="12.95" customHeight="1" x14ac:dyDescent="0.2"/>
    <row r="1482" ht="12.95" customHeight="1" x14ac:dyDescent="0.2"/>
    <row r="1483" ht="12.95" customHeight="1" x14ac:dyDescent="0.2"/>
    <row r="1484" ht="12.95" customHeight="1" x14ac:dyDescent="0.2"/>
    <row r="1485" ht="12.95" customHeight="1" x14ac:dyDescent="0.2"/>
    <row r="1486" ht="12.95" customHeight="1" x14ac:dyDescent="0.2"/>
    <row r="1487" ht="12.95" customHeight="1" x14ac:dyDescent="0.2"/>
    <row r="1488" ht="12.95" customHeight="1" x14ac:dyDescent="0.2"/>
    <row r="1489" ht="12.95" customHeight="1" x14ac:dyDescent="0.2"/>
    <row r="1490" ht="12.95" customHeight="1" x14ac:dyDescent="0.2"/>
    <row r="1491" ht="12.95" customHeight="1" x14ac:dyDescent="0.2"/>
    <row r="1492" ht="12.95" customHeight="1" x14ac:dyDescent="0.2"/>
    <row r="1493" ht="12.95" customHeight="1" x14ac:dyDescent="0.2"/>
    <row r="1494" ht="12.95" customHeight="1" x14ac:dyDescent="0.2"/>
    <row r="1495" ht="12.95" customHeight="1" x14ac:dyDescent="0.2"/>
    <row r="1496" ht="12.95" customHeight="1" x14ac:dyDescent="0.2"/>
    <row r="1497" ht="12.95" customHeight="1" x14ac:dyDescent="0.2"/>
    <row r="1498" ht="12.95" customHeight="1" x14ac:dyDescent="0.2"/>
    <row r="1499" ht="12.95" customHeight="1" x14ac:dyDescent="0.2"/>
    <row r="1500" ht="12.95" customHeight="1" x14ac:dyDescent="0.2"/>
    <row r="1501" ht="12.95" customHeight="1" x14ac:dyDescent="0.2"/>
    <row r="1502" ht="12.95" customHeight="1" x14ac:dyDescent="0.2"/>
    <row r="1503" ht="12.95" customHeight="1" x14ac:dyDescent="0.2"/>
    <row r="1504" ht="12.95" customHeight="1" x14ac:dyDescent="0.2"/>
    <row r="1505" ht="12.95" customHeight="1" x14ac:dyDescent="0.2"/>
    <row r="1506" ht="12.95" customHeight="1" x14ac:dyDescent="0.2"/>
    <row r="1507" ht="12.95" customHeight="1" x14ac:dyDescent="0.2"/>
    <row r="1508" ht="12.95" customHeight="1" x14ac:dyDescent="0.2"/>
    <row r="1509" ht="12.95" customHeight="1" x14ac:dyDescent="0.2"/>
    <row r="1510" ht="12.95" customHeight="1" x14ac:dyDescent="0.2"/>
    <row r="1511" ht="12.95" customHeight="1" x14ac:dyDescent="0.2"/>
    <row r="1512" ht="12.95" customHeight="1" x14ac:dyDescent="0.2"/>
    <row r="1513" ht="12.95" customHeight="1" x14ac:dyDescent="0.2"/>
    <row r="1514" ht="12.95" customHeight="1" x14ac:dyDescent="0.2"/>
    <row r="1515" ht="12.95" customHeight="1" x14ac:dyDescent="0.2"/>
    <row r="1516" ht="12.95" customHeight="1" x14ac:dyDescent="0.2"/>
    <row r="1517" ht="12.95" customHeight="1" x14ac:dyDescent="0.2"/>
    <row r="1518" ht="12.95" customHeight="1" x14ac:dyDescent="0.2"/>
    <row r="1519" ht="12.95" customHeight="1" x14ac:dyDescent="0.2"/>
    <row r="1520" ht="12.95" customHeight="1" x14ac:dyDescent="0.2"/>
    <row r="1521" ht="12.95" customHeight="1" x14ac:dyDescent="0.2"/>
    <row r="1522" ht="12.95" customHeight="1" x14ac:dyDescent="0.2"/>
    <row r="1523" ht="12.95" customHeight="1" x14ac:dyDescent="0.2"/>
    <row r="1524" ht="12.95" customHeight="1" x14ac:dyDescent="0.2"/>
    <row r="1525" ht="12.95" customHeight="1" x14ac:dyDescent="0.2"/>
    <row r="1526" ht="12.95" customHeight="1" x14ac:dyDescent="0.2"/>
    <row r="1527" ht="12.95" customHeight="1" x14ac:dyDescent="0.2"/>
    <row r="1528" ht="12.95" customHeight="1" x14ac:dyDescent="0.2"/>
    <row r="1529" ht="12.95" customHeight="1" x14ac:dyDescent="0.2"/>
    <row r="1530" ht="12.95" customHeight="1" x14ac:dyDescent="0.2"/>
    <row r="1531" ht="12.95" customHeight="1" x14ac:dyDescent="0.2"/>
    <row r="1532" ht="12.95" customHeight="1" x14ac:dyDescent="0.2"/>
    <row r="1533" ht="12.95" customHeight="1" x14ac:dyDescent="0.2"/>
    <row r="1534" ht="12.95" customHeight="1" x14ac:dyDescent="0.2"/>
    <row r="1535" ht="12.95" customHeight="1" x14ac:dyDescent="0.2"/>
    <row r="1536" ht="12.95" customHeight="1" x14ac:dyDescent="0.2"/>
    <row r="1537" ht="12.95" customHeight="1" x14ac:dyDescent="0.2"/>
    <row r="1538" ht="12.95" customHeight="1" x14ac:dyDescent="0.2"/>
    <row r="1539" ht="12.95" customHeight="1" x14ac:dyDescent="0.2"/>
    <row r="1540" ht="12.95" customHeight="1" x14ac:dyDescent="0.2"/>
    <row r="1541" ht="12.95" customHeight="1" x14ac:dyDescent="0.2"/>
    <row r="1542" ht="12.95" customHeight="1" x14ac:dyDescent="0.2"/>
    <row r="1543" ht="12.95" customHeight="1" x14ac:dyDescent="0.2"/>
    <row r="1544" ht="12.95" customHeight="1" x14ac:dyDescent="0.2"/>
    <row r="1545" ht="12.95" customHeight="1" x14ac:dyDescent="0.2"/>
    <row r="1546" ht="12.95" customHeight="1" x14ac:dyDescent="0.2"/>
    <row r="1547" ht="12.95" customHeight="1" x14ac:dyDescent="0.2"/>
    <row r="1548" ht="12.95" customHeight="1" x14ac:dyDescent="0.2"/>
    <row r="1549" ht="12.95" customHeight="1" x14ac:dyDescent="0.2"/>
    <row r="1550" ht="12.95" customHeight="1" x14ac:dyDescent="0.2"/>
    <row r="1551" ht="12.95" customHeight="1" x14ac:dyDescent="0.2"/>
    <row r="1552" ht="12.95" customHeight="1" x14ac:dyDescent="0.2"/>
    <row r="1553" ht="12.95" customHeight="1" x14ac:dyDescent="0.2"/>
    <row r="1554" ht="12.95" customHeight="1" x14ac:dyDescent="0.2"/>
    <row r="1555" ht="12.95" customHeight="1" x14ac:dyDescent="0.2"/>
    <row r="1556" ht="12.95" customHeight="1" x14ac:dyDescent="0.2"/>
    <row r="1557" ht="12.95" customHeight="1" x14ac:dyDescent="0.2"/>
    <row r="1558" ht="12.95" customHeight="1" x14ac:dyDescent="0.2"/>
    <row r="1559" ht="12.95" customHeight="1" x14ac:dyDescent="0.2"/>
    <row r="1560" ht="12.95" customHeight="1" x14ac:dyDescent="0.2"/>
    <row r="1561" ht="12.95" customHeight="1" x14ac:dyDescent="0.2"/>
    <row r="1562" ht="12.95" customHeight="1" x14ac:dyDescent="0.2"/>
    <row r="1563" ht="12.95" customHeight="1" x14ac:dyDescent="0.2"/>
    <row r="1564" ht="12.95" customHeight="1" x14ac:dyDescent="0.2"/>
    <row r="1565" ht="12.95" customHeight="1" x14ac:dyDescent="0.2"/>
    <row r="1566" ht="12.95" customHeight="1" x14ac:dyDescent="0.2"/>
    <row r="1567" ht="12.95" customHeight="1" x14ac:dyDescent="0.2"/>
    <row r="1568" ht="12.95" customHeight="1" x14ac:dyDescent="0.2"/>
    <row r="1569" ht="12.95" customHeight="1" x14ac:dyDescent="0.2"/>
    <row r="1570" ht="12.95" customHeight="1" x14ac:dyDescent="0.2"/>
    <row r="1571" ht="12.95" customHeight="1" x14ac:dyDescent="0.2"/>
    <row r="1572" ht="12.95" customHeight="1" x14ac:dyDescent="0.2"/>
    <row r="1573" ht="12.95" customHeight="1" x14ac:dyDescent="0.2"/>
    <row r="1574" ht="12.95" customHeight="1" x14ac:dyDescent="0.2"/>
    <row r="1575" ht="12.95" customHeight="1" x14ac:dyDescent="0.2"/>
    <row r="1576" ht="12.95" customHeight="1" x14ac:dyDescent="0.2"/>
    <row r="1577" ht="12.95" customHeight="1" x14ac:dyDescent="0.2"/>
    <row r="1578" ht="12.95" customHeight="1" x14ac:dyDescent="0.2"/>
    <row r="1579" ht="12.95" customHeight="1" x14ac:dyDescent="0.2"/>
    <row r="1580" ht="12.95" customHeight="1" x14ac:dyDescent="0.2"/>
    <row r="1581" ht="12.95" customHeight="1" x14ac:dyDescent="0.2"/>
    <row r="1582" ht="12.95" customHeight="1" x14ac:dyDescent="0.2"/>
    <row r="1583" ht="12.95" customHeight="1" x14ac:dyDescent="0.2"/>
    <row r="1584" ht="12.95" customHeight="1" x14ac:dyDescent="0.2"/>
    <row r="1585" ht="12.95" customHeight="1" x14ac:dyDescent="0.2"/>
    <row r="1586" ht="12.95" customHeight="1" x14ac:dyDescent="0.2"/>
    <row r="1587" ht="12.95" customHeight="1" x14ac:dyDescent="0.2"/>
    <row r="1588" ht="12.95" customHeight="1" x14ac:dyDescent="0.2"/>
    <row r="1589" ht="12.95" customHeight="1" x14ac:dyDescent="0.2"/>
    <row r="1590" ht="12.95" customHeight="1" x14ac:dyDescent="0.2"/>
    <row r="1591" ht="12.95" customHeight="1" x14ac:dyDescent="0.2"/>
    <row r="1592" ht="12.95" customHeight="1" x14ac:dyDescent="0.2"/>
    <row r="1593" ht="12.95" customHeight="1" x14ac:dyDescent="0.2"/>
    <row r="1594" ht="12.95" customHeight="1" x14ac:dyDescent="0.2"/>
    <row r="1595" ht="12.95" customHeight="1" x14ac:dyDescent="0.2"/>
    <row r="1596" ht="12.95" customHeight="1" x14ac:dyDescent="0.2"/>
    <row r="1597" ht="12.95" customHeight="1" x14ac:dyDescent="0.2"/>
    <row r="1598" ht="12.95" customHeight="1" x14ac:dyDescent="0.2"/>
    <row r="1599" ht="12.95" customHeight="1" x14ac:dyDescent="0.2"/>
    <row r="1600" ht="12.95" customHeight="1" x14ac:dyDescent="0.2"/>
    <row r="1601" ht="12.95" customHeight="1" x14ac:dyDescent="0.2"/>
    <row r="1602" ht="12.95" customHeight="1" x14ac:dyDescent="0.2"/>
    <row r="1603" ht="12.95" customHeight="1" x14ac:dyDescent="0.2"/>
    <row r="1604" ht="12.95" customHeight="1" x14ac:dyDescent="0.2"/>
    <row r="1605" ht="12.95" customHeight="1" x14ac:dyDescent="0.2"/>
    <row r="1606" ht="12.95" customHeight="1" x14ac:dyDescent="0.2"/>
    <row r="1607" ht="12.95" customHeight="1" x14ac:dyDescent="0.2"/>
    <row r="1608" ht="12.95" customHeight="1" x14ac:dyDescent="0.2"/>
    <row r="1609" ht="12.95" customHeight="1" x14ac:dyDescent="0.2"/>
    <row r="1610" ht="12.95" customHeight="1" x14ac:dyDescent="0.2"/>
    <row r="1611" ht="12.95" customHeight="1" x14ac:dyDescent="0.2"/>
    <row r="1612" ht="12.95" customHeight="1" x14ac:dyDescent="0.2"/>
    <row r="1613" ht="12.95" customHeight="1" x14ac:dyDescent="0.2"/>
    <row r="1614" ht="12.95" customHeight="1" x14ac:dyDescent="0.2"/>
    <row r="1615" ht="12.95" customHeight="1" x14ac:dyDescent="0.2"/>
    <row r="1616" ht="12.95" customHeight="1" x14ac:dyDescent="0.2"/>
    <row r="1617" ht="12.95" customHeight="1" x14ac:dyDescent="0.2"/>
    <row r="1618" ht="12.95" customHeight="1" x14ac:dyDescent="0.2"/>
    <row r="1619" ht="12.95" customHeight="1" x14ac:dyDescent="0.2"/>
    <row r="1620" ht="12.95" customHeight="1" x14ac:dyDescent="0.2"/>
    <row r="1621" ht="12.95" customHeight="1" x14ac:dyDescent="0.2"/>
    <row r="1622" ht="12.95" customHeight="1" x14ac:dyDescent="0.2"/>
    <row r="1623" ht="12.95" customHeight="1" x14ac:dyDescent="0.2"/>
    <row r="1624" ht="12.95" customHeight="1" x14ac:dyDescent="0.2"/>
    <row r="1625" ht="12.95" customHeight="1" x14ac:dyDescent="0.2"/>
    <row r="1626" ht="12.95" customHeight="1" x14ac:dyDescent="0.2"/>
    <row r="1627" ht="12.95" customHeight="1" x14ac:dyDescent="0.2"/>
    <row r="1628" ht="12.95" customHeight="1" x14ac:dyDescent="0.2"/>
    <row r="1629" ht="12.95" customHeight="1" x14ac:dyDescent="0.2"/>
    <row r="1630" ht="12.95" customHeight="1" x14ac:dyDescent="0.2"/>
    <row r="1631" ht="12.95" customHeight="1" x14ac:dyDescent="0.2"/>
    <row r="1632" ht="12.95" customHeight="1" x14ac:dyDescent="0.2"/>
    <row r="1633" ht="12.95" customHeight="1" x14ac:dyDescent="0.2"/>
    <row r="1634" ht="12.95" customHeight="1" x14ac:dyDescent="0.2"/>
    <row r="1635" ht="12.95" customHeight="1" x14ac:dyDescent="0.2"/>
    <row r="1636" ht="12.95" customHeight="1" x14ac:dyDescent="0.2"/>
    <row r="1637" ht="12.95" customHeight="1" x14ac:dyDescent="0.2"/>
    <row r="1638" ht="12.95" customHeight="1" x14ac:dyDescent="0.2"/>
    <row r="1639" ht="12.95" customHeight="1" x14ac:dyDescent="0.2"/>
    <row r="1640" ht="12.95" customHeight="1" x14ac:dyDescent="0.2"/>
    <row r="1641" ht="12.95" customHeight="1" x14ac:dyDescent="0.2"/>
    <row r="1642" ht="12.95" customHeight="1" x14ac:dyDescent="0.2"/>
    <row r="1643" ht="12.95" customHeight="1" x14ac:dyDescent="0.2"/>
    <row r="1644" ht="12.95" customHeight="1" x14ac:dyDescent="0.2"/>
    <row r="1645" ht="12.95" customHeight="1" x14ac:dyDescent="0.2"/>
    <row r="1646" ht="12.95" customHeight="1" x14ac:dyDescent="0.2"/>
    <row r="1647" ht="12.95" customHeight="1" x14ac:dyDescent="0.2"/>
    <row r="1648" ht="12.95" customHeight="1" x14ac:dyDescent="0.2"/>
    <row r="1649" ht="12.95" customHeight="1" x14ac:dyDescent="0.2"/>
    <row r="1650" ht="12.95" customHeight="1" x14ac:dyDescent="0.2"/>
    <row r="1651" ht="12.95" customHeight="1" x14ac:dyDescent="0.2"/>
    <row r="1652" ht="12.95" customHeight="1" x14ac:dyDescent="0.2"/>
    <row r="1653" ht="12.95" customHeight="1" x14ac:dyDescent="0.2"/>
    <row r="1654" ht="12.95" customHeight="1" x14ac:dyDescent="0.2"/>
    <row r="1655" ht="12.95" customHeight="1" x14ac:dyDescent="0.2"/>
    <row r="1656" ht="12.95" customHeight="1" x14ac:dyDescent="0.2"/>
    <row r="1657" ht="12.95" customHeight="1" x14ac:dyDescent="0.2"/>
    <row r="1658" ht="12.95" customHeight="1" x14ac:dyDescent="0.2"/>
    <row r="1659" ht="12.95" customHeight="1" x14ac:dyDescent="0.2"/>
    <row r="1660" ht="12.95" customHeight="1" x14ac:dyDescent="0.2"/>
    <row r="1661" ht="12.95" customHeight="1" x14ac:dyDescent="0.2"/>
    <row r="1662" ht="12.95" customHeight="1" x14ac:dyDescent="0.2"/>
    <row r="1663" ht="12.95" customHeight="1" x14ac:dyDescent="0.2"/>
    <row r="1664" ht="12.95" customHeight="1" x14ac:dyDescent="0.2"/>
    <row r="1665" ht="12.95" customHeight="1" x14ac:dyDescent="0.2"/>
    <row r="1666" ht="12.95" customHeight="1" x14ac:dyDescent="0.2"/>
    <row r="1667" ht="12.95" customHeight="1" x14ac:dyDescent="0.2"/>
    <row r="1668" ht="12.95" customHeight="1" x14ac:dyDescent="0.2"/>
    <row r="1669" ht="12.95" customHeight="1" x14ac:dyDescent="0.2"/>
    <row r="1670" ht="12.95" customHeight="1" x14ac:dyDescent="0.2"/>
    <row r="1671" ht="12.95" customHeight="1" x14ac:dyDescent="0.2"/>
    <row r="1672" ht="12.95" customHeight="1" x14ac:dyDescent="0.2"/>
    <row r="1673" ht="12.95" customHeight="1" x14ac:dyDescent="0.2"/>
    <row r="1674" ht="12.95" customHeight="1" x14ac:dyDescent="0.2"/>
  </sheetData>
  <sheetProtection algorithmName="SHA-512" hashValue="VaiITerrIJTe5RaVmcD01YCJXrRHjYgiD9nS+6TZqxQJIrTmjjrewl97m5JMeJHDavN+4C12AubECUBZD9Ll6Q==" saltValue="J1Os96o+YZnwRY952hfNMA==" spinCount="100000" sheet="1" objects="1" scenarios="1"/>
  <conditionalFormatting sqref="E23">
    <cfRule type="expression" dxfId="12" priority="1" stopIfTrue="1">
      <formula>TRUE</formula>
    </cfRule>
  </conditionalFormatting>
  <conditionalFormatting sqref="E25">
    <cfRule type="expression" dxfId="11" priority="2" stopIfTrue="1">
      <formula>TRUE</formula>
    </cfRule>
  </conditionalFormatting>
  <conditionalFormatting sqref="E27">
    <cfRule type="expression" dxfId="10" priority="3" stopIfTrue="1">
      <formula>TRUE</formula>
    </cfRule>
  </conditionalFormatting>
  <conditionalFormatting sqref="E35">
    <cfRule type="expression" dxfId="9" priority="4" stopIfTrue="1">
      <formula>TRUE</formula>
    </cfRule>
  </conditionalFormatting>
  <conditionalFormatting sqref="E37">
    <cfRule type="expression" dxfId="8" priority="5" stopIfTrue="1">
      <formula>TRUE</formula>
    </cfRule>
  </conditionalFormatting>
  <conditionalFormatting sqref="E41">
    <cfRule type="expression" dxfId="7" priority="6" stopIfTrue="1">
      <formula>TRUE</formula>
    </cfRule>
  </conditionalFormatting>
  <conditionalFormatting sqref="E42">
    <cfRule type="expression" dxfId="6" priority="7"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SKUPNI UVOZ V GARAŽO&amp;R&amp;"Trebuchet MS,Navadno"&amp;8Id. št.: JULFSF-6A2001
Datum: junij 2025</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BE439-F99A-4FFB-BF83-DC2FFB7CE6DA}">
  <sheetPr codeName="List17">
    <tabColor theme="6" tint="0.39997558519241921"/>
    <pageSetUpPr fitToPage="1"/>
  </sheetPr>
  <dimension ref="A1:G1658"/>
  <sheetViews>
    <sheetView view="pageBreakPreview" topLeftCell="A22" zoomScaleNormal="100" zoomScaleSheetLayoutView="100" workbookViewId="0"/>
  </sheetViews>
  <sheetFormatPr defaultColWidth="9.140625" defaultRowHeight="12.75" x14ac:dyDescent="0.2"/>
  <cols>
    <col min="1" max="1" width="7.7109375" style="255" customWidth="1"/>
    <col min="2" max="2" width="41.7109375" style="406" customWidth="1"/>
    <col min="3" max="3" width="4.7109375" style="257" customWidth="1"/>
    <col min="4" max="4" width="8.7109375" style="405" customWidth="1"/>
    <col min="5" max="5" width="10.7109375" style="155" customWidth="1"/>
    <col min="6" max="6" width="12.7109375" style="155" customWidth="1"/>
    <col min="7" max="16384" width="9.140625" style="104"/>
  </cols>
  <sheetData>
    <row r="1" spans="1:7" x14ac:dyDescent="0.2">
      <c r="A1" s="101" t="s">
        <v>25</v>
      </c>
      <c r="B1" s="102" t="str">
        <f>'0_Osebe'!B1</f>
        <v>UNIVERZA V LJUBLJANI</v>
      </c>
      <c r="C1" s="107"/>
      <c r="D1" s="392"/>
      <c r="E1" s="156"/>
      <c r="F1" s="156"/>
      <c r="G1" s="139"/>
    </row>
    <row r="2" spans="1:7" x14ac:dyDescent="0.2">
      <c r="A2" s="101"/>
      <c r="B2" s="102"/>
      <c r="C2" s="107"/>
      <c r="D2" s="392"/>
      <c r="E2" s="156"/>
      <c r="F2" s="156"/>
      <c r="G2" s="101"/>
    </row>
    <row r="3" spans="1:7" x14ac:dyDescent="0.2">
      <c r="A3" s="101" t="s">
        <v>28</v>
      </c>
      <c r="B3" s="102" t="str">
        <f>'0_Osebe'!B3</f>
        <v>Skupni uvoz in zunanja ureditev območja Fakultete za strojništvo in Fakultete za farmacijo</v>
      </c>
      <c r="C3" s="107"/>
      <c r="D3" s="156"/>
      <c r="E3" s="156"/>
      <c r="F3" s="156"/>
      <c r="G3" s="139"/>
    </row>
    <row r="4" spans="1:7" x14ac:dyDescent="0.2">
      <c r="A4" s="101" t="s">
        <v>27</v>
      </c>
      <c r="B4" s="102" t="str">
        <f>'0_Osebe'!B4</f>
        <v>SKUPNI UVOZ V GARAŽO</v>
      </c>
      <c r="C4" s="107"/>
      <c r="D4" s="156"/>
      <c r="E4" s="156"/>
      <c r="F4" s="156"/>
      <c r="G4" s="139"/>
    </row>
    <row r="5" spans="1:7" x14ac:dyDescent="0.2">
      <c r="A5" s="107"/>
      <c r="B5" s="101"/>
      <c r="C5" s="238"/>
      <c r="D5" s="393"/>
      <c r="E5" s="107"/>
      <c r="F5" s="107"/>
    </row>
    <row r="6" spans="1:7" x14ac:dyDescent="0.2">
      <c r="A6" s="101"/>
      <c r="B6" s="101"/>
      <c r="C6" s="101"/>
      <c r="D6" s="393"/>
      <c r="E6" s="107"/>
      <c r="F6" s="107"/>
    </row>
    <row r="7" spans="1:7" x14ac:dyDescent="0.2">
      <c r="A7" s="139" t="s">
        <v>1</v>
      </c>
      <c r="B7" s="102" t="s">
        <v>21</v>
      </c>
      <c r="C7" s="105"/>
      <c r="D7" s="394"/>
      <c r="E7" s="103"/>
      <c r="F7" s="103"/>
    </row>
    <row r="8" spans="1:7" x14ac:dyDescent="0.2">
      <c r="A8" s="101" t="s">
        <v>191</v>
      </c>
      <c r="B8" s="105" t="s">
        <v>192</v>
      </c>
      <c r="C8" s="105"/>
      <c r="D8" s="394"/>
      <c r="E8" s="103"/>
      <c r="F8" s="123">
        <f>F28</f>
        <v>0</v>
      </c>
    </row>
    <row r="9" spans="1:7" x14ac:dyDescent="0.2">
      <c r="A9" s="101"/>
      <c r="B9" s="105"/>
      <c r="C9" s="241"/>
      <c r="D9" s="394"/>
      <c r="E9" s="103"/>
      <c r="F9" s="103"/>
    </row>
    <row r="10" spans="1:7" x14ac:dyDescent="0.2">
      <c r="A10" s="176" t="s">
        <v>87</v>
      </c>
      <c r="B10" s="105"/>
      <c r="C10" s="241"/>
      <c r="D10" s="394"/>
      <c r="E10" s="103"/>
      <c r="F10" s="103"/>
    </row>
    <row r="11" spans="1:7" x14ac:dyDescent="0.2">
      <c r="A11" s="299"/>
      <c r="B11" s="395"/>
      <c r="C11" s="301"/>
      <c r="D11" s="396"/>
      <c r="E11" s="303"/>
      <c r="F11" s="303"/>
    </row>
    <row r="12" spans="1:7" x14ac:dyDescent="0.2">
      <c r="A12" s="232" t="s">
        <v>5</v>
      </c>
      <c r="B12" s="185" t="s">
        <v>6</v>
      </c>
      <c r="C12" s="186" t="s">
        <v>55</v>
      </c>
      <c r="D12" s="187" t="s">
        <v>7</v>
      </c>
      <c r="E12" s="188" t="s">
        <v>54</v>
      </c>
      <c r="F12" s="188" t="s">
        <v>8</v>
      </c>
    </row>
    <row r="13" spans="1:7" x14ac:dyDescent="0.2">
      <c r="A13" s="244"/>
      <c r="B13" s="245"/>
      <c r="C13" s="246"/>
      <c r="D13" s="397"/>
      <c r="E13" s="248"/>
      <c r="F13" s="248"/>
    </row>
    <row r="14" spans="1:7" ht="84" x14ac:dyDescent="0.2">
      <c r="A14" s="189"/>
      <c r="B14" s="195" t="s">
        <v>123</v>
      </c>
      <c r="C14" s="191"/>
      <c r="D14" s="398"/>
      <c r="E14" s="193"/>
      <c r="F14" s="209"/>
    </row>
    <row r="15" spans="1:7" x14ac:dyDescent="0.2">
      <c r="A15" s="189"/>
      <c r="B15" s="195"/>
      <c r="C15" s="191"/>
      <c r="D15" s="398"/>
      <c r="E15" s="193"/>
      <c r="F15" s="209"/>
    </row>
    <row r="16" spans="1:7" ht="48" x14ac:dyDescent="0.2">
      <c r="A16" s="189"/>
      <c r="B16" s="283" t="s">
        <v>209</v>
      </c>
      <c r="C16" s="191"/>
      <c r="D16" s="398"/>
      <c r="E16" s="193"/>
      <c r="F16" s="209"/>
    </row>
    <row r="17" spans="1:6" ht="108" x14ac:dyDescent="0.2">
      <c r="A17" s="189"/>
      <c r="B17" s="249" t="s">
        <v>210</v>
      </c>
      <c r="C17" s="191"/>
      <c r="D17" s="398"/>
      <c r="E17" s="193"/>
      <c r="F17" s="209"/>
    </row>
    <row r="18" spans="1:6" x14ac:dyDescent="0.2">
      <c r="A18" s="189"/>
      <c r="B18" s="249" t="s">
        <v>190</v>
      </c>
      <c r="C18" s="191"/>
      <c r="D18" s="398"/>
      <c r="E18" s="193"/>
      <c r="F18" s="209"/>
    </row>
    <row r="19" spans="1:6" ht="48" x14ac:dyDescent="0.2">
      <c r="A19" s="189"/>
      <c r="B19" s="249" t="s">
        <v>211</v>
      </c>
      <c r="C19" s="191"/>
      <c r="D19" s="398"/>
      <c r="E19" s="193"/>
      <c r="F19" s="209"/>
    </row>
    <row r="20" spans="1:6" ht="24" x14ac:dyDescent="0.2">
      <c r="A20" s="189"/>
      <c r="B20" s="249" t="s">
        <v>212</v>
      </c>
      <c r="C20" s="191"/>
      <c r="D20" s="398"/>
      <c r="E20" s="193"/>
      <c r="F20" s="209"/>
    </row>
    <row r="21" spans="1:6" x14ac:dyDescent="0.2">
      <c r="A21" s="189"/>
      <c r="B21" s="215"/>
      <c r="C21" s="191"/>
      <c r="D21" s="398"/>
      <c r="E21" s="193"/>
      <c r="F21" s="209"/>
    </row>
    <row r="22" spans="1:6" ht="300" x14ac:dyDescent="0.2">
      <c r="A22" s="189" t="str">
        <f>CONCATENATE($A$8,".",TEXT(COUNTA(A$21:A21)-COUNTIF(A$21:A21,"*.")+1,0))</f>
        <v>2.4.1</v>
      </c>
      <c r="B22" s="251" t="s">
        <v>416</v>
      </c>
      <c r="C22" s="191" t="s">
        <v>11</v>
      </c>
      <c r="D22" s="216">
        <v>1</v>
      </c>
      <c r="E22" s="417"/>
      <c r="F22" s="269">
        <f>ROUND(D22*E22,2)</f>
        <v>0</v>
      </c>
    </row>
    <row r="23" spans="1:6" x14ac:dyDescent="0.2">
      <c r="A23" s="189"/>
      <c r="B23" s="215"/>
      <c r="C23" s="191"/>
      <c r="D23" s="398"/>
      <c r="E23" s="193"/>
      <c r="F23" s="209"/>
    </row>
    <row r="24" spans="1:6" ht="276" x14ac:dyDescent="0.2">
      <c r="A24" s="189" t="str">
        <f>CONCATENATE($A$8,".",TEXT(COUNTA(A$21:A23)-COUNTIF(A$21:A23,"*.")+1,0))</f>
        <v>2.4.2</v>
      </c>
      <c r="B24" s="251" t="s">
        <v>417</v>
      </c>
      <c r="C24" s="191" t="s">
        <v>11</v>
      </c>
      <c r="D24" s="216">
        <v>1</v>
      </c>
      <c r="E24" s="417"/>
      <c r="F24" s="269">
        <f>ROUND(D24*E24,2)</f>
        <v>0</v>
      </c>
    </row>
    <row r="25" spans="1:6" x14ac:dyDescent="0.2">
      <c r="A25" s="189"/>
      <c r="B25" s="215"/>
      <c r="C25" s="191"/>
      <c r="D25" s="398"/>
      <c r="E25" s="193"/>
      <c r="F25" s="209"/>
    </row>
    <row r="26" spans="1:6" ht="240" x14ac:dyDescent="0.2">
      <c r="A26" s="189" t="str">
        <f>CONCATENATE($A$8,".",TEXT(COUNTA(A$21:A25)-COUNTIF(A$21:A25,"*.")+1,0))</f>
        <v>2.4.3</v>
      </c>
      <c r="B26" s="251" t="s">
        <v>418</v>
      </c>
      <c r="C26" s="191" t="s">
        <v>11</v>
      </c>
      <c r="D26" s="216">
        <v>1</v>
      </c>
      <c r="E26" s="417"/>
      <c r="F26" s="269">
        <f>ROUND(D26*E26,2)</f>
        <v>0</v>
      </c>
    </row>
    <row r="27" spans="1:6" x14ac:dyDescent="0.2">
      <c r="A27" s="244"/>
      <c r="B27" s="298"/>
      <c r="C27" s="246"/>
      <c r="D27" s="397"/>
      <c r="E27" s="248"/>
      <c r="F27" s="267"/>
    </row>
    <row r="28" spans="1:6" s="281" customFormat="1" x14ac:dyDescent="0.2">
      <c r="A28" s="232"/>
      <c r="B28" s="185" t="str">
        <f>B8</f>
        <v>VRATA</v>
      </c>
      <c r="C28" s="186"/>
      <c r="D28" s="404"/>
      <c r="E28" s="188"/>
      <c r="F28" s="233">
        <f>SUM(F22:F27)</f>
        <v>0</v>
      </c>
    </row>
    <row r="29" spans="1:6" x14ac:dyDescent="0.2">
      <c r="B29" s="260"/>
    </row>
    <row r="30" spans="1:6" x14ac:dyDescent="0.2">
      <c r="B30" s="260"/>
    </row>
    <row r="31" spans="1:6" x14ac:dyDescent="0.2">
      <c r="B31" s="260"/>
    </row>
    <row r="32" spans="1:6" x14ac:dyDescent="0.2">
      <c r="B32" s="260"/>
    </row>
    <row r="33" spans="2:2" x14ac:dyDescent="0.2">
      <c r="B33" s="260"/>
    </row>
    <row r="34" spans="2:2" x14ac:dyDescent="0.2">
      <c r="B34" s="260"/>
    </row>
    <row r="35" spans="2:2" x14ac:dyDescent="0.2">
      <c r="B35" s="260"/>
    </row>
    <row r="36" spans="2:2" x14ac:dyDescent="0.2">
      <c r="B36" s="260"/>
    </row>
    <row r="37" spans="2:2" x14ac:dyDescent="0.2">
      <c r="B37" s="260"/>
    </row>
    <row r="38" spans="2:2" x14ac:dyDescent="0.2">
      <c r="B38" s="260"/>
    </row>
    <row r="39" spans="2:2" x14ac:dyDescent="0.2">
      <c r="B39" s="260"/>
    </row>
    <row r="40" spans="2:2" x14ac:dyDescent="0.2">
      <c r="B40" s="260"/>
    </row>
    <row r="41" spans="2:2" x14ac:dyDescent="0.2">
      <c r="B41" s="260"/>
    </row>
    <row r="42" spans="2:2" x14ac:dyDescent="0.2">
      <c r="B42" s="260"/>
    </row>
    <row r="43" spans="2:2" x14ac:dyDescent="0.2">
      <c r="B43" s="260"/>
    </row>
    <row r="44" spans="2:2" x14ac:dyDescent="0.2">
      <c r="B44" s="260"/>
    </row>
    <row r="45" spans="2:2" x14ac:dyDescent="0.2">
      <c r="B45" s="260"/>
    </row>
    <row r="46" spans="2:2" x14ac:dyDescent="0.2">
      <c r="B46" s="260"/>
    </row>
    <row r="47" spans="2:2" x14ac:dyDescent="0.2">
      <c r="B47" s="260"/>
    </row>
    <row r="48" spans="2:2" x14ac:dyDescent="0.2">
      <c r="B48" s="260"/>
    </row>
    <row r="49" spans="2:2" x14ac:dyDescent="0.2">
      <c r="B49" s="260"/>
    </row>
    <row r="50" spans="2:2" x14ac:dyDescent="0.2">
      <c r="B50" s="260"/>
    </row>
    <row r="51" spans="2:2" x14ac:dyDescent="0.2">
      <c r="B51" s="260"/>
    </row>
    <row r="52" spans="2:2" x14ac:dyDescent="0.2">
      <c r="B52" s="260"/>
    </row>
    <row r="53" spans="2:2" x14ac:dyDescent="0.2">
      <c r="B53" s="260"/>
    </row>
    <row r="54" spans="2:2" x14ac:dyDescent="0.2">
      <c r="B54" s="260"/>
    </row>
    <row r="55" spans="2:2" x14ac:dyDescent="0.2">
      <c r="B55" s="260"/>
    </row>
    <row r="56" spans="2:2" x14ac:dyDescent="0.2">
      <c r="B56" s="260"/>
    </row>
    <row r="57" spans="2:2" x14ac:dyDescent="0.2">
      <c r="B57" s="260"/>
    </row>
    <row r="58" spans="2:2" x14ac:dyDescent="0.2">
      <c r="B58" s="260"/>
    </row>
    <row r="59" spans="2:2" x14ac:dyDescent="0.2">
      <c r="B59" s="260"/>
    </row>
    <row r="60" spans="2:2" x14ac:dyDescent="0.2">
      <c r="B60" s="260"/>
    </row>
    <row r="61" spans="2:2" x14ac:dyDescent="0.2">
      <c r="B61" s="260"/>
    </row>
    <row r="62" spans="2:2" x14ac:dyDescent="0.2">
      <c r="B62" s="260"/>
    </row>
    <row r="63" spans="2:2" x14ac:dyDescent="0.2">
      <c r="B63" s="260"/>
    </row>
    <row r="64" spans="2:2" x14ac:dyDescent="0.2">
      <c r="B64" s="260"/>
    </row>
    <row r="65" spans="2:2" x14ac:dyDescent="0.2">
      <c r="B65" s="260"/>
    </row>
    <row r="66" spans="2:2" x14ac:dyDescent="0.2">
      <c r="B66" s="260"/>
    </row>
    <row r="67" spans="2:2" x14ac:dyDescent="0.2">
      <c r="B67" s="260"/>
    </row>
    <row r="68" spans="2:2" x14ac:dyDescent="0.2">
      <c r="B68" s="260"/>
    </row>
    <row r="69" spans="2:2" x14ac:dyDescent="0.2">
      <c r="B69" s="260"/>
    </row>
    <row r="70" spans="2:2" x14ac:dyDescent="0.2">
      <c r="B70" s="260"/>
    </row>
    <row r="71" spans="2:2" x14ac:dyDescent="0.2">
      <c r="B71" s="260"/>
    </row>
    <row r="72" spans="2:2" x14ac:dyDescent="0.2">
      <c r="B72" s="260"/>
    </row>
    <row r="73" spans="2:2" x14ac:dyDescent="0.2">
      <c r="B73" s="260"/>
    </row>
    <row r="74" spans="2:2" x14ac:dyDescent="0.2">
      <c r="B74" s="260"/>
    </row>
    <row r="75" spans="2:2" x14ac:dyDescent="0.2">
      <c r="B75" s="260"/>
    </row>
    <row r="76" spans="2:2" x14ac:dyDescent="0.2">
      <c r="B76" s="260"/>
    </row>
    <row r="77" spans="2:2" x14ac:dyDescent="0.2">
      <c r="B77" s="260"/>
    </row>
    <row r="78" spans="2:2" x14ac:dyDescent="0.2">
      <c r="B78" s="260"/>
    </row>
    <row r="79" spans="2:2" x14ac:dyDescent="0.2">
      <c r="B79" s="260"/>
    </row>
    <row r="80" spans="2:2" x14ac:dyDescent="0.2">
      <c r="B80" s="260"/>
    </row>
    <row r="81" spans="2:2" x14ac:dyDescent="0.2">
      <c r="B81" s="260"/>
    </row>
    <row r="82" spans="2:2" x14ac:dyDescent="0.2">
      <c r="B82" s="260"/>
    </row>
    <row r="83" spans="2:2" x14ac:dyDescent="0.2">
      <c r="B83" s="260"/>
    </row>
    <row r="84" spans="2:2" x14ac:dyDescent="0.2">
      <c r="B84" s="260"/>
    </row>
    <row r="85" spans="2:2" x14ac:dyDescent="0.2">
      <c r="B85" s="260"/>
    </row>
    <row r="86" spans="2:2" x14ac:dyDescent="0.2">
      <c r="B86" s="260"/>
    </row>
    <row r="87" spans="2:2" x14ac:dyDescent="0.2">
      <c r="B87" s="260"/>
    </row>
    <row r="88" spans="2:2" x14ac:dyDescent="0.2">
      <c r="B88" s="260"/>
    </row>
    <row r="89" spans="2:2" x14ac:dyDescent="0.2">
      <c r="B89" s="260"/>
    </row>
    <row r="90" spans="2:2" x14ac:dyDescent="0.2">
      <c r="B90" s="260"/>
    </row>
    <row r="91" spans="2:2" x14ac:dyDescent="0.2">
      <c r="B91" s="260"/>
    </row>
    <row r="92" spans="2:2" x14ac:dyDescent="0.2">
      <c r="B92" s="260"/>
    </row>
    <row r="93" spans="2:2" x14ac:dyDescent="0.2">
      <c r="B93" s="260"/>
    </row>
    <row r="94" spans="2:2" x14ac:dyDescent="0.2">
      <c r="B94" s="260"/>
    </row>
    <row r="95" spans="2:2" x14ac:dyDescent="0.2">
      <c r="B95" s="260"/>
    </row>
    <row r="96" spans="2:2" x14ac:dyDescent="0.2">
      <c r="B96" s="260"/>
    </row>
    <row r="97" spans="2:2" x14ac:dyDescent="0.2">
      <c r="B97" s="260"/>
    </row>
    <row r="98" spans="2:2" x14ac:dyDescent="0.2">
      <c r="B98" s="260"/>
    </row>
    <row r="99" spans="2:2" x14ac:dyDescent="0.2">
      <c r="B99" s="260"/>
    </row>
    <row r="100" spans="2:2" x14ac:dyDescent="0.2">
      <c r="B100" s="260"/>
    </row>
    <row r="101" spans="2:2" x14ac:dyDescent="0.2">
      <c r="B101" s="260"/>
    </row>
    <row r="102" spans="2:2" x14ac:dyDescent="0.2">
      <c r="B102" s="260"/>
    </row>
    <row r="103" spans="2:2" x14ac:dyDescent="0.2">
      <c r="B103" s="260"/>
    </row>
    <row r="104" spans="2:2" x14ac:dyDescent="0.2">
      <c r="B104" s="260"/>
    </row>
    <row r="105" spans="2:2" x14ac:dyDescent="0.2">
      <c r="B105" s="260"/>
    </row>
    <row r="106" spans="2:2" x14ac:dyDescent="0.2">
      <c r="B106" s="260"/>
    </row>
    <row r="107" spans="2:2" x14ac:dyDescent="0.2">
      <c r="B107" s="260"/>
    </row>
    <row r="108" spans="2:2" x14ac:dyDescent="0.2">
      <c r="B108" s="260"/>
    </row>
    <row r="109" spans="2:2" x14ac:dyDescent="0.2">
      <c r="B109" s="260"/>
    </row>
    <row r="110" spans="2:2" x14ac:dyDescent="0.2">
      <c r="B110" s="260"/>
    </row>
    <row r="111" spans="2:2" x14ac:dyDescent="0.2">
      <c r="B111" s="260"/>
    </row>
    <row r="112" spans="2:2" x14ac:dyDescent="0.2">
      <c r="B112" s="260"/>
    </row>
    <row r="113" spans="2:2" x14ac:dyDescent="0.2">
      <c r="B113" s="260"/>
    </row>
    <row r="114" spans="2:2" x14ac:dyDescent="0.2">
      <c r="B114" s="260"/>
    </row>
    <row r="115" spans="2:2" x14ac:dyDescent="0.2">
      <c r="B115" s="260"/>
    </row>
    <row r="116" spans="2:2" x14ac:dyDescent="0.2">
      <c r="B116" s="260"/>
    </row>
    <row r="117" spans="2:2" x14ac:dyDescent="0.2">
      <c r="B117" s="260"/>
    </row>
    <row r="118" spans="2:2" x14ac:dyDescent="0.2">
      <c r="B118" s="260"/>
    </row>
    <row r="119" spans="2:2" x14ac:dyDescent="0.2">
      <c r="B119" s="260"/>
    </row>
    <row r="120" spans="2:2" x14ac:dyDescent="0.2">
      <c r="B120" s="260"/>
    </row>
    <row r="121" spans="2:2" x14ac:dyDescent="0.2">
      <c r="B121" s="260"/>
    </row>
    <row r="122" spans="2:2" x14ac:dyDescent="0.2">
      <c r="B122" s="260"/>
    </row>
    <row r="123" spans="2:2" x14ac:dyDescent="0.2">
      <c r="B123" s="260"/>
    </row>
    <row r="124" spans="2:2" x14ac:dyDescent="0.2">
      <c r="B124" s="260"/>
    </row>
    <row r="125" spans="2:2" x14ac:dyDescent="0.2">
      <c r="B125" s="260"/>
    </row>
    <row r="126" spans="2:2" x14ac:dyDescent="0.2">
      <c r="B126" s="260"/>
    </row>
    <row r="127" spans="2:2" x14ac:dyDescent="0.2">
      <c r="B127" s="260"/>
    </row>
    <row r="128" spans="2:2" x14ac:dyDescent="0.2">
      <c r="B128" s="260"/>
    </row>
    <row r="129" spans="2:2" x14ac:dyDescent="0.2">
      <c r="B129" s="260"/>
    </row>
    <row r="130" spans="2:2" x14ac:dyDescent="0.2">
      <c r="B130" s="260"/>
    </row>
    <row r="131" spans="2:2" x14ac:dyDescent="0.2">
      <c r="B131" s="260"/>
    </row>
    <row r="132" spans="2:2" x14ac:dyDescent="0.2">
      <c r="B132" s="260"/>
    </row>
    <row r="133" spans="2:2" x14ac:dyDescent="0.2">
      <c r="B133" s="260"/>
    </row>
    <row r="134" spans="2:2" x14ac:dyDescent="0.2">
      <c r="B134" s="260"/>
    </row>
    <row r="135" spans="2:2" x14ac:dyDescent="0.2">
      <c r="B135" s="260"/>
    </row>
    <row r="136" spans="2:2" x14ac:dyDescent="0.2">
      <c r="B136" s="260"/>
    </row>
    <row r="137" spans="2:2" x14ac:dyDescent="0.2">
      <c r="B137" s="260"/>
    </row>
    <row r="138" spans="2:2" x14ac:dyDescent="0.2">
      <c r="B138" s="260"/>
    </row>
    <row r="139" spans="2:2" x14ac:dyDescent="0.2">
      <c r="B139" s="260"/>
    </row>
    <row r="140" spans="2:2" x14ac:dyDescent="0.2">
      <c r="B140" s="260"/>
    </row>
    <row r="141" spans="2:2" x14ac:dyDescent="0.2">
      <c r="B141" s="260"/>
    </row>
    <row r="142" spans="2:2" x14ac:dyDescent="0.2">
      <c r="B142" s="260"/>
    </row>
    <row r="143" spans="2:2" x14ac:dyDescent="0.2">
      <c r="B143" s="260"/>
    </row>
    <row r="144" spans="2:2" x14ac:dyDescent="0.2">
      <c r="B144" s="260"/>
    </row>
    <row r="145" spans="2:2" x14ac:dyDescent="0.2">
      <c r="B145" s="260"/>
    </row>
    <row r="146" spans="2:2" x14ac:dyDescent="0.2">
      <c r="B146" s="260"/>
    </row>
    <row r="147" spans="2:2" x14ac:dyDescent="0.2">
      <c r="B147" s="260"/>
    </row>
    <row r="148" spans="2:2" x14ac:dyDescent="0.2">
      <c r="B148" s="260"/>
    </row>
    <row r="149" spans="2:2" x14ac:dyDescent="0.2">
      <c r="B149" s="260"/>
    </row>
    <row r="150" spans="2:2" x14ac:dyDescent="0.2">
      <c r="B150" s="260"/>
    </row>
    <row r="151" spans="2:2" x14ac:dyDescent="0.2">
      <c r="B151" s="260"/>
    </row>
    <row r="152" spans="2:2" x14ac:dyDescent="0.2">
      <c r="B152" s="260"/>
    </row>
    <row r="153" spans="2:2" x14ac:dyDescent="0.2">
      <c r="B153" s="260"/>
    </row>
    <row r="154" spans="2:2" x14ac:dyDescent="0.2">
      <c r="B154" s="260"/>
    </row>
    <row r="155" spans="2:2" x14ac:dyDescent="0.2">
      <c r="B155" s="260"/>
    </row>
    <row r="156" spans="2:2" x14ac:dyDescent="0.2">
      <c r="B156" s="260"/>
    </row>
    <row r="157" spans="2:2" x14ac:dyDescent="0.2">
      <c r="B157" s="260"/>
    </row>
    <row r="158" spans="2:2" x14ac:dyDescent="0.2">
      <c r="B158" s="260"/>
    </row>
    <row r="159" spans="2:2" x14ac:dyDescent="0.2">
      <c r="B159" s="260"/>
    </row>
    <row r="160" spans="2:2" x14ac:dyDescent="0.2">
      <c r="B160" s="260"/>
    </row>
    <row r="161" spans="2:2" x14ac:dyDescent="0.2">
      <c r="B161" s="260"/>
    </row>
    <row r="162" spans="2:2" x14ac:dyDescent="0.2">
      <c r="B162" s="260"/>
    </row>
    <row r="163" spans="2:2" x14ac:dyDescent="0.2">
      <c r="B163" s="260"/>
    </row>
    <row r="164" spans="2:2" x14ac:dyDescent="0.2">
      <c r="B164" s="260"/>
    </row>
    <row r="165" spans="2:2" x14ac:dyDescent="0.2">
      <c r="B165" s="260"/>
    </row>
    <row r="166" spans="2:2" x14ac:dyDescent="0.2">
      <c r="B166" s="260"/>
    </row>
    <row r="167" spans="2:2" x14ac:dyDescent="0.2">
      <c r="B167" s="260"/>
    </row>
    <row r="168" spans="2:2" x14ac:dyDescent="0.2">
      <c r="B168" s="260"/>
    </row>
    <row r="169" spans="2:2" x14ac:dyDescent="0.2">
      <c r="B169" s="260"/>
    </row>
    <row r="170" spans="2:2" x14ac:dyDescent="0.2">
      <c r="B170" s="260"/>
    </row>
    <row r="171" spans="2:2" x14ac:dyDescent="0.2">
      <c r="B171" s="260"/>
    </row>
    <row r="172" spans="2:2" x14ac:dyDescent="0.2">
      <c r="B172" s="260"/>
    </row>
    <row r="173" spans="2:2" x14ac:dyDescent="0.2">
      <c r="B173" s="260"/>
    </row>
    <row r="174" spans="2:2" x14ac:dyDescent="0.2">
      <c r="B174" s="260"/>
    </row>
    <row r="175" spans="2:2" x14ac:dyDescent="0.2">
      <c r="B175" s="260"/>
    </row>
    <row r="176" spans="2:2" x14ac:dyDescent="0.2">
      <c r="B176" s="260"/>
    </row>
    <row r="177" spans="2:2" x14ac:dyDescent="0.2">
      <c r="B177" s="260"/>
    </row>
    <row r="178" spans="2:2" x14ac:dyDescent="0.2">
      <c r="B178" s="260"/>
    </row>
    <row r="179" spans="2:2" x14ac:dyDescent="0.2">
      <c r="B179" s="260"/>
    </row>
    <row r="180" spans="2:2" x14ac:dyDescent="0.2">
      <c r="B180" s="260"/>
    </row>
    <row r="181" spans="2:2" x14ac:dyDescent="0.2">
      <c r="B181" s="260"/>
    </row>
    <row r="182" spans="2:2" x14ac:dyDescent="0.2">
      <c r="B182" s="260"/>
    </row>
    <row r="183" spans="2:2" x14ac:dyDescent="0.2">
      <c r="B183" s="260"/>
    </row>
    <row r="184" spans="2:2" x14ac:dyDescent="0.2">
      <c r="B184" s="260"/>
    </row>
    <row r="185" spans="2:2" x14ac:dyDescent="0.2">
      <c r="B185" s="260"/>
    </row>
    <row r="186" spans="2:2" x14ac:dyDescent="0.2">
      <c r="B186" s="260"/>
    </row>
    <row r="187" spans="2:2" x14ac:dyDescent="0.2">
      <c r="B187" s="260"/>
    </row>
    <row r="188" spans="2:2" x14ac:dyDescent="0.2">
      <c r="B188" s="260"/>
    </row>
    <row r="189" spans="2:2" x14ac:dyDescent="0.2">
      <c r="B189" s="260"/>
    </row>
    <row r="190" spans="2:2" x14ac:dyDescent="0.2">
      <c r="B190" s="260"/>
    </row>
    <row r="191" spans="2:2" x14ac:dyDescent="0.2">
      <c r="B191" s="260"/>
    </row>
    <row r="192" spans="2:2" x14ac:dyDescent="0.2">
      <c r="B192" s="260"/>
    </row>
    <row r="193" spans="2:2" x14ac:dyDescent="0.2">
      <c r="B193" s="260"/>
    </row>
    <row r="194" spans="2:2" x14ac:dyDescent="0.2">
      <c r="B194" s="260"/>
    </row>
    <row r="195" spans="2:2" x14ac:dyDescent="0.2">
      <c r="B195" s="260"/>
    </row>
    <row r="196" spans="2:2" x14ac:dyDescent="0.2">
      <c r="B196" s="260"/>
    </row>
    <row r="197" spans="2:2" x14ac:dyDescent="0.2">
      <c r="B197" s="260"/>
    </row>
    <row r="198" spans="2:2" x14ac:dyDescent="0.2">
      <c r="B198" s="260"/>
    </row>
    <row r="199" spans="2:2" x14ac:dyDescent="0.2">
      <c r="B199" s="260"/>
    </row>
    <row r="200" spans="2:2" x14ac:dyDescent="0.2">
      <c r="B200" s="260"/>
    </row>
    <row r="201" spans="2:2" x14ac:dyDescent="0.2">
      <c r="B201" s="260"/>
    </row>
    <row r="202" spans="2:2" x14ac:dyDescent="0.2">
      <c r="B202" s="260"/>
    </row>
    <row r="203" spans="2:2" x14ac:dyDescent="0.2">
      <c r="B203" s="260"/>
    </row>
    <row r="204" spans="2:2" x14ac:dyDescent="0.2">
      <c r="B204" s="260"/>
    </row>
    <row r="205" spans="2:2" x14ac:dyDescent="0.2">
      <c r="B205" s="260"/>
    </row>
    <row r="206" spans="2:2" x14ac:dyDescent="0.2">
      <c r="B206" s="260"/>
    </row>
    <row r="207" spans="2:2" x14ac:dyDescent="0.2">
      <c r="B207" s="260"/>
    </row>
    <row r="208" spans="2:2" x14ac:dyDescent="0.2">
      <c r="B208" s="260"/>
    </row>
    <row r="209" spans="2:2" x14ac:dyDescent="0.2">
      <c r="B209" s="260"/>
    </row>
    <row r="210" spans="2:2" x14ac:dyDescent="0.2">
      <c r="B210" s="260"/>
    </row>
    <row r="211" spans="2:2" x14ac:dyDescent="0.2">
      <c r="B211" s="260"/>
    </row>
    <row r="212" spans="2:2" x14ac:dyDescent="0.2">
      <c r="B212" s="260"/>
    </row>
    <row r="213" spans="2:2" x14ac:dyDescent="0.2">
      <c r="B213" s="260"/>
    </row>
    <row r="214" spans="2:2" x14ac:dyDescent="0.2">
      <c r="B214" s="260"/>
    </row>
    <row r="215" spans="2:2" x14ac:dyDescent="0.2">
      <c r="B215" s="260"/>
    </row>
    <row r="216" spans="2:2" x14ac:dyDescent="0.2">
      <c r="B216" s="260"/>
    </row>
    <row r="217" spans="2:2" x14ac:dyDescent="0.2">
      <c r="B217" s="260"/>
    </row>
    <row r="218" spans="2:2" x14ac:dyDescent="0.2">
      <c r="B218" s="260"/>
    </row>
    <row r="219" spans="2:2" x14ac:dyDescent="0.2">
      <c r="B219" s="260"/>
    </row>
    <row r="220" spans="2:2" x14ac:dyDescent="0.2">
      <c r="B220" s="260"/>
    </row>
    <row r="221" spans="2:2" x14ac:dyDescent="0.2">
      <c r="B221" s="260"/>
    </row>
    <row r="222" spans="2:2" x14ac:dyDescent="0.2">
      <c r="B222" s="260"/>
    </row>
    <row r="764" ht="12.95" customHeight="1" x14ac:dyDescent="0.2"/>
    <row r="765" ht="12.95" customHeight="1" x14ac:dyDescent="0.2"/>
    <row r="766" ht="12.95" customHeight="1" x14ac:dyDescent="0.2"/>
    <row r="767" ht="12.95" customHeight="1" x14ac:dyDescent="0.2"/>
    <row r="768" ht="12.95" customHeight="1" x14ac:dyDescent="0.2"/>
    <row r="769" ht="12.95" customHeight="1" x14ac:dyDescent="0.2"/>
    <row r="770" ht="12.95" customHeight="1" x14ac:dyDescent="0.2"/>
    <row r="771" ht="12.95" customHeight="1" x14ac:dyDescent="0.2"/>
    <row r="772" ht="12.95" customHeight="1" x14ac:dyDescent="0.2"/>
    <row r="773" ht="12.95" customHeight="1" x14ac:dyDescent="0.2"/>
    <row r="774" ht="12.95" customHeight="1" x14ac:dyDescent="0.2"/>
    <row r="775" ht="12.95" customHeight="1" x14ac:dyDescent="0.2"/>
    <row r="776" ht="12.95" customHeight="1" x14ac:dyDescent="0.2"/>
    <row r="777" ht="12.95" customHeight="1" x14ac:dyDescent="0.2"/>
    <row r="778" ht="12.95" customHeight="1" x14ac:dyDescent="0.2"/>
    <row r="779" ht="12.95" customHeight="1" x14ac:dyDescent="0.2"/>
    <row r="780" ht="12.95" customHeight="1" x14ac:dyDescent="0.2"/>
    <row r="781" ht="12.95" customHeight="1" x14ac:dyDescent="0.2"/>
    <row r="782" ht="12.95" customHeight="1" x14ac:dyDescent="0.2"/>
    <row r="783" ht="12.95" customHeight="1" x14ac:dyDescent="0.2"/>
    <row r="784" ht="12.95" customHeight="1" x14ac:dyDescent="0.2"/>
    <row r="785" ht="12.95" customHeight="1" x14ac:dyDescent="0.2"/>
    <row r="786" ht="12.95" customHeight="1" x14ac:dyDescent="0.2"/>
    <row r="787" ht="12.95" customHeight="1" x14ac:dyDescent="0.2"/>
    <row r="788" ht="12.95" customHeight="1" x14ac:dyDescent="0.2"/>
    <row r="789" ht="12.95" customHeight="1" x14ac:dyDescent="0.2"/>
    <row r="790" ht="12.95" customHeight="1" x14ac:dyDescent="0.2"/>
    <row r="791" ht="12.95" customHeight="1" x14ac:dyDescent="0.2"/>
    <row r="792" ht="12.95" customHeight="1" x14ac:dyDescent="0.2"/>
    <row r="793" ht="12.95" customHeight="1" x14ac:dyDescent="0.2"/>
    <row r="794" ht="12.95" customHeight="1" x14ac:dyDescent="0.2"/>
    <row r="795" ht="12.95" customHeight="1" x14ac:dyDescent="0.2"/>
    <row r="796" ht="12.95" customHeight="1" x14ac:dyDescent="0.2"/>
    <row r="797" ht="12.95" customHeight="1" x14ac:dyDescent="0.2"/>
    <row r="798" ht="12.95" customHeight="1" x14ac:dyDescent="0.2"/>
    <row r="799" ht="12.95" customHeight="1" x14ac:dyDescent="0.2"/>
    <row r="800" ht="12.95" customHeight="1" x14ac:dyDescent="0.2"/>
    <row r="801" ht="12.95" customHeight="1" x14ac:dyDescent="0.2"/>
    <row r="802" ht="12.95" customHeight="1" x14ac:dyDescent="0.2"/>
    <row r="803" ht="12.95" customHeight="1" x14ac:dyDescent="0.2"/>
    <row r="804" ht="12.95" customHeight="1" x14ac:dyDescent="0.2"/>
    <row r="805" ht="12.95" customHeight="1" x14ac:dyDescent="0.2"/>
    <row r="806" ht="12.95" customHeight="1" x14ac:dyDescent="0.2"/>
    <row r="807" ht="12.95" customHeight="1" x14ac:dyDescent="0.2"/>
    <row r="808" ht="12.95" customHeight="1" x14ac:dyDescent="0.2"/>
    <row r="809" ht="12.95" customHeight="1" x14ac:dyDescent="0.2"/>
    <row r="810" ht="12.95" customHeight="1" x14ac:dyDescent="0.2"/>
    <row r="811" ht="12.95" customHeight="1" x14ac:dyDescent="0.2"/>
    <row r="812" ht="12.95" customHeight="1" x14ac:dyDescent="0.2"/>
    <row r="813" ht="12.95" customHeight="1" x14ac:dyDescent="0.2"/>
    <row r="814" ht="12.95" customHeight="1" x14ac:dyDescent="0.2"/>
    <row r="815" ht="12.95" customHeight="1" x14ac:dyDescent="0.2"/>
    <row r="816" ht="12.95" customHeight="1" x14ac:dyDescent="0.2"/>
    <row r="817" ht="12.95" customHeight="1" x14ac:dyDescent="0.2"/>
    <row r="818" ht="12.95" customHeight="1" x14ac:dyDescent="0.2"/>
    <row r="819" ht="12.95" customHeight="1" x14ac:dyDescent="0.2"/>
    <row r="820" ht="12.95" customHeight="1" x14ac:dyDescent="0.2"/>
    <row r="821" ht="12.95" customHeight="1" x14ac:dyDescent="0.2"/>
    <row r="822" ht="12.95" customHeight="1" x14ac:dyDescent="0.2"/>
    <row r="823" ht="12.95" customHeight="1" x14ac:dyDescent="0.2"/>
    <row r="824" ht="12.95" customHeight="1" x14ac:dyDescent="0.2"/>
    <row r="825" ht="12.95" customHeight="1" x14ac:dyDescent="0.2"/>
    <row r="826" ht="12.95" customHeight="1" x14ac:dyDescent="0.2"/>
    <row r="827" ht="12.95" customHeight="1" x14ac:dyDescent="0.2"/>
    <row r="828" ht="12.95" customHeight="1" x14ac:dyDescent="0.2"/>
    <row r="829" ht="12.95" customHeight="1" x14ac:dyDescent="0.2"/>
    <row r="830" ht="12.95" customHeight="1" x14ac:dyDescent="0.2"/>
    <row r="831" ht="12.95" customHeight="1" x14ac:dyDescent="0.2"/>
    <row r="832" ht="12.95" customHeight="1" x14ac:dyDescent="0.2"/>
    <row r="833" ht="12.95" customHeight="1" x14ac:dyDescent="0.2"/>
    <row r="834" ht="12.95" customHeight="1" x14ac:dyDescent="0.2"/>
    <row r="835" ht="12.95" customHeight="1" x14ac:dyDescent="0.2"/>
    <row r="836" ht="12.95" customHeight="1" x14ac:dyDescent="0.2"/>
    <row r="837" ht="12.95" customHeight="1" x14ac:dyDescent="0.2"/>
    <row r="838" ht="12.95" customHeight="1" x14ac:dyDescent="0.2"/>
    <row r="839" ht="12.95" customHeight="1" x14ac:dyDescent="0.2"/>
    <row r="840" ht="12.95" customHeight="1" x14ac:dyDescent="0.2"/>
    <row r="841" ht="12.95" customHeight="1" x14ac:dyDescent="0.2"/>
    <row r="842" ht="12.95" customHeight="1" x14ac:dyDescent="0.2"/>
    <row r="843" ht="12.95" customHeight="1" x14ac:dyDescent="0.2"/>
    <row r="844" ht="12.95" customHeight="1" x14ac:dyDescent="0.2"/>
    <row r="845" ht="12.95" customHeight="1" x14ac:dyDescent="0.2"/>
    <row r="846" ht="12.95" customHeight="1" x14ac:dyDescent="0.2"/>
    <row r="847" ht="12.95" customHeight="1" x14ac:dyDescent="0.2"/>
    <row r="848" ht="12.95" customHeight="1" x14ac:dyDescent="0.2"/>
    <row r="849" ht="12.95" customHeight="1" x14ac:dyDescent="0.2"/>
    <row r="850" ht="12.95" customHeight="1" x14ac:dyDescent="0.2"/>
    <row r="851" ht="12.95" customHeight="1" x14ac:dyDescent="0.2"/>
    <row r="852" ht="12.95" customHeight="1" x14ac:dyDescent="0.2"/>
    <row r="853" ht="12.95" customHeight="1" x14ac:dyDescent="0.2"/>
    <row r="854" ht="12.95" customHeight="1" x14ac:dyDescent="0.2"/>
    <row r="855" ht="12.95" customHeight="1" x14ac:dyDescent="0.2"/>
    <row r="856" ht="12.95" customHeight="1" x14ac:dyDescent="0.2"/>
    <row r="857" ht="12.95" customHeight="1" x14ac:dyDescent="0.2"/>
    <row r="858" ht="12.95" customHeight="1" x14ac:dyDescent="0.2"/>
    <row r="859" ht="12.95" customHeight="1" x14ac:dyDescent="0.2"/>
    <row r="860" ht="12.95" customHeight="1" x14ac:dyDescent="0.2"/>
    <row r="861" ht="12.95" customHeight="1" x14ac:dyDescent="0.2"/>
    <row r="862" ht="12.95" customHeight="1" x14ac:dyDescent="0.2"/>
    <row r="863" ht="12.95" customHeight="1" x14ac:dyDescent="0.2"/>
    <row r="864" ht="12.95" customHeight="1" x14ac:dyDescent="0.2"/>
    <row r="865" ht="12.95" customHeight="1" x14ac:dyDescent="0.2"/>
    <row r="866" ht="12.95" customHeight="1" x14ac:dyDescent="0.2"/>
    <row r="867" ht="12.95" customHeight="1" x14ac:dyDescent="0.2"/>
    <row r="868" ht="12.95" customHeight="1" x14ac:dyDescent="0.2"/>
    <row r="869" ht="12.95" customHeight="1" x14ac:dyDescent="0.2"/>
    <row r="870" ht="12.95" customHeight="1" x14ac:dyDescent="0.2"/>
    <row r="871" ht="12.95" customHeight="1" x14ac:dyDescent="0.2"/>
    <row r="872" ht="12.95" customHeight="1" x14ac:dyDescent="0.2"/>
    <row r="873" ht="12.95" customHeight="1" x14ac:dyDescent="0.2"/>
    <row r="874" ht="12.95" customHeight="1" x14ac:dyDescent="0.2"/>
    <row r="875" ht="12.95" customHeight="1" x14ac:dyDescent="0.2"/>
    <row r="876" ht="12.95" customHeight="1" x14ac:dyDescent="0.2"/>
    <row r="877" ht="12.95" customHeight="1" x14ac:dyDescent="0.2"/>
    <row r="878" ht="12.95" customHeight="1" x14ac:dyDescent="0.2"/>
    <row r="879" ht="12.95" customHeight="1" x14ac:dyDescent="0.2"/>
    <row r="880" ht="12.95" customHeight="1" x14ac:dyDescent="0.2"/>
    <row r="881" ht="12.95" customHeight="1" x14ac:dyDescent="0.2"/>
    <row r="882" ht="12.95" customHeight="1" x14ac:dyDescent="0.2"/>
    <row r="883" ht="12.95" customHeight="1" x14ac:dyDescent="0.2"/>
    <row r="884" ht="12.95" customHeight="1" x14ac:dyDescent="0.2"/>
    <row r="885" ht="12.95" customHeight="1" x14ac:dyDescent="0.2"/>
    <row r="886" ht="12.95" customHeight="1" x14ac:dyDescent="0.2"/>
    <row r="887" ht="12.95" customHeight="1" x14ac:dyDescent="0.2"/>
    <row r="888" ht="12.95" customHeight="1" x14ac:dyDescent="0.2"/>
    <row r="889" ht="12.95" customHeight="1" x14ac:dyDescent="0.2"/>
    <row r="890" ht="12.95" customHeight="1" x14ac:dyDescent="0.2"/>
    <row r="891" ht="12.95" customHeight="1" x14ac:dyDescent="0.2"/>
    <row r="892" ht="12.95" customHeight="1" x14ac:dyDescent="0.2"/>
    <row r="893" ht="12.95" customHeight="1" x14ac:dyDescent="0.2"/>
    <row r="894" ht="12.95" customHeight="1" x14ac:dyDescent="0.2"/>
    <row r="895" ht="12.95" customHeight="1" x14ac:dyDescent="0.2"/>
    <row r="896" ht="12.95" customHeight="1" x14ac:dyDescent="0.2"/>
    <row r="897" ht="12.95" customHeight="1" x14ac:dyDescent="0.2"/>
    <row r="898" ht="12.95" customHeight="1" x14ac:dyDescent="0.2"/>
    <row r="899" ht="12.95" customHeight="1" x14ac:dyDescent="0.2"/>
    <row r="900" ht="12.95" customHeight="1" x14ac:dyDescent="0.2"/>
    <row r="901" ht="12.95" customHeight="1" x14ac:dyDescent="0.2"/>
    <row r="902" ht="12.95" customHeight="1" x14ac:dyDescent="0.2"/>
    <row r="903" ht="12.95" customHeight="1" x14ac:dyDescent="0.2"/>
    <row r="904" ht="12.95" customHeight="1" x14ac:dyDescent="0.2"/>
    <row r="905" ht="12.95" customHeight="1" x14ac:dyDescent="0.2"/>
    <row r="906" ht="12.95" customHeight="1" x14ac:dyDescent="0.2"/>
    <row r="907" ht="12.95" customHeight="1" x14ac:dyDescent="0.2"/>
    <row r="908" ht="12.95" customHeight="1" x14ac:dyDescent="0.2"/>
    <row r="909" ht="12.95" customHeight="1" x14ac:dyDescent="0.2"/>
    <row r="910" ht="12.95" customHeight="1" x14ac:dyDescent="0.2"/>
    <row r="911" ht="12.95" customHeight="1" x14ac:dyDescent="0.2"/>
    <row r="912" ht="12.95" customHeight="1" x14ac:dyDescent="0.2"/>
    <row r="913" ht="12.95" customHeight="1" x14ac:dyDescent="0.2"/>
    <row r="914" ht="12.95" customHeight="1" x14ac:dyDescent="0.2"/>
    <row r="915" ht="12.95" customHeight="1" x14ac:dyDescent="0.2"/>
    <row r="916" ht="12.95" customHeight="1" x14ac:dyDescent="0.2"/>
    <row r="917" ht="12.95" customHeight="1" x14ac:dyDescent="0.2"/>
    <row r="918" ht="12.95" customHeight="1" x14ac:dyDescent="0.2"/>
    <row r="919" ht="12.95" customHeight="1" x14ac:dyDescent="0.2"/>
    <row r="920" ht="12.95" customHeight="1" x14ac:dyDescent="0.2"/>
    <row r="921" ht="12.95" customHeight="1" x14ac:dyDescent="0.2"/>
    <row r="922" ht="12.95" customHeight="1" x14ac:dyDescent="0.2"/>
    <row r="923" ht="12.95" customHeight="1" x14ac:dyDescent="0.2"/>
    <row r="924" ht="12.95" customHeight="1" x14ac:dyDescent="0.2"/>
    <row r="925" ht="12.95" customHeight="1" x14ac:dyDescent="0.2"/>
    <row r="926" ht="12.95" customHeight="1" x14ac:dyDescent="0.2"/>
    <row r="927" ht="12.95" customHeight="1" x14ac:dyDescent="0.2"/>
    <row r="928" ht="12.95" customHeight="1" x14ac:dyDescent="0.2"/>
    <row r="929" ht="12.95" customHeight="1" x14ac:dyDescent="0.2"/>
    <row r="930" ht="12.95" customHeight="1" x14ac:dyDescent="0.2"/>
    <row r="931" ht="12.95" customHeight="1" x14ac:dyDescent="0.2"/>
    <row r="932" ht="12.95" customHeight="1" x14ac:dyDescent="0.2"/>
    <row r="933" ht="12.95" customHeight="1" x14ac:dyDescent="0.2"/>
    <row r="934" ht="12.95" customHeight="1" x14ac:dyDescent="0.2"/>
    <row r="935" ht="12.95" customHeight="1" x14ac:dyDescent="0.2"/>
    <row r="936" ht="12.95" customHeight="1" x14ac:dyDescent="0.2"/>
    <row r="937" ht="12.95" customHeight="1" x14ac:dyDescent="0.2"/>
    <row r="938" ht="12.95" customHeight="1" x14ac:dyDescent="0.2"/>
    <row r="939" ht="12.95" customHeight="1" x14ac:dyDescent="0.2"/>
    <row r="940" ht="12.95" customHeight="1" x14ac:dyDescent="0.2"/>
    <row r="941" ht="12.95" customHeight="1" x14ac:dyDescent="0.2"/>
    <row r="942" ht="12.95" customHeight="1" x14ac:dyDescent="0.2"/>
    <row r="943" ht="12.95" customHeight="1" x14ac:dyDescent="0.2"/>
    <row r="944" ht="12.95" customHeight="1" x14ac:dyDescent="0.2"/>
    <row r="945" ht="12.95" customHeight="1" x14ac:dyDescent="0.2"/>
    <row r="946" ht="12.95" customHeight="1" x14ac:dyDescent="0.2"/>
    <row r="947" ht="12.95" customHeight="1" x14ac:dyDescent="0.2"/>
    <row r="948" ht="12.95" customHeight="1" x14ac:dyDescent="0.2"/>
    <row r="949" ht="12.95" customHeight="1" x14ac:dyDescent="0.2"/>
    <row r="950" ht="12.95" customHeight="1" x14ac:dyDescent="0.2"/>
    <row r="951" ht="12.95" customHeight="1" x14ac:dyDescent="0.2"/>
    <row r="952" ht="12.95" customHeight="1" x14ac:dyDescent="0.2"/>
    <row r="953" ht="12.95" customHeight="1" x14ac:dyDescent="0.2"/>
    <row r="954" ht="12.95" customHeight="1" x14ac:dyDescent="0.2"/>
    <row r="955" ht="12.95" customHeight="1" x14ac:dyDescent="0.2"/>
    <row r="956" ht="12.95" customHeight="1" x14ac:dyDescent="0.2"/>
    <row r="957" ht="12.95" customHeight="1" x14ac:dyDescent="0.2"/>
    <row r="958" ht="12.95" customHeight="1" x14ac:dyDescent="0.2"/>
    <row r="959" ht="12.95" customHeight="1" x14ac:dyDescent="0.2"/>
    <row r="960" ht="12.95" customHeight="1" x14ac:dyDescent="0.2"/>
    <row r="961" ht="12.95" customHeight="1" x14ac:dyDescent="0.2"/>
    <row r="962" ht="12.95" customHeight="1" x14ac:dyDescent="0.2"/>
    <row r="963" ht="12.95" customHeight="1" x14ac:dyDescent="0.2"/>
    <row r="964" ht="12.95" customHeight="1" x14ac:dyDescent="0.2"/>
    <row r="965" ht="12.95" customHeight="1" x14ac:dyDescent="0.2"/>
    <row r="966" ht="12.95" customHeight="1" x14ac:dyDescent="0.2"/>
    <row r="967" ht="12.95" customHeight="1" x14ac:dyDescent="0.2"/>
    <row r="968" ht="12.95" customHeight="1" x14ac:dyDescent="0.2"/>
    <row r="969" ht="12.95" customHeight="1" x14ac:dyDescent="0.2"/>
    <row r="970" ht="12.95" customHeight="1" x14ac:dyDescent="0.2"/>
    <row r="971" ht="12.95" customHeight="1" x14ac:dyDescent="0.2"/>
    <row r="972" ht="12.95" customHeight="1" x14ac:dyDescent="0.2"/>
    <row r="973" ht="12.95" customHeight="1" x14ac:dyDescent="0.2"/>
    <row r="974" ht="12.95" customHeight="1" x14ac:dyDescent="0.2"/>
    <row r="975" ht="12.95" customHeight="1" x14ac:dyDescent="0.2"/>
    <row r="976" ht="12.95" customHeight="1" x14ac:dyDescent="0.2"/>
    <row r="977" ht="12.95" customHeight="1" x14ac:dyDescent="0.2"/>
    <row r="978" ht="12.95" customHeight="1" x14ac:dyDescent="0.2"/>
    <row r="979" ht="12.95" customHeight="1" x14ac:dyDescent="0.2"/>
    <row r="980" ht="12.95" customHeight="1" x14ac:dyDescent="0.2"/>
    <row r="981" ht="12.95" customHeight="1" x14ac:dyDescent="0.2"/>
    <row r="982" ht="12.95" customHeight="1" x14ac:dyDescent="0.2"/>
    <row r="983" ht="12.95" customHeight="1" x14ac:dyDescent="0.2"/>
    <row r="984" ht="12.95" customHeight="1" x14ac:dyDescent="0.2"/>
    <row r="985" ht="12.95" customHeight="1" x14ac:dyDescent="0.2"/>
    <row r="986" ht="12.95" customHeight="1" x14ac:dyDescent="0.2"/>
    <row r="987" ht="12.95" customHeight="1" x14ac:dyDescent="0.2"/>
    <row r="988" ht="12.95" customHeight="1" x14ac:dyDescent="0.2"/>
    <row r="989" ht="12.95" customHeight="1" x14ac:dyDescent="0.2"/>
    <row r="990" ht="12.95" customHeight="1" x14ac:dyDescent="0.2"/>
    <row r="991" ht="12.95" customHeight="1" x14ac:dyDescent="0.2"/>
    <row r="992" ht="12.95" customHeight="1" x14ac:dyDescent="0.2"/>
    <row r="993" ht="12.95" customHeight="1" x14ac:dyDescent="0.2"/>
    <row r="994" ht="12.95" customHeight="1" x14ac:dyDescent="0.2"/>
    <row r="995" ht="12.95" customHeight="1" x14ac:dyDescent="0.2"/>
    <row r="996" ht="12.95" customHeight="1" x14ac:dyDescent="0.2"/>
    <row r="997" ht="12.95" customHeight="1" x14ac:dyDescent="0.2"/>
    <row r="998" ht="12.95" customHeight="1" x14ac:dyDescent="0.2"/>
    <row r="999" ht="12.95" customHeight="1" x14ac:dyDescent="0.2"/>
    <row r="1000" ht="12.95" customHeight="1" x14ac:dyDescent="0.2"/>
    <row r="1001" ht="12.95" customHeight="1" x14ac:dyDescent="0.2"/>
    <row r="1002" ht="12.95" customHeight="1" x14ac:dyDescent="0.2"/>
    <row r="1003" ht="12.95" customHeight="1" x14ac:dyDescent="0.2"/>
    <row r="1004" ht="12.95" customHeight="1" x14ac:dyDescent="0.2"/>
    <row r="1005" ht="12.95" customHeight="1" x14ac:dyDescent="0.2"/>
    <row r="1006" ht="12.95" customHeight="1" x14ac:dyDescent="0.2"/>
    <row r="1007" ht="12.95" customHeight="1" x14ac:dyDescent="0.2"/>
    <row r="1008" ht="12.95" customHeight="1" x14ac:dyDescent="0.2"/>
    <row r="1009" ht="12.95" customHeight="1" x14ac:dyDescent="0.2"/>
    <row r="1010" ht="12.95" customHeight="1" x14ac:dyDescent="0.2"/>
    <row r="1011" ht="12.95" customHeight="1" x14ac:dyDescent="0.2"/>
    <row r="1012" ht="12.95" customHeight="1" x14ac:dyDescent="0.2"/>
    <row r="1013" ht="12.95" customHeight="1" x14ac:dyDescent="0.2"/>
    <row r="1014" ht="12.95" customHeight="1" x14ac:dyDescent="0.2"/>
    <row r="1015" ht="12.95" customHeight="1" x14ac:dyDescent="0.2"/>
    <row r="1016" ht="12.95" customHeight="1" x14ac:dyDescent="0.2"/>
    <row r="1017" ht="12.95" customHeight="1" x14ac:dyDescent="0.2"/>
    <row r="1018" ht="12.95" customHeight="1" x14ac:dyDescent="0.2"/>
    <row r="1019" ht="12.95" customHeight="1" x14ac:dyDescent="0.2"/>
    <row r="1020" ht="12.95" customHeight="1" x14ac:dyDescent="0.2"/>
    <row r="1021" ht="12.95" customHeight="1" x14ac:dyDescent="0.2"/>
    <row r="1022" ht="12.95" customHeight="1" x14ac:dyDescent="0.2"/>
    <row r="1023" ht="12.95" customHeight="1" x14ac:dyDescent="0.2"/>
    <row r="1024" ht="12.95" customHeight="1" x14ac:dyDescent="0.2"/>
    <row r="1025" ht="12.95" customHeight="1" x14ac:dyDescent="0.2"/>
    <row r="1026" ht="12.95" customHeight="1" x14ac:dyDescent="0.2"/>
    <row r="1027" ht="12.95" customHeight="1" x14ac:dyDescent="0.2"/>
    <row r="1028" ht="12.95" customHeight="1" x14ac:dyDescent="0.2"/>
    <row r="1029" ht="12.95" customHeight="1" x14ac:dyDescent="0.2"/>
    <row r="1030" ht="12.95" customHeight="1" x14ac:dyDescent="0.2"/>
    <row r="1031" ht="12.95" customHeight="1" x14ac:dyDescent="0.2"/>
    <row r="1032" ht="12.95" customHeight="1" x14ac:dyDescent="0.2"/>
    <row r="1033" ht="12.95" customHeight="1" x14ac:dyDescent="0.2"/>
    <row r="1034" ht="12.95" customHeight="1" x14ac:dyDescent="0.2"/>
    <row r="1035" ht="12.95" customHeight="1" x14ac:dyDescent="0.2"/>
    <row r="1036" ht="12.95" customHeight="1" x14ac:dyDescent="0.2"/>
    <row r="1037" ht="12.95" customHeight="1" x14ac:dyDescent="0.2"/>
    <row r="1038" ht="12.95" customHeight="1" x14ac:dyDescent="0.2"/>
    <row r="1039" ht="12.95" customHeight="1" x14ac:dyDescent="0.2"/>
    <row r="1040" ht="12.95" customHeight="1" x14ac:dyDescent="0.2"/>
    <row r="1041" ht="12.95" customHeight="1" x14ac:dyDescent="0.2"/>
    <row r="1042" ht="12.95" customHeight="1" x14ac:dyDescent="0.2"/>
    <row r="1043" ht="12.95" customHeight="1" x14ac:dyDescent="0.2"/>
    <row r="1044" ht="12.95" customHeight="1" x14ac:dyDescent="0.2"/>
    <row r="1045" ht="12.95" customHeight="1" x14ac:dyDescent="0.2"/>
    <row r="1046" ht="12.95" customHeight="1" x14ac:dyDescent="0.2"/>
    <row r="1047" ht="12.95" customHeight="1" x14ac:dyDescent="0.2"/>
    <row r="1048" ht="12.95" customHeight="1" x14ac:dyDescent="0.2"/>
    <row r="1049" ht="12.95" customHeight="1" x14ac:dyDescent="0.2"/>
    <row r="1050" ht="12.95" customHeight="1" x14ac:dyDescent="0.2"/>
    <row r="1051" ht="12.95" customHeight="1" x14ac:dyDescent="0.2"/>
    <row r="1052" ht="12.95" customHeight="1" x14ac:dyDescent="0.2"/>
    <row r="1053" ht="12.95" customHeight="1" x14ac:dyDescent="0.2"/>
    <row r="1054" ht="12.95" customHeight="1" x14ac:dyDescent="0.2"/>
    <row r="1055" ht="12.95" customHeight="1" x14ac:dyDescent="0.2"/>
    <row r="1056" ht="12.95" customHeight="1" x14ac:dyDescent="0.2"/>
    <row r="1057" ht="12.95" customHeight="1" x14ac:dyDescent="0.2"/>
    <row r="1058" ht="12.95" customHeight="1" x14ac:dyDescent="0.2"/>
    <row r="1059" ht="12.95" customHeight="1" x14ac:dyDescent="0.2"/>
    <row r="1060" ht="12.95" customHeight="1" x14ac:dyDescent="0.2"/>
    <row r="1061" ht="12.95" customHeight="1" x14ac:dyDescent="0.2"/>
    <row r="1062" ht="12.95" customHeight="1" x14ac:dyDescent="0.2"/>
    <row r="1063" ht="12.95" customHeight="1" x14ac:dyDescent="0.2"/>
    <row r="1064" ht="12.95" customHeight="1" x14ac:dyDescent="0.2"/>
    <row r="1065" ht="12.95" customHeight="1" x14ac:dyDescent="0.2"/>
    <row r="1066" ht="12.95" customHeight="1" x14ac:dyDescent="0.2"/>
    <row r="1067" ht="12.95" customHeight="1" x14ac:dyDescent="0.2"/>
    <row r="1068" ht="12.95" customHeight="1" x14ac:dyDescent="0.2"/>
    <row r="1069" ht="12.95" customHeight="1" x14ac:dyDescent="0.2"/>
    <row r="1070" ht="12.95" customHeight="1" x14ac:dyDescent="0.2"/>
    <row r="1071" ht="12.95" customHeight="1" x14ac:dyDescent="0.2"/>
    <row r="1072" ht="12.95" customHeight="1" x14ac:dyDescent="0.2"/>
    <row r="1073" ht="12.95" customHeight="1" x14ac:dyDescent="0.2"/>
    <row r="1074" ht="12.95" customHeight="1" x14ac:dyDescent="0.2"/>
    <row r="1075" ht="12.95" customHeight="1" x14ac:dyDescent="0.2"/>
    <row r="1076" ht="12.95" customHeight="1" x14ac:dyDescent="0.2"/>
    <row r="1077" ht="12.95" customHeight="1" x14ac:dyDescent="0.2"/>
    <row r="1078" ht="12.95" customHeight="1" x14ac:dyDescent="0.2"/>
    <row r="1079" ht="12.95" customHeight="1" x14ac:dyDescent="0.2"/>
    <row r="1080" ht="12.95" customHeight="1" x14ac:dyDescent="0.2"/>
    <row r="1081" ht="12.95" customHeight="1" x14ac:dyDescent="0.2"/>
    <row r="1082" ht="12.95" customHeight="1" x14ac:dyDescent="0.2"/>
    <row r="1083" ht="12.95" customHeight="1" x14ac:dyDescent="0.2"/>
    <row r="1084" ht="12.95" customHeight="1" x14ac:dyDescent="0.2"/>
    <row r="1085" ht="12.95" customHeight="1" x14ac:dyDescent="0.2"/>
    <row r="1086" ht="12.95" customHeight="1" x14ac:dyDescent="0.2"/>
    <row r="1087" ht="12.95" customHeight="1" x14ac:dyDescent="0.2"/>
    <row r="1088" ht="12.95" customHeight="1" x14ac:dyDescent="0.2"/>
    <row r="1089" ht="12.95" customHeight="1" x14ac:dyDescent="0.2"/>
    <row r="1090" ht="12.95" customHeight="1" x14ac:dyDescent="0.2"/>
    <row r="1091" ht="12.95" customHeight="1" x14ac:dyDescent="0.2"/>
    <row r="1092" ht="12.95" customHeight="1" x14ac:dyDescent="0.2"/>
    <row r="1093" ht="12.95" customHeight="1" x14ac:dyDescent="0.2"/>
    <row r="1094" ht="12.95" customHeight="1" x14ac:dyDescent="0.2"/>
    <row r="1095" ht="12.95" customHeight="1" x14ac:dyDescent="0.2"/>
    <row r="1096" ht="12.95" customHeight="1" x14ac:dyDescent="0.2"/>
    <row r="1097" ht="12.95" customHeight="1" x14ac:dyDescent="0.2"/>
    <row r="1098" ht="12.95" customHeight="1" x14ac:dyDescent="0.2"/>
    <row r="1099" ht="12.95" customHeight="1" x14ac:dyDescent="0.2"/>
    <row r="1100" ht="12.95" customHeight="1" x14ac:dyDescent="0.2"/>
    <row r="1101" ht="12.95" customHeight="1" x14ac:dyDescent="0.2"/>
    <row r="1102" ht="12.95" customHeight="1" x14ac:dyDescent="0.2"/>
    <row r="1103" ht="12.95" customHeight="1" x14ac:dyDescent="0.2"/>
    <row r="1104" ht="12.95" customHeight="1" x14ac:dyDescent="0.2"/>
    <row r="1105" ht="12.95" customHeight="1" x14ac:dyDescent="0.2"/>
    <row r="1106" ht="12.95" customHeight="1" x14ac:dyDescent="0.2"/>
    <row r="1107" ht="12.95" customHeight="1" x14ac:dyDescent="0.2"/>
    <row r="1108" ht="12.95" customHeight="1" x14ac:dyDescent="0.2"/>
    <row r="1109" ht="12.95" customHeight="1" x14ac:dyDescent="0.2"/>
    <row r="1110" ht="12.95" customHeight="1" x14ac:dyDescent="0.2"/>
    <row r="1111" ht="12.95" customHeight="1" x14ac:dyDescent="0.2"/>
    <row r="1112" ht="12.95" customHeight="1" x14ac:dyDescent="0.2"/>
    <row r="1113" ht="12.95" customHeight="1" x14ac:dyDescent="0.2"/>
    <row r="1114" ht="12.95" customHeight="1" x14ac:dyDescent="0.2"/>
    <row r="1115" ht="12.95" customHeight="1" x14ac:dyDescent="0.2"/>
    <row r="1116" ht="12.95" customHeight="1" x14ac:dyDescent="0.2"/>
    <row r="1117" ht="12.95" customHeight="1" x14ac:dyDescent="0.2"/>
    <row r="1118" ht="12.95" customHeight="1" x14ac:dyDescent="0.2"/>
    <row r="1119" ht="12.95" customHeight="1" x14ac:dyDescent="0.2"/>
    <row r="1120" ht="12.95" customHeight="1" x14ac:dyDescent="0.2"/>
    <row r="1121" ht="12.95" customHeight="1" x14ac:dyDescent="0.2"/>
    <row r="1122" ht="12.95" customHeight="1" x14ac:dyDescent="0.2"/>
    <row r="1123" ht="12.95" customHeight="1" x14ac:dyDescent="0.2"/>
    <row r="1124" ht="12.95" customHeight="1" x14ac:dyDescent="0.2"/>
    <row r="1125" ht="12.95" customHeight="1" x14ac:dyDescent="0.2"/>
    <row r="1126" ht="12.95" customHeight="1" x14ac:dyDescent="0.2"/>
    <row r="1127" ht="12.95" customHeight="1" x14ac:dyDescent="0.2"/>
    <row r="1128" ht="12.95" customHeight="1" x14ac:dyDescent="0.2"/>
    <row r="1129" ht="12.95" customHeight="1" x14ac:dyDescent="0.2"/>
    <row r="1130" ht="12.95" customHeight="1" x14ac:dyDescent="0.2"/>
    <row r="1131" ht="12.95" customHeight="1" x14ac:dyDescent="0.2"/>
    <row r="1132" ht="12.95" customHeight="1" x14ac:dyDescent="0.2"/>
    <row r="1133" ht="12.95" customHeight="1" x14ac:dyDescent="0.2"/>
    <row r="1134" ht="12.95" customHeight="1" x14ac:dyDescent="0.2"/>
    <row r="1135" ht="12.95" customHeight="1" x14ac:dyDescent="0.2"/>
    <row r="1136" ht="12.95" customHeight="1" x14ac:dyDescent="0.2"/>
    <row r="1137" ht="12.95" customHeight="1" x14ac:dyDescent="0.2"/>
    <row r="1138" ht="12.95" customHeight="1" x14ac:dyDescent="0.2"/>
    <row r="1139" ht="12.95" customHeight="1" x14ac:dyDescent="0.2"/>
    <row r="1140" ht="12.95" customHeight="1" x14ac:dyDescent="0.2"/>
    <row r="1141" ht="12.95" customHeight="1" x14ac:dyDescent="0.2"/>
    <row r="1142" ht="12.95" customHeight="1" x14ac:dyDescent="0.2"/>
    <row r="1143" ht="12.95" customHeight="1" x14ac:dyDescent="0.2"/>
    <row r="1144" ht="12.95" customHeight="1" x14ac:dyDescent="0.2"/>
    <row r="1145" ht="12.95" customHeight="1" x14ac:dyDescent="0.2"/>
    <row r="1146" ht="12.95" customHeight="1" x14ac:dyDescent="0.2"/>
    <row r="1147" ht="12.95" customHeight="1" x14ac:dyDescent="0.2"/>
    <row r="1148" ht="12.95" customHeight="1" x14ac:dyDescent="0.2"/>
    <row r="1149" ht="12.95" customHeight="1" x14ac:dyDescent="0.2"/>
    <row r="1150" ht="12.95" customHeight="1" x14ac:dyDescent="0.2"/>
    <row r="1151" ht="12.95" customHeight="1" x14ac:dyDescent="0.2"/>
    <row r="1152" ht="12.95" customHeight="1" x14ac:dyDescent="0.2"/>
    <row r="1153" ht="12.95" customHeight="1" x14ac:dyDescent="0.2"/>
    <row r="1154" ht="12.95" customHeight="1" x14ac:dyDescent="0.2"/>
    <row r="1155" ht="12.95" customHeight="1" x14ac:dyDescent="0.2"/>
    <row r="1156" ht="12.95" customHeight="1" x14ac:dyDescent="0.2"/>
    <row r="1157" ht="12.95" customHeight="1" x14ac:dyDescent="0.2"/>
    <row r="1158" ht="12.95" customHeight="1" x14ac:dyDescent="0.2"/>
    <row r="1159" ht="12.95" customHeight="1" x14ac:dyDescent="0.2"/>
    <row r="1160" ht="12.95" customHeight="1" x14ac:dyDescent="0.2"/>
    <row r="1161" ht="12.95" customHeight="1" x14ac:dyDescent="0.2"/>
    <row r="1162" ht="12.95" customHeight="1" x14ac:dyDescent="0.2"/>
    <row r="1163" ht="12.95" customHeight="1" x14ac:dyDescent="0.2"/>
    <row r="1164" ht="12.95" customHeight="1" x14ac:dyDescent="0.2"/>
    <row r="1165" ht="12.95" customHeight="1" x14ac:dyDescent="0.2"/>
    <row r="1166" ht="12.95" customHeight="1" x14ac:dyDescent="0.2"/>
    <row r="1167" ht="12.95" customHeight="1" x14ac:dyDescent="0.2"/>
    <row r="1168" ht="12.95" customHeight="1" x14ac:dyDescent="0.2"/>
    <row r="1169" ht="12.95" customHeight="1" x14ac:dyDescent="0.2"/>
    <row r="1170" ht="12.95" customHeight="1" x14ac:dyDescent="0.2"/>
    <row r="1171" ht="12.95" customHeight="1" x14ac:dyDescent="0.2"/>
    <row r="1172" ht="12.95" customHeight="1" x14ac:dyDescent="0.2"/>
    <row r="1173" ht="12.95" customHeight="1" x14ac:dyDescent="0.2"/>
    <row r="1174" ht="12.95" customHeight="1" x14ac:dyDescent="0.2"/>
    <row r="1175" ht="12.95" customHeight="1" x14ac:dyDescent="0.2"/>
    <row r="1176" ht="12.95" customHeight="1" x14ac:dyDescent="0.2"/>
    <row r="1177" ht="12.95" customHeight="1" x14ac:dyDescent="0.2"/>
    <row r="1178" ht="12.95" customHeight="1" x14ac:dyDescent="0.2"/>
    <row r="1179" ht="12.95" customHeight="1" x14ac:dyDescent="0.2"/>
    <row r="1180" ht="12.95" customHeight="1" x14ac:dyDescent="0.2"/>
    <row r="1181" ht="12.95" customHeight="1" x14ac:dyDescent="0.2"/>
    <row r="1182" ht="12.95" customHeight="1" x14ac:dyDescent="0.2"/>
    <row r="1183" ht="12.95" customHeight="1" x14ac:dyDescent="0.2"/>
    <row r="1184" ht="12.95" customHeight="1" x14ac:dyDescent="0.2"/>
    <row r="1185" ht="12.95" customHeight="1" x14ac:dyDescent="0.2"/>
    <row r="1186" ht="12.95" customHeight="1" x14ac:dyDescent="0.2"/>
    <row r="1187" ht="12.95" customHeight="1" x14ac:dyDescent="0.2"/>
    <row r="1188" ht="12.95" customHeight="1" x14ac:dyDescent="0.2"/>
    <row r="1189" ht="12.95" customHeight="1" x14ac:dyDescent="0.2"/>
    <row r="1190" ht="12.95" customHeight="1" x14ac:dyDescent="0.2"/>
    <row r="1191" ht="12.95" customHeight="1" x14ac:dyDescent="0.2"/>
    <row r="1192" ht="12.95" customHeight="1" x14ac:dyDescent="0.2"/>
    <row r="1193" ht="12.95" customHeight="1" x14ac:dyDescent="0.2"/>
    <row r="1194" ht="12.95" customHeight="1" x14ac:dyDescent="0.2"/>
    <row r="1195" ht="12.95" customHeight="1" x14ac:dyDescent="0.2"/>
    <row r="1196" ht="12.95" customHeight="1" x14ac:dyDescent="0.2"/>
    <row r="1197" ht="12.95" customHeight="1" x14ac:dyDescent="0.2"/>
    <row r="1198" ht="12.95" customHeight="1" x14ac:dyDescent="0.2"/>
    <row r="1199" ht="12.95" customHeight="1" x14ac:dyDescent="0.2"/>
    <row r="1200" ht="12.95" customHeight="1" x14ac:dyDescent="0.2"/>
    <row r="1201" ht="12.95" customHeight="1" x14ac:dyDescent="0.2"/>
    <row r="1202" ht="12.95" customHeight="1" x14ac:dyDescent="0.2"/>
    <row r="1203" ht="12.95" customHeight="1" x14ac:dyDescent="0.2"/>
    <row r="1204" ht="12.95" customHeight="1" x14ac:dyDescent="0.2"/>
    <row r="1205" ht="12.95" customHeight="1" x14ac:dyDescent="0.2"/>
    <row r="1206" ht="12.95" customHeight="1" x14ac:dyDescent="0.2"/>
    <row r="1207" ht="12.95" customHeight="1" x14ac:dyDescent="0.2"/>
    <row r="1208" ht="12.95" customHeight="1" x14ac:dyDescent="0.2"/>
    <row r="1209" ht="12.95" customHeight="1" x14ac:dyDescent="0.2"/>
    <row r="1210" ht="12.95" customHeight="1" x14ac:dyDescent="0.2"/>
    <row r="1211" ht="12.95" customHeight="1" x14ac:dyDescent="0.2"/>
    <row r="1212" ht="12.95" customHeight="1" x14ac:dyDescent="0.2"/>
    <row r="1213" ht="12.95" customHeight="1" x14ac:dyDescent="0.2"/>
    <row r="1214" ht="12.95" customHeight="1" x14ac:dyDescent="0.2"/>
    <row r="1215" ht="12.95" customHeight="1" x14ac:dyDescent="0.2"/>
    <row r="1216" ht="12.95" customHeight="1" x14ac:dyDescent="0.2"/>
    <row r="1217" ht="12.95" customHeight="1" x14ac:dyDescent="0.2"/>
    <row r="1218" ht="12.95" customHeight="1" x14ac:dyDescent="0.2"/>
    <row r="1219" ht="12.95" customHeight="1" x14ac:dyDescent="0.2"/>
    <row r="1220" ht="12.95" customHeight="1" x14ac:dyDescent="0.2"/>
    <row r="1221" ht="12.95" customHeight="1" x14ac:dyDescent="0.2"/>
    <row r="1222" ht="12.95" customHeight="1" x14ac:dyDescent="0.2"/>
    <row r="1223" ht="12.95" customHeight="1" x14ac:dyDescent="0.2"/>
    <row r="1224" ht="12.95" customHeight="1" x14ac:dyDescent="0.2"/>
    <row r="1225" ht="12.95" customHeight="1" x14ac:dyDescent="0.2"/>
    <row r="1226" ht="12.95" customHeight="1" x14ac:dyDescent="0.2"/>
    <row r="1227" ht="12.95" customHeight="1" x14ac:dyDescent="0.2"/>
    <row r="1228" ht="12.95" customHeight="1" x14ac:dyDescent="0.2"/>
    <row r="1229" ht="12.95" customHeight="1" x14ac:dyDescent="0.2"/>
    <row r="1230" ht="12.95" customHeight="1" x14ac:dyDescent="0.2"/>
    <row r="1231" ht="12.95" customHeight="1" x14ac:dyDescent="0.2"/>
    <row r="1232" ht="12.95" customHeight="1" x14ac:dyDescent="0.2"/>
    <row r="1233" ht="12.95" customHeight="1" x14ac:dyDescent="0.2"/>
    <row r="1234" ht="12.95" customHeight="1" x14ac:dyDescent="0.2"/>
    <row r="1235" ht="12.95" customHeight="1" x14ac:dyDescent="0.2"/>
    <row r="1236" ht="12.95" customHeight="1" x14ac:dyDescent="0.2"/>
    <row r="1237" ht="12.95" customHeight="1" x14ac:dyDescent="0.2"/>
    <row r="1238" ht="12.95" customHeight="1" x14ac:dyDescent="0.2"/>
    <row r="1239" ht="12.95" customHeight="1" x14ac:dyDescent="0.2"/>
    <row r="1240" ht="12.95" customHeight="1" x14ac:dyDescent="0.2"/>
    <row r="1241" ht="12.95" customHeight="1" x14ac:dyDescent="0.2"/>
    <row r="1242" ht="12.95" customHeight="1" x14ac:dyDescent="0.2"/>
    <row r="1243" ht="12.95" customHeight="1" x14ac:dyDescent="0.2"/>
    <row r="1244" ht="12.95" customHeight="1" x14ac:dyDescent="0.2"/>
    <row r="1245" ht="12.95" customHeight="1" x14ac:dyDescent="0.2"/>
    <row r="1246" ht="12.95" customHeight="1" x14ac:dyDescent="0.2"/>
    <row r="1247" ht="12.95" customHeight="1" x14ac:dyDescent="0.2"/>
    <row r="1248" ht="12.95" customHeight="1" x14ac:dyDescent="0.2"/>
    <row r="1249" ht="12.95" customHeight="1" x14ac:dyDescent="0.2"/>
    <row r="1250" ht="12.95" customHeight="1" x14ac:dyDescent="0.2"/>
    <row r="1251" ht="12.95" customHeight="1" x14ac:dyDescent="0.2"/>
    <row r="1252" ht="12.95" customHeight="1" x14ac:dyDescent="0.2"/>
    <row r="1253" ht="12.95" customHeight="1" x14ac:dyDescent="0.2"/>
    <row r="1254" ht="12.95" customHeight="1" x14ac:dyDescent="0.2"/>
    <row r="1255" ht="12.95" customHeight="1" x14ac:dyDescent="0.2"/>
    <row r="1256" ht="12.95" customHeight="1" x14ac:dyDescent="0.2"/>
    <row r="1257" ht="12.95" customHeight="1" x14ac:dyDescent="0.2"/>
    <row r="1258" ht="12.95" customHeight="1" x14ac:dyDescent="0.2"/>
    <row r="1259" ht="12.95" customHeight="1" x14ac:dyDescent="0.2"/>
    <row r="1260" ht="12.95" customHeight="1" x14ac:dyDescent="0.2"/>
    <row r="1261" ht="12.95" customHeight="1" x14ac:dyDescent="0.2"/>
    <row r="1262" ht="12.95" customHeight="1" x14ac:dyDescent="0.2"/>
    <row r="1263" ht="12.95" customHeight="1" x14ac:dyDescent="0.2"/>
    <row r="1264" ht="12.95" customHeight="1" x14ac:dyDescent="0.2"/>
    <row r="1265" ht="12.95" customHeight="1" x14ac:dyDescent="0.2"/>
    <row r="1266" ht="12.95" customHeight="1" x14ac:dyDescent="0.2"/>
    <row r="1267" ht="12.95" customHeight="1" x14ac:dyDescent="0.2"/>
    <row r="1268" ht="12.95" customHeight="1" x14ac:dyDescent="0.2"/>
    <row r="1269" ht="12.95" customHeight="1" x14ac:dyDescent="0.2"/>
    <row r="1270" ht="12.95" customHeight="1" x14ac:dyDescent="0.2"/>
    <row r="1271" ht="12.95" customHeight="1" x14ac:dyDescent="0.2"/>
    <row r="1272" ht="12.95" customHeight="1" x14ac:dyDescent="0.2"/>
    <row r="1273" ht="12.95" customHeight="1" x14ac:dyDescent="0.2"/>
    <row r="1274" ht="12.95" customHeight="1" x14ac:dyDescent="0.2"/>
    <row r="1275" ht="12.95" customHeight="1" x14ac:dyDescent="0.2"/>
    <row r="1276" ht="12.95" customHeight="1" x14ac:dyDescent="0.2"/>
    <row r="1277" ht="12.95" customHeight="1" x14ac:dyDescent="0.2"/>
    <row r="1278" ht="12.95" customHeight="1" x14ac:dyDescent="0.2"/>
    <row r="1279" ht="12.95" customHeight="1" x14ac:dyDescent="0.2"/>
    <row r="1280" ht="12.95" customHeight="1" x14ac:dyDescent="0.2"/>
    <row r="1281" ht="12.95" customHeight="1" x14ac:dyDescent="0.2"/>
    <row r="1282" ht="12.95" customHeight="1" x14ac:dyDescent="0.2"/>
    <row r="1283" ht="12.95" customHeight="1" x14ac:dyDescent="0.2"/>
    <row r="1284" ht="12.95" customHeight="1" x14ac:dyDescent="0.2"/>
    <row r="1285" ht="12.95" customHeight="1" x14ac:dyDescent="0.2"/>
    <row r="1286" ht="12.95" customHeight="1" x14ac:dyDescent="0.2"/>
    <row r="1287" ht="12.95" customHeight="1" x14ac:dyDescent="0.2"/>
    <row r="1288" ht="12.95" customHeight="1" x14ac:dyDescent="0.2"/>
    <row r="1289" ht="12.95" customHeight="1" x14ac:dyDescent="0.2"/>
    <row r="1290" ht="12.95" customHeight="1" x14ac:dyDescent="0.2"/>
    <row r="1291" ht="12.95" customHeight="1" x14ac:dyDescent="0.2"/>
    <row r="1292" ht="12.95" customHeight="1" x14ac:dyDescent="0.2"/>
    <row r="1293" ht="12.95" customHeight="1" x14ac:dyDescent="0.2"/>
    <row r="1294" ht="12.95" customHeight="1" x14ac:dyDescent="0.2"/>
    <row r="1295" ht="12.95" customHeight="1" x14ac:dyDescent="0.2"/>
    <row r="1296" ht="12.95" customHeight="1" x14ac:dyDescent="0.2"/>
    <row r="1297" ht="12.95" customHeight="1" x14ac:dyDescent="0.2"/>
    <row r="1298" ht="12.95" customHeight="1" x14ac:dyDescent="0.2"/>
    <row r="1299" ht="12.95" customHeight="1" x14ac:dyDescent="0.2"/>
    <row r="1300" ht="12.95" customHeight="1" x14ac:dyDescent="0.2"/>
    <row r="1301" ht="12.95" customHeight="1" x14ac:dyDescent="0.2"/>
    <row r="1302" ht="12.95" customHeight="1" x14ac:dyDescent="0.2"/>
    <row r="1303" ht="12.95" customHeight="1" x14ac:dyDescent="0.2"/>
    <row r="1304" ht="12.95" customHeight="1" x14ac:dyDescent="0.2"/>
    <row r="1305" ht="12.95" customHeight="1" x14ac:dyDescent="0.2"/>
    <row r="1306" ht="12.95" customHeight="1" x14ac:dyDescent="0.2"/>
    <row r="1307" ht="12.95" customHeight="1" x14ac:dyDescent="0.2"/>
    <row r="1308" ht="12.95" customHeight="1" x14ac:dyDescent="0.2"/>
    <row r="1309" ht="12.95" customHeight="1" x14ac:dyDescent="0.2"/>
    <row r="1310" ht="12.95" customHeight="1" x14ac:dyDescent="0.2"/>
    <row r="1311" ht="12.95" customHeight="1" x14ac:dyDescent="0.2"/>
    <row r="1312" ht="12.95" customHeight="1" x14ac:dyDescent="0.2"/>
    <row r="1313" ht="12.95" customHeight="1" x14ac:dyDescent="0.2"/>
    <row r="1314" ht="12.95" customHeight="1" x14ac:dyDescent="0.2"/>
    <row r="1315" ht="12.95" customHeight="1" x14ac:dyDescent="0.2"/>
    <row r="1316" ht="12.95" customHeight="1" x14ac:dyDescent="0.2"/>
    <row r="1317" ht="12.95" customHeight="1" x14ac:dyDescent="0.2"/>
    <row r="1318" ht="12.95" customHeight="1" x14ac:dyDescent="0.2"/>
    <row r="1319" ht="12.95" customHeight="1" x14ac:dyDescent="0.2"/>
    <row r="1320" ht="12.95" customHeight="1" x14ac:dyDescent="0.2"/>
    <row r="1321" ht="12.95" customHeight="1" x14ac:dyDescent="0.2"/>
    <row r="1322" ht="12.95" customHeight="1" x14ac:dyDescent="0.2"/>
    <row r="1323" ht="12.95" customHeight="1" x14ac:dyDescent="0.2"/>
    <row r="1324" ht="12.95" customHeight="1" x14ac:dyDescent="0.2"/>
    <row r="1325" ht="12.95" customHeight="1" x14ac:dyDescent="0.2"/>
    <row r="1326" ht="12.95" customHeight="1" x14ac:dyDescent="0.2"/>
    <row r="1327" ht="12.95" customHeight="1" x14ac:dyDescent="0.2"/>
    <row r="1328" ht="12.95" customHeight="1" x14ac:dyDescent="0.2"/>
    <row r="1329" ht="12.95" customHeight="1" x14ac:dyDescent="0.2"/>
    <row r="1330" ht="12.95" customHeight="1" x14ac:dyDescent="0.2"/>
    <row r="1331" ht="12.95" customHeight="1" x14ac:dyDescent="0.2"/>
    <row r="1332" ht="12.95" customHeight="1" x14ac:dyDescent="0.2"/>
    <row r="1333" ht="12.95" customHeight="1" x14ac:dyDescent="0.2"/>
    <row r="1334" ht="12.95" customHeight="1" x14ac:dyDescent="0.2"/>
    <row r="1335" ht="12.95" customHeight="1" x14ac:dyDescent="0.2"/>
    <row r="1336" ht="12.95" customHeight="1" x14ac:dyDescent="0.2"/>
    <row r="1337" ht="12.95" customHeight="1" x14ac:dyDescent="0.2"/>
    <row r="1338" ht="12.95" customHeight="1" x14ac:dyDescent="0.2"/>
    <row r="1339" ht="12.95" customHeight="1" x14ac:dyDescent="0.2"/>
    <row r="1340" ht="12.95" customHeight="1" x14ac:dyDescent="0.2"/>
    <row r="1341" ht="12.95" customHeight="1" x14ac:dyDescent="0.2"/>
    <row r="1342" ht="12.95" customHeight="1" x14ac:dyDescent="0.2"/>
    <row r="1343" ht="12.95" customHeight="1" x14ac:dyDescent="0.2"/>
    <row r="1344" ht="12.95" customHeight="1" x14ac:dyDescent="0.2"/>
    <row r="1345" ht="12.95" customHeight="1" x14ac:dyDescent="0.2"/>
    <row r="1346" ht="12.95" customHeight="1" x14ac:dyDescent="0.2"/>
    <row r="1347" ht="12.95" customHeight="1" x14ac:dyDescent="0.2"/>
    <row r="1348" ht="12.95" customHeight="1" x14ac:dyDescent="0.2"/>
    <row r="1349" ht="12.95" customHeight="1" x14ac:dyDescent="0.2"/>
    <row r="1350" ht="12.95" customHeight="1" x14ac:dyDescent="0.2"/>
    <row r="1351" ht="12.95" customHeight="1" x14ac:dyDescent="0.2"/>
    <row r="1352" ht="12.95" customHeight="1" x14ac:dyDescent="0.2"/>
    <row r="1353" ht="12.95" customHeight="1" x14ac:dyDescent="0.2"/>
    <row r="1354" ht="12.95" customHeight="1" x14ac:dyDescent="0.2"/>
    <row r="1355" ht="12.95" customHeight="1" x14ac:dyDescent="0.2"/>
    <row r="1356" ht="12.95" customHeight="1" x14ac:dyDescent="0.2"/>
    <row r="1357" ht="12.95" customHeight="1" x14ac:dyDescent="0.2"/>
    <row r="1358" ht="12.95" customHeight="1" x14ac:dyDescent="0.2"/>
    <row r="1359" ht="12.95" customHeight="1" x14ac:dyDescent="0.2"/>
    <row r="1360" ht="12.95" customHeight="1" x14ac:dyDescent="0.2"/>
    <row r="1361" ht="12.95" customHeight="1" x14ac:dyDescent="0.2"/>
    <row r="1362" ht="12.95" customHeight="1" x14ac:dyDescent="0.2"/>
    <row r="1363" ht="12.95" customHeight="1" x14ac:dyDescent="0.2"/>
    <row r="1364" ht="12.95" customHeight="1" x14ac:dyDescent="0.2"/>
    <row r="1365" ht="12.95" customHeight="1" x14ac:dyDescent="0.2"/>
    <row r="1366" ht="12.95" customHeight="1" x14ac:dyDescent="0.2"/>
    <row r="1367" ht="12.95" customHeight="1" x14ac:dyDescent="0.2"/>
    <row r="1368" ht="12.95" customHeight="1" x14ac:dyDescent="0.2"/>
    <row r="1369" ht="12.95" customHeight="1" x14ac:dyDescent="0.2"/>
    <row r="1370" ht="12.95" customHeight="1" x14ac:dyDescent="0.2"/>
    <row r="1371" ht="12.95" customHeight="1" x14ac:dyDescent="0.2"/>
    <row r="1372" ht="12.95" customHeight="1" x14ac:dyDescent="0.2"/>
    <row r="1373" ht="12.95" customHeight="1" x14ac:dyDescent="0.2"/>
    <row r="1374" ht="12.95" customHeight="1" x14ac:dyDescent="0.2"/>
    <row r="1375" ht="12.95" customHeight="1" x14ac:dyDescent="0.2"/>
    <row r="1376" ht="12.95" customHeight="1" x14ac:dyDescent="0.2"/>
    <row r="1377" ht="12.95" customHeight="1" x14ac:dyDescent="0.2"/>
    <row r="1378" ht="12.95" customHeight="1" x14ac:dyDescent="0.2"/>
    <row r="1379" ht="12.95" customHeight="1" x14ac:dyDescent="0.2"/>
    <row r="1380" ht="12.95" customHeight="1" x14ac:dyDescent="0.2"/>
    <row r="1381" ht="12.95" customHeight="1" x14ac:dyDescent="0.2"/>
    <row r="1382" ht="12.95" customHeight="1" x14ac:dyDescent="0.2"/>
    <row r="1383" ht="12.95" customHeight="1" x14ac:dyDescent="0.2"/>
    <row r="1384" ht="12.95" customHeight="1" x14ac:dyDescent="0.2"/>
    <row r="1385" ht="12.95" customHeight="1" x14ac:dyDescent="0.2"/>
    <row r="1386" ht="12.95" customHeight="1" x14ac:dyDescent="0.2"/>
    <row r="1387" ht="12.95" customHeight="1" x14ac:dyDescent="0.2"/>
    <row r="1388" ht="12.95" customHeight="1" x14ac:dyDescent="0.2"/>
    <row r="1389" ht="12.95" customHeight="1" x14ac:dyDescent="0.2"/>
    <row r="1390" ht="12.95" customHeight="1" x14ac:dyDescent="0.2"/>
    <row r="1391" ht="12.95" customHeight="1" x14ac:dyDescent="0.2"/>
    <row r="1392" ht="12.95" customHeight="1" x14ac:dyDescent="0.2"/>
    <row r="1393" ht="12.95" customHeight="1" x14ac:dyDescent="0.2"/>
    <row r="1394" ht="12.95" customHeight="1" x14ac:dyDescent="0.2"/>
    <row r="1395" ht="12.95" customHeight="1" x14ac:dyDescent="0.2"/>
    <row r="1396" ht="12.95" customHeight="1" x14ac:dyDescent="0.2"/>
    <row r="1397" ht="12.95" customHeight="1" x14ac:dyDescent="0.2"/>
    <row r="1398" ht="12.95" customHeight="1" x14ac:dyDescent="0.2"/>
    <row r="1399" ht="12.95" customHeight="1" x14ac:dyDescent="0.2"/>
    <row r="1400" ht="12.95" customHeight="1" x14ac:dyDescent="0.2"/>
    <row r="1401" ht="12.95" customHeight="1" x14ac:dyDescent="0.2"/>
    <row r="1402" ht="12.95" customHeight="1" x14ac:dyDescent="0.2"/>
    <row r="1403" ht="12.95" customHeight="1" x14ac:dyDescent="0.2"/>
    <row r="1404" ht="12.95" customHeight="1" x14ac:dyDescent="0.2"/>
    <row r="1405" ht="12.95" customHeight="1" x14ac:dyDescent="0.2"/>
    <row r="1406" ht="12.95" customHeight="1" x14ac:dyDescent="0.2"/>
    <row r="1407" ht="12.95" customHeight="1" x14ac:dyDescent="0.2"/>
    <row r="1408" ht="12.95" customHeight="1" x14ac:dyDescent="0.2"/>
    <row r="1409" ht="12.95" customHeight="1" x14ac:dyDescent="0.2"/>
    <row r="1410" ht="12.95" customHeight="1" x14ac:dyDescent="0.2"/>
    <row r="1411" ht="12.95" customHeight="1" x14ac:dyDescent="0.2"/>
    <row r="1412" ht="12.95" customHeight="1" x14ac:dyDescent="0.2"/>
    <row r="1413" ht="12.95" customHeight="1" x14ac:dyDescent="0.2"/>
    <row r="1414" ht="12.95" customHeight="1" x14ac:dyDescent="0.2"/>
    <row r="1415" ht="12.95" customHeight="1" x14ac:dyDescent="0.2"/>
    <row r="1416" ht="12.95" customHeight="1" x14ac:dyDescent="0.2"/>
    <row r="1417" ht="12.95" customHeight="1" x14ac:dyDescent="0.2"/>
    <row r="1418" ht="12.95" customHeight="1" x14ac:dyDescent="0.2"/>
    <row r="1419" ht="12.95" customHeight="1" x14ac:dyDescent="0.2"/>
    <row r="1420" ht="12.95" customHeight="1" x14ac:dyDescent="0.2"/>
    <row r="1421" ht="12.95" customHeight="1" x14ac:dyDescent="0.2"/>
    <row r="1422" ht="12.95" customHeight="1" x14ac:dyDescent="0.2"/>
    <row r="1423" ht="12.95" customHeight="1" x14ac:dyDescent="0.2"/>
    <row r="1424" ht="12.95" customHeight="1" x14ac:dyDescent="0.2"/>
    <row r="1425" ht="12.95" customHeight="1" x14ac:dyDescent="0.2"/>
    <row r="1426" ht="12.95" customHeight="1" x14ac:dyDescent="0.2"/>
    <row r="1427" ht="12.95" customHeight="1" x14ac:dyDescent="0.2"/>
    <row r="1428" ht="12.95" customHeight="1" x14ac:dyDescent="0.2"/>
    <row r="1429" ht="12.95" customHeight="1" x14ac:dyDescent="0.2"/>
    <row r="1430" ht="12.95" customHeight="1" x14ac:dyDescent="0.2"/>
    <row r="1431" ht="12.95" customHeight="1" x14ac:dyDescent="0.2"/>
    <row r="1432" ht="12.95" customHeight="1" x14ac:dyDescent="0.2"/>
    <row r="1433" ht="12.95" customHeight="1" x14ac:dyDescent="0.2"/>
    <row r="1434" ht="12.95" customHeight="1" x14ac:dyDescent="0.2"/>
    <row r="1435" ht="12.95" customHeight="1" x14ac:dyDescent="0.2"/>
    <row r="1436" ht="12.95" customHeight="1" x14ac:dyDescent="0.2"/>
    <row r="1437" ht="12.95" customHeight="1" x14ac:dyDescent="0.2"/>
    <row r="1438" ht="12.95" customHeight="1" x14ac:dyDescent="0.2"/>
    <row r="1439" ht="12.95" customHeight="1" x14ac:dyDescent="0.2"/>
    <row r="1440" ht="12.95" customHeight="1" x14ac:dyDescent="0.2"/>
    <row r="1441" ht="12.95" customHeight="1" x14ac:dyDescent="0.2"/>
    <row r="1442" ht="12.95" customHeight="1" x14ac:dyDescent="0.2"/>
    <row r="1443" ht="12.95" customHeight="1" x14ac:dyDescent="0.2"/>
    <row r="1444" ht="12.95" customHeight="1" x14ac:dyDescent="0.2"/>
    <row r="1445" ht="12.95" customHeight="1" x14ac:dyDescent="0.2"/>
    <row r="1446" ht="12.95" customHeight="1" x14ac:dyDescent="0.2"/>
    <row r="1447" ht="12.95" customHeight="1" x14ac:dyDescent="0.2"/>
    <row r="1448" ht="12.95" customHeight="1" x14ac:dyDescent="0.2"/>
    <row r="1449" ht="12.95" customHeight="1" x14ac:dyDescent="0.2"/>
    <row r="1450" ht="12.95" customHeight="1" x14ac:dyDescent="0.2"/>
    <row r="1451" ht="12.95" customHeight="1" x14ac:dyDescent="0.2"/>
    <row r="1452" ht="12.95" customHeight="1" x14ac:dyDescent="0.2"/>
    <row r="1453" ht="12.95" customHeight="1" x14ac:dyDescent="0.2"/>
    <row r="1454" ht="12.95" customHeight="1" x14ac:dyDescent="0.2"/>
    <row r="1455" ht="12.95" customHeight="1" x14ac:dyDescent="0.2"/>
    <row r="1456" ht="12.95" customHeight="1" x14ac:dyDescent="0.2"/>
    <row r="1457" ht="12.95" customHeight="1" x14ac:dyDescent="0.2"/>
    <row r="1458" ht="12.95" customHeight="1" x14ac:dyDescent="0.2"/>
    <row r="1459" ht="12.95" customHeight="1" x14ac:dyDescent="0.2"/>
    <row r="1460" ht="12.95" customHeight="1" x14ac:dyDescent="0.2"/>
    <row r="1461" ht="12.95" customHeight="1" x14ac:dyDescent="0.2"/>
    <row r="1462" ht="12.95" customHeight="1" x14ac:dyDescent="0.2"/>
    <row r="1463" ht="12.95" customHeight="1" x14ac:dyDescent="0.2"/>
    <row r="1464" ht="12.95" customHeight="1" x14ac:dyDescent="0.2"/>
    <row r="1465" ht="12.95" customHeight="1" x14ac:dyDescent="0.2"/>
    <row r="1466" ht="12.95" customHeight="1" x14ac:dyDescent="0.2"/>
    <row r="1467" ht="12.95" customHeight="1" x14ac:dyDescent="0.2"/>
    <row r="1468" ht="12.95" customHeight="1" x14ac:dyDescent="0.2"/>
    <row r="1469" ht="12.95" customHeight="1" x14ac:dyDescent="0.2"/>
    <row r="1470" ht="12.95" customHeight="1" x14ac:dyDescent="0.2"/>
    <row r="1471" ht="12.95" customHeight="1" x14ac:dyDescent="0.2"/>
    <row r="1472" ht="12.95" customHeight="1" x14ac:dyDescent="0.2"/>
    <row r="1473" ht="12.95" customHeight="1" x14ac:dyDescent="0.2"/>
    <row r="1474" ht="12.95" customHeight="1" x14ac:dyDescent="0.2"/>
    <row r="1475" ht="12.95" customHeight="1" x14ac:dyDescent="0.2"/>
    <row r="1476" ht="12.95" customHeight="1" x14ac:dyDescent="0.2"/>
    <row r="1477" ht="12.95" customHeight="1" x14ac:dyDescent="0.2"/>
    <row r="1478" ht="12.95" customHeight="1" x14ac:dyDescent="0.2"/>
    <row r="1479" ht="12.95" customHeight="1" x14ac:dyDescent="0.2"/>
    <row r="1480" ht="12.95" customHeight="1" x14ac:dyDescent="0.2"/>
    <row r="1481" ht="12.95" customHeight="1" x14ac:dyDescent="0.2"/>
    <row r="1482" ht="12.95" customHeight="1" x14ac:dyDescent="0.2"/>
    <row r="1483" ht="12.95" customHeight="1" x14ac:dyDescent="0.2"/>
    <row r="1484" ht="12.95" customHeight="1" x14ac:dyDescent="0.2"/>
    <row r="1485" ht="12.95" customHeight="1" x14ac:dyDescent="0.2"/>
    <row r="1486" ht="12.95" customHeight="1" x14ac:dyDescent="0.2"/>
    <row r="1487" ht="12.95" customHeight="1" x14ac:dyDescent="0.2"/>
    <row r="1488" ht="12.95" customHeight="1" x14ac:dyDescent="0.2"/>
    <row r="1489" ht="12.95" customHeight="1" x14ac:dyDescent="0.2"/>
    <row r="1490" ht="12.95" customHeight="1" x14ac:dyDescent="0.2"/>
    <row r="1491" ht="12.95" customHeight="1" x14ac:dyDescent="0.2"/>
    <row r="1492" ht="12.95" customHeight="1" x14ac:dyDescent="0.2"/>
    <row r="1493" ht="12.95" customHeight="1" x14ac:dyDescent="0.2"/>
    <row r="1494" ht="12.95" customHeight="1" x14ac:dyDescent="0.2"/>
    <row r="1495" ht="12.95" customHeight="1" x14ac:dyDescent="0.2"/>
    <row r="1496" ht="12.95" customHeight="1" x14ac:dyDescent="0.2"/>
    <row r="1497" ht="12.95" customHeight="1" x14ac:dyDescent="0.2"/>
    <row r="1498" ht="12.95" customHeight="1" x14ac:dyDescent="0.2"/>
    <row r="1499" ht="12.95" customHeight="1" x14ac:dyDescent="0.2"/>
    <row r="1500" ht="12.95" customHeight="1" x14ac:dyDescent="0.2"/>
    <row r="1501" ht="12.95" customHeight="1" x14ac:dyDescent="0.2"/>
    <row r="1502" ht="12.95" customHeight="1" x14ac:dyDescent="0.2"/>
    <row r="1503" ht="12.95" customHeight="1" x14ac:dyDescent="0.2"/>
    <row r="1504" ht="12.95" customHeight="1" x14ac:dyDescent="0.2"/>
    <row r="1505" ht="12.95" customHeight="1" x14ac:dyDescent="0.2"/>
    <row r="1506" ht="12.95" customHeight="1" x14ac:dyDescent="0.2"/>
    <row r="1507" ht="12.95" customHeight="1" x14ac:dyDescent="0.2"/>
    <row r="1508" ht="12.95" customHeight="1" x14ac:dyDescent="0.2"/>
    <row r="1509" ht="12.95" customHeight="1" x14ac:dyDescent="0.2"/>
    <row r="1510" ht="12.95" customHeight="1" x14ac:dyDescent="0.2"/>
    <row r="1511" ht="12.95" customHeight="1" x14ac:dyDescent="0.2"/>
    <row r="1512" ht="12.95" customHeight="1" x14ac:dyDescent="0.2"/>
    <row r="1513" ht="12.95" customHeight="1" x14ac:dyDescent="0.2"/>
    <row r="1514" ht="12.95" customHeight="1" x14ac:dyDescent="0.2"/>
    <row r="1515" ht="12.95" customHeight="1" x14ac:dyDescent="0.2"/>
    <row r="1516" ht="12.95" customHeight="1" x14ac:dyDescent="0.2"/>
    <row r="1517" ht="12.95" customHeight="1" x14ac:dyDescent="0.2"/>
    <row r="1518" ht="12.95" customHeight="1" x14ac:dyDescent="0.2"/>
    <row r="1519" ht="12.95" customHeight="1" x14ac:dyDescent="0.2"/>
    <row r="1520" ht="12.95" customHeight="1" x14ac:dyDescent="0.2"/>
    <row r="1521" ht="12.95" customHeight="1" x14ac:dyDescent="0.2"/>
    <row r="1522" ht="12.95" customHeight="1" x14ac:dyDescent="0.2"/>
    <row r="1523" ht="12.95" customHeight="1" x14ac:dyDescent="0.2"/>
    <row r="1524" ht="12.95" customHeight="1" x14ac:dyDescent="0.2"/>
    <row r="1525" ht="12.95" customHeight="1" x14ac:dyDescent="0.2"/>
    <row r="1526" ht="12.95" customHeight="1" x14ac:dyDescent="0.2"/>
    <row r="1527" ht="12.95" customHeight="1" x14ac:dyDescent="0.2"/>
    <row r="1528" ht="12.95" customHeight="1" x14ac:dyDescent="0.2"/>
    <row r="1529" ht="12.95" customHeight="1" x14ac:dyDescent="0.2"/>
    <row r="1530" ht="12.95" customHeight="1" x14ac:dyDescent="0.2"/>
    <row r="1531" ht="12.95" customHeight="1" x14ac:dyDescent="0.2"/>
    <row r="1532" ht="12.95" customHeight="1" x14ac:dyDescent="0.2"/>
    <row r="1533" ht="12.95" customHeight="1" x14ac:dyDescent="0.2"/>
    <row r="1534" ht="12.95" customHeight="1" x14ac:dyDescent="0.2"/>
    <row r="1535" ht="12.95" customHeight="1" x14ac:dyDescent="0.2"/>
    <row r="1536" ht="12.95" customHeight="1" x14ac:dyDescent="0.2"/>
    <row r="1537" ht="12.95" customHeight="1" x14ac:dyDescent="0.2"/>
    <row r="1538" ht="12.95" customHeight="1" x14ac:dyDescent="0.2"/>
    <row r="1539" ht="12.95" customHeight="1" x14ac:dyDescent="0.2"/>
    <row r="1540" ht="12.95" customHeight="1" x14ac:dyDescent="0.2"/>
    <row r="1541" ht="12.95" customHeight="1" x14ac:dyDescent="0.2"/>
    <row r="1542" ht="12.95" customHeight="1" x14ac:dyDescent="0.2"/>
    <row r="1543" ht="12.95" customHeight="1" x14ac:dyDescent="0.2"/>
    <row r="1544" ht="12.95" customHeight="1" x14ac:dyDescent="0.2"/>
    <row r="1545" ht="12.95" customHeight="1" x14ac:dyDescent="0.2"/>
    <row r="1546" ht="12.95" customHeight="1" x14ac:dyDescent="0.2"/>
    <row r="1547" ht="12.95" customHeight="1" x14ac:dyDescent="0.2"/>
    <row r="1548" ht="12.95" customHeight="1" x14ac:dyDescent="0.2"/>
    <row r="1549" ht="12.95" customHeight="1" x14ac:dyDescent="0.2"/>
    <row r="1550" ht="12.95" customHeight="1" x14ac:dyDescent="0.2"/>
    <row r="1551" ht="12.95" customHeight="1" x14ac:dyDescent="0.2"/>
    <row r="1552" ht="12.95" customHeight="1" x14ac:dyDescent="0.2"/>
    <row r="1553" ht="12.95" customHeight="1" x14ac:dyDescent="0.2"/>
    <row r="1554" ht="12.95" customHeight="1" x14ac:dyDescent="0.2"/>
    <row r="1555" ht="12.95" customHeight="1" x14ac:dyDescent="0.2"/>
    <row r="1556" ht="12.95" customHeight="1" x14ac:dyDescent="0.2"/>
    <row r="1557" ht="12.95" customHeight="1" x14ac:dyDescent="0.2"/>
    <row r="1558" ht="12.95" customHeight="1" x14ac:dyDescent="0.2"/>
    <row r="1559" ht="12.95" customHeight="1" x14ac:dyDescent="0.2"/>
    <row r="1560" ht="12.95" customHeight="1" x14ac:dyDescent="0.2"/>
    <row r="1561" ht="12.95" customHeight="1" x14ac:dyDescent="0.2"/>
    <row r="1562" ht="12.95" customHeight="1" x14ac:dyDescent="0.2"/>
    <row r="1563" ht="12.95" customHeight="1" x14ac:dyDescent="0.2"/>
    <row r="1564" ht="12.95" customHeight="1" x14ac:dyDescent="0.2"/>
    <row r="1565" ht="12.95" customHeight="1" x14ac:dyDescent="0.2"/>
    <row r="1566" ht="12.95" customHeight="1" x14ac:dyDescent="0.2"/>
    <row r="1567" ht="12.95" customHeight="1" x14ac:dyDescent="0.2"/>
    <row r="1568" ht="12.95" customHeight="1" x14ac:dyDescent="0.2"/>
    <row r="1569" ht="12.95" customHeight="1" x14ac:dyDescent="0.2"/>
    <row r="1570" ht="12.95" customHeight="1" x14ac:dyDescent="0.2"/>
    <row r="1571" ht="12.95" customHeight="1" x14ac:dyDescent="0.2"/>
    <row r="1572" ht="12.95" customHeight="1" x14ac:dyDescent="0.2"/>
    <row r="1573" ht="12.95" customHeight="1" x14ac:dyDescent="0.2"/>
    <row r="1574" ht="12.95" customHeight="1" x14ac:dyDescent="0.2"/>
    <row r="1575" ht="12.95" customHeight="1" x14ac:dyDescent="0.2"/>
    <row r="1576" ht="12.95" customHeight="1" x14ac:dyDescent="0.2"/>
    <row r="1577" ht="12.95" customHeight="1" x14ac:dyDescent="0.2"/>
    <row r="1578" ht="12.95" customHeight="1" x14ac:dyDescent="0.2"/>
    <row r="1579" ht="12.95" customHeight="1" x14ac:dyDescent="0.2"/>
    <row r="1580" ht="12.95" customHeight="1" x14ac:dyDescent="0.2"/>
    <row r="1581" ht="12.95" customHeight="1" x14ac:dyDescent="0.2"/>
    <row r="1582" ht="12.95" customHeight="1" x14ac:dyDescent="0.2"/>
    <row r="1583" ht="12.95" customHeight="1" x14ac:dyDescent="0.2"/>
    <row r="1584" ht="12.95" customHeight="1" x14ac:dyDescent="0.2"/>
    <row r="1585" ht="12.95" customHeight="1" x14ac:dyDescent="0.2"/>
    <row r="1586" ht="12.95" customHeight="1" x14ac:dyDescent="0.2"/>
    <row r="1587" ht="12.95" customHeight="1" x14ac:dyDescent="0.2"/>
    <row r="1588" ht="12.95" customHeight="1" x14ac:dyDescent="0.2"/>
    <row r="1589" ht="12.95" customHeight="1" x14ac:dyDescent="0.2"/>
    <row r="1590" ht="12.95" customHeight="1" x14ac:dyDescent="0.2"/>
    <row r="1591" ht="12.95" customHeight="1" x14ac:dyDescent="0.2"/>
    <row r="1592" ht="12.95" customHeight="1" x14ac:dyDescent="0.2"/>
    <row r="1593" ht="12.95" customHeight="1" x14ac:dyDescent="0.2"/>
    <row r="1594" ht="12.95" customHeight="1" x14ac:dyDescent="0.2"/>
    <row r="1595" ht="12.95" customHeight="1" x14ac:dyDescent="0.2"/>
    <row r="1596" ht="12.95" customHeight="1" x14ac:dyDescent="0.2"/>
    <row r="1597" ht="12.95" customHeight="1" x14ac:dyDescent="0.2"/>
    <row r="1598" ht="12.95" customHeight="1" x14ac:dyDescent="0.2"/>
    <row r="1599" ht="12.95" customHeight="1" x14ac:dyDescent="0.2"/>
    <row r="1600" ht="12.95" customHeight="1" x14ac:dyDescent="0.2"/>
    <row r="1601" ht="12.95" customHeight="1" x14ac:dyDescent="0.2"/>
    <row r="1602" ht="12.95" customHeight="1" x14ac:dyDescent="0.2"/>
    <row r="1603" ht="12.95" customHeight="1" x14ac:dyDescent="0.2"/>
    <row r="1604" ht="12.95" customHeight="1" x14ac:dyDescent="0.2"/>
    <row r="1605" ht="12.95" customHeight="1" x14ac:dyDescent="0.2"/>
    <row r="1606" ht="12.95" customHeight="1" x14ac:dyDescent="0.2"/>
    <row r="1607" ht="12.95" customHeight="1" x14ac:dyDescent="0.2"/>
    <row r="1608" ht="12.95" customHeight="1" x14ac:dyDescent="0.2"/>
    <row r="1609" ht="12.95" customHeight="1" x14ac:dyDescent="0.2"/>
    <row r="1610" ht="12.95" customHeight="1" x14ac:dyDescent="0.2"/>
    <row r="1611" ht="12.95" customHeight="1" x14ac:dyDescent="0.2"/>
    <row r="1612" ht="12.95" customHeight="1" x14ac:dyDescent="0.2"/>
    <row r="1613" ht="12.95" customHeight="1" x14ac:dyDescent="0.2"/>
    <row r="1614" ht="12.95" customHeight="1" x14ac:dyDescent="0.2"/>
    <row r="1615" ht="12.95" customHeight="1" x14ac:dyDescent="0.2"/>
    <row r="1616" ht="12.95" customHeight="1" x14ac:dyDescent="0.2"/>
    <row r="1617" ht="12.95" customHeight="1" x14ac:dyDescent="0.2"/>
    <row r="1618" ht="12.95" customHeight="1" x14ac:dyDescent="0.2"/>
    <row r="1619" ht="12.95" customHeight="1" x14ac:dyDescent="0.2"/>
    <row r="1620" ht="12.95" customHeight="1" x14ac:dyDescent="0.2"/>
    <row r="1621" ht="12.95" customHeight="1" x14ac:dyDescent="0.2"/>
    <row r="1622" ht="12.95" customHeight="1" x14ac:dyDescent="0.2"/>
    <row r="1623" ht="12.95" customHeight="1" x14ac:dyDescent="0.2"/>
    <row r="1624" ht="12.95" customHeight="1" x14ac:dyDescent="0.2"/>
    <row r="1625" ht="12.95" customHeight="1" x14ac:dyDescent="0.2"/>
    <row r="1626" ht="12.95" customHeight="1" x14ac:dyDescent="0.2"/>
    <row r="1627" ht="12.95" customHeight="1" x14ac:dyDescent="0.2"/>
    <row r="1628" ht="12.95" customHeight="1" x14ac:dyDescent="0.2"/>
    <row r="1629" ht="12.95" customHeight="1" x14ac:dyDescent="0.2"/>
    <row r="1630" ht="12.95" customHeight="1" x14ac:dyDescent="0.2"/>
    <row r="1631" ht="12.95" customHeight="1" x14ac:dyDescent="0.2"/>
    <row r="1632" ht="12.95" customHeight="1" x14ac:dyDescent="0.2"/>
    <row r="1633" ht="12.95" customHeight="1" x14ac:dyDescent="0.2"/>
    <row r="1634" ht="12.95" customHeight="1" x14ac:dyDescent="0.2"/>
    <row r="1635" ht="12.95" customHeight="1" x14ac:dyDescent="0.2"/>
    <row r="1636" ht="12.95" customHeight="1" x14ac:dyDescent="0.2"/>
    <row r="1637" ht="12.95" customHeight="1" x14ac:dyDescent="0.2"/>
    <row r="1638" ht="12.95" customHeight="1" x14ac:dyDescent="0.2"/>
    <row r="1639" ht="12.95" customHeight="1" x14ac:dyDescent="0.2"/>
    <row r="1640" ht="12.95" customHeight="1" x14ac:dyDescent="0.2"/>
    <row r="1641" ht="12.95" customHeight="1" x14ac:dyDescent="0.2"/>
    <row r="1642" ht="12.95" customHeight="1" x14ac:dyDescent="0.2"/>
    <row r="1643" ht="12.95" customHeight="1" x14ac:dyDescent="0.2"/>
    <row r="1644" ht="12.95" customHeight="1" x14ac:dyDescent="0.2"/>
    <row r="1645" ht="12.95" customHeight="1" x14ac:dyDescent="0.2"/>
    <row r="1646" ht="12.95" customHeight="1" x14ac:dyDescent="0.2"/>
    <row r="1647" ht="12.95" customHeight="1" x14ac:dyDescent="0.2"/>
    <row r="1648" ht="12.95" customHeight="1" x14ac:dyDescent="0.2"/>
    <row r="1649" ht="12.95" customHeight="1" x14ac:dyDescent="0.2"/>
    <row r="1650" ht="12.95" customHeight="1" x14ac:dyDescent="0.2"/>
    <row r="1651" ht="12.95" customHeight="1" x14ac:dyDescent="0.2"/>
    <row r="1652" ht="12.95" customHeight="1" x14ac:dyDescent="0.2"/>
    <row r="1653" ht="12.95" customHeight="1" x14ac:dyDescent="0.2"/>
    <row r="1654" ht="12.95" customHeight="1" x14ac:dyDescent="0.2"/>
    <row r="1655" ht="12.95" customHeight="1" x14ac:dyDescent="0.2"/>
    <row r="1656" ht="12.95" customHeight="1" x14ac:dyDescent="0.2"/>
    <row r="1657" ht="12.95" customHeight="1" x14ac:dyDescent="0.2"/>
    <row r="1658" ht="12.95" customHeight="1" x14ac:dyDescent="0.2"/>
  </sheetData>
  <sheetProtection algorithmName="SHA-512" hashValue="9N7D98yyb5yxvyv0T3VQalRb3NFvRWfQPBZ+Qm9VWWYYTcNOq5szJROTlRGP2m067YPk/AoIywh0Lzb0MEkmgQ==" saltValue="f4p1Zrjg38XVDU3KjjojWA==" spinCount="100000" sheet="1" objects="1" scenarios="1"/>
  <conditionalFormatting sqref="E22">
    <cfRule type="expression" dxfId="5" priority="1" stopIfTrue="1">
      <formula>TRUE</formula>
    </cfRule>
  </conditionalFormatting>
  <conditionalFormatting sqref="E24">
    <cfRule type="expression" dxfId="4" priority="2" stopIfTrue="1">
      <formula>TRUE</formula>
    </cfRule>
  </conditionalFormatting>
  <conditionalFormatting sqref="E26">
    <cfRule type="expression" dxfId="3" priority="3"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SKUPNI UVOZ V GARAŽO&amp;R&amp;"Trebuchet MS,Navadno"&amp;8Id. št.: JULFSF-6A2001
Datum: junij 2025</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4C9D1-CA80-4FC6-BFAC-CE7615B26C5F}">
  <sheetPr codeName="List18">
    <tabColor theme="6" tint="0.39997558519241921"/>
    <pageSetUpPr fitToPage="1"/>
  </sheetPr>
  <dimension ref="A1:G1656"/>
  <sheetViews>
    <sheetView view="pageBreakPreview" topLeftCell="A16" zoomScaleNormal="100" zoomScaleSheetLayoutView="100" workbookViewId="0"/>
  </sheetViews>
  <sheetFormatPr defaultColWidth="9.140625" defaultRowHeight="12.75" x14ac:dyDescent="0.2"/>
  <cols>
    <col min="1" max="1" width="7.7109375" style="255" customWidth="1"/>
    <col min="2" max="2" width="41.7109375" style="406" customWidth="1"/>
    <col min="3" max="3" width="4.7109375" style="257" customWidth="1"/>
    <col min="4" max="4" width="8.7109375" style="405" customWidth="1"/>
    <col min="5" max="5" width="10.7109375" style="155" customWidth="1"/>
    <col min="6" max="6" width="12.7109375" style="155" customWidth="1"/>
    <col min="7" max="16384" width="9.140625" style="104"/>
  </cols>
  <sheetData>
    <row r="1" spans="1:7" x14ac:dyDescent="0.2">
      <c r="A1" s="101" t="s">
        <v>25</v>
      </c>
      <c r="B1" s="102" t="str">
        <f>'0_Osebe'!B1</f>
        <v>UNIVERZA V LJUBLJANI</v>
      </c>
      <c r="C1" s="107"/>
      <c r="D1" s="392"/>
      <c r="E1" s="156"/>
      <c r="F1" s="156"/>
      <c r="G1" s="139"/>
    </row>
    <row r="2" spans="1:7" x14ac:dyDescent="0.2">
      <c r="A2" s="101"/>
      <c r="B2" s="102"/>
      <c r="C2" s="107"/>
      <c r="D2" s="392"/>
      <c r="E2" s="156"/>
      <c r="F2" s="156"/>
      <c r="G2" s="101"/>
    </row>
    <row r="3" spans="1:7" x14ac:dyDescent="0.2">
      <c r="A3" s="101" t="s">
        <v>28</v>
      </c>
      <c r="B3" s="102" t="str">
        <f>'0_Osebe'!B3</f>
        <v>Skupni uvoz in zunanja ureditev območja Fakultete za strojništvo in Fakultete za farmacijo</v>
      </c>
      <c r="C3" s="107"/>
      <c r="D3" s="156"/>
      <c r="E3" s="156"/>
      <c r="F3" s="156"/>
      <c r="G3" s="139"/>
    </row>
    <row r="4" spans="1:7" x14ac:dyDescent="0.2">
      <c r="A4" s="101" t="s">
        <v>27</v>
      </c>
      <c r="B4" s="102" t="str">
        <f>'0_Osebe'!B4</f>
        <v>SKUPNI UVOZ V GARAŽO</v>
      </c>
      <c r="C4" s="107"/>
      <c r="D4" s="156"/>
      <c r="E4" s="156"/>
      <c r="F4" s="156"/>
      <c r="G4" s="139"/>
    </row>
    <row r="5" spans="1:7" x14ac:dyDescent="0.2">
      <c r="A5" s="107"/>
      <c r="B5" s="101"/>
      <c r="C5" s="238"/>
      <c r="D5" s="393"/>
      <c r="E5" s="107"/>
      <c r="F5" s="107"/>
    </row>
    <row r="6" spans="1:7" x14ac:dyDescent="0.2">
      <c r="A6" s="101"/>
      <c r="B6" s="101"/>
      <c r="C6" s="101"/>
      <c r="D6" s="393"/>
      <c r="E6" s="107"/>
      <c r="F6" s="107"/>
    </row>
    <row r="7" spans="1:7" x14ac:dyDescent="0.2">
      <c r="A7" s="139" t="s">
        <v>1</v>
      </c>
      <c r="B7" s="102" t="s">
        <v>21</v>
      </c>
      <c r="C7" s="105"/>
      <c r="D7" s="394"/>
      <c r="E7" s="103"/>
      <c r="F7" s="103"/>
    </row>
    <row r="8" spans="1:7" x14ac:dyDescent="0.2">
      <c r="A8" s="101" t="s">
        <v>193</v>
      </c>
      <c r="B8" s="105" t="s">
        <v>194</v>
      </c>
      <c r="C8" s="105"/>
      <c r="D8" s="394"/>
      <c r="E8" s="103"/>
      <c r="F8" s="123">
        <f>F26</f>
        <v>0</v>
      </c>
    </row>
    <row r="9" spans="1:7" x14ac:dyDescent="0.2">
      <c r="A9" s="101"/>
      <c r="B9" s="105"/>
      <c r="C9" s="241"/>
      <c r="D9" s="394"/>
      <c r="E9" s="103"/>
      <c r="F9" s="103"/>
    </row>
    <row r="10" spans="1:7" x14ac:dyDescent="0.2">
      <c r="A10" s="176" t="s">
        <v>87</v>
      </c>
      <c r="B10" s="105"/>
      <c r="C10" s="241"/>
      <c r="D10" s="394"/>
      <c r="E10" s="103"/>
      <c r="F10" s="103"/>
    </row>
    <row r="11" spans="1:7" x14ac:dyDescent="0.2">
      <c r="A11" s="299"/>
      <c r="B11" s="395"/>
      <c r="C11" s="301"/>
      <c r="D11" s="396"/>
      <c r="E11" s="303"/>
      <c r="F11" s="303"/>
    </row>
    <row r="12" spans="1:7" x14ac:dyDescent="0.2">
      <c r="A12" s="232" t="s">
        <v>5</v>
      </c>
      <c r="B12" s="185" t="s">
        <v>6</v>
      </c>
      <c r="C12" s="186" t="s">
        <v>55</v>
      </c>
      <c r="D12" s="187" t="s">
        <v>7</v>
      </c>
      <c r="E12" s="188" t="s">
        <v>54</v>
      </c>
      <c r="F12" s="188" t="s">
        <v>8</v>
      </c>
    </row>
    <row r="13" spans="1:7" x14ac:dyDescent="0.2">
      <c r="A13" s="244"/>
      <c r="B13" s="245"/>
      <c r="C13" s="246"/>
      <c r="D13" s="397"/>
      <c r="E13" s="248"/>
      <c r="F13" s="248"/>
    </row>
    <row r="14" spans="1:7" ht="84" x14ac:dyDescent="0.2">
      <c r="A14" s="189"/>
      <c r="B14" s="195" t="s">
        <v>123</v>
      </c>
      <c r="C14" s="191"/>
      <c r="D14" s="398"/>
      <c r="E14" s="193"/>
      <c r="F14" s="209"/>
    </row>
    <row r="15" spans="1:7" x14ac:dyDescent="0.2">
      <c r="A15" s="189"/>
      <c r="B15" s="195"/>
      <c r="C15" s="191"/>
      <c r="D15" s="398"/>
      <c r="E15" s="193"/>
      <c r="F15" s="209"/>
    </row>
    <row r="16" spans="1:7" ht="48" x14ac:dyDescent="0.2">
      <c r="A16" s="189"/>
      <c r="B16" s="413" t="s">
        <v>203</v>
      </c>
      <c r="C16" s="191"/>
      <c r="D16" s="398"/>
      <c r="E16" s="193"/>
      <c r="F16" s="209"/>
    </row>
    <row r="17" spans="1:6" ht="36" x14ac:dyDescent="0.2">
      <c r="A17" s="189"/>
      <c r="B17" s="283" t="s">
        <v>204</v>
      </c>
      <c r="C17" s="191"/>
      <c r="D17" s="398"/>
      <c r="E17" s="193"/>
      <c r="F17" s="209"/>
    </row>
    <row r="18" spans="1:6" ht="84" x14ac:dyDescent="0.2">
      <c r="A18" s="189"/>
      <c r="B18" s="283" t="s">
        <v>221</v>
      </c>
      <c r="C18" s="191"/>
      <c r="D18" s="398"/>
      <c r="E18" s="193"/>
      <c r="F18" s="209"/>
    </row>
    <row r="19" spans="1:6" ht="48" x14ac:dyDescent="0.2">
      <c r="A19" s="189"/>
      <c r="B19" s="283" t="s">
        <v>205</v>
      </c>
      <c r="C19" s="191"/>
      <c r="D19" s="398"/>
      <c r="E19" s="193"/>
      <c r="F19" s="209"/>
    </row>
    <row r="20" spans="1:6" ht="156" x14ac:dyDescent="0.2">
      <c r="A20" s="189"/>
      <c r="B20" s="283" t="s">
        <v>206</v>
      </c>
      <c r="C20" s="191"/>
      <c r="D20" s="398"/>
      <c r="E20" s="193"/>
      <c r="F20" s="209"/>
    </row>
    <row r="21" spans="1:6" x14ac:dyDescent="0.2">
      <c r="A21" s="189"/>
      <c r="B21" s="215"/>
      <c r="C21" s="191"/>
      <c r="D21" s="398"/>
      <c r="E21" s="193"/>
      <c r="F21" s="209"/>
    </row>
    <row r="22" spans="1:6" ht="204" x14ac:dyDescent="0.2">
      <c r="A22" s="189" t="str">
        <f>CONCATENATE($A$8,".",TEXT(COUNTA(A$21:A21)-COUNTIF(A$21:A21,"*.")+1,0))</f>
        <v>2.5.1</v>
      </c>
      <c r="B22" s="215" t="s">
        <v>419</v>
      </c>
      <c r="C22" s="191"/>
      <c r="D22" s="398"/>
      <c r="E22" s="193"/>
      <c r="F22" s="209"/>
    </row>
    <row r="23" spans="1:6" x14ac:dyDescent="0.2">
      <c r="A23" s="272" t="s">
        <v>14</v>
      </c>
      <c r="B23" s="215" t="s">
        <v>207</v>
      </c>
      <c r="C23" s="191" t="s">
        <v>10</v>
      </c>
      <c r="D23" s="216">
        <v>65</v>
      </c>
      <c r="E23" s="417"/>
      <c r="F23" s="269">
        <f>ROUND(D23*E23,2)</f>
        <v>0</v>
      </c>
    </row>
    <row r="24" spans="1:6" x14ac:dyDescent="0.2">
      <c r="A24" s="272" t="s">
        <v>15</v>
      </c>
      <c r="B24" s="251" t="s">
        <v>208</v>
      </c>
      <c r="C24" s="191" t="s">
        <v>3</v>
      </c>
      <c r="D24" s="216">
        <v>40</v>
      </c>
      <c r="E24" s="417"/>
      <c r="F24" s="269">
        <f>ROUND(D24*E24,2)</f>
        <v>0</v>
      </c>
    </row>
    <row r="25" spans="1:6" x14ac:dyDescent="0.2">
      <c r="A25" s="244"/>
      <c r="B25" s="298"/>
      <c r="C25" s="246"/>
      <c r="D25" s="397"/>
      <c r="E25" s="248"/>
      <c r="F25" s="267"/>
    </row>
    <row r="26" spans="1:6" s="281" customFormat="1" x14ac:dyDescent="0.2">
      <c r="A26" s="232"/>
      <c r="B26" s="185" t="str">
        <f>B8</f>
        <v>TLAKARSKA DELA</v>
      </c>
      <c r="C26" s="186"/>
      <c r="D26" s="404"/>
      <c r="E26" s="188"/>
      <c r="F26" s="233">
        <f>SUM(F22:F25)</f>
        <v>0</v>
      </c>
    </row>
    <row r="27" spans="1:6" x14ac:dyDescent="0.2">
      <c r="B27" s="260"/>
    </row>
    <row r="28" spans="1:6" x14ac:dyDescent="0.2">
      <c r="B28" s="260"/>
    </row>
    <row r="29" spans="1:6" x14ac:dyDescent="0.2">
      <c r="B29" s="260"/>
    </row>
    <row r="30" spans="1:6" x14ac:dyDescent="0.2">
      <c r="B30" s="260"/>
    </row>
    <row r="31" spans="1:6" x14ac:dyDescent="0.2">
      <c r="B31" s="260"/>
    </row>
    <row r="32" spans="1:6" x14ac:dyDescent="0.2">
      <c r="B32" s="260"/>
    </row>
    <row r="33" spans="2:2" x14ac:dyDescent="0.2">
      <c r="B33" s="260"/>
    </row>
    <row r="34" spans="2:2" x14ac:dyDescent="0.2">
      <c r="B34" s="260"/>
    </row>
    <row r="35" spans="2:2" x14ac:dyDescent="0.2">
      <c r="B35" s="260"/>
    </row>
    <row r="36" spans="2:2" x14ac:dyDescent="0.2">
      <c r="B36" s="260"/>
    </row>
    <row r="37" spans="2:2" x14ac:dyDescent="0.2">
      <c r="B37" s="260"/>
    </row>
    <row r="38" spans="2:2" x14ac:dyDescent="0.2">
      <c r="B38" s="260"/>
    </row>
    <row r="39" spans="2:2" x14ac:dyDescent="0.2">
      <c r="B39" s="260"/>
    </row>
    <row r="40" spans="2:2" x14ac:dyDescent="0.2">
      <c r="B40" s="260"/>
    </row>
    <row r="41" spans="2:2" x14ac:dyDescent="0.2">
      <c r="B41" s="260"/>
    </row>
    <row r="42" spans="2:2" x14ac:dyDescent="0.2">
      <c r="B42" s="260"/>
    </row>
    <row r="43" spans="2:2" x14ac:dyDescent="0.2">
      <c r="B43" s="260"/>
    </row>
    <row r="44" spans="2:2" x14ac:dyDescent="0.2">
      <c r="B44" s="260"/>
    </row>
    <row r="45" spans="2:2" x14ac:dyDescent="0.2">
      <c r="B45" s="260"/>
    </row>
    <row r="46" spans="2:2" x14ac:dyDescent="0.2">
      <c r="B46" s="260"/>
    </row>
    <row r="47" spans="2:2" x14ac:dyDescent="0.2">
      <c r="B47" s="260"/>
    </row>
    <row r="48" spans="2:2" x14ac:dyDescent="0.2">
      <c r="B48" s="260"/>
    </row>
    <row r="49" spans="2:2" x14ac:dyDescent="0.2">
      <c r="B49" s="260"/>
    </row>
    <row r="50" spans="2:2" x14ac:dyDescent="0.2">
      <c r="B50" s="260"/>
    </row>
    <row r="51" spans="2:2" x14ac:dyDescent="0.2">
      <c r="B51" s="260"/>
    </row>
    <row r="52" spans="2:2" x14ac:dyDescent="0.2">
      <c r="B52" s="260"/>
    </row>
    <row r="53" spans="2:2" x14ac:dyDescent="0.2">
      <c r="B53" s="260"/>
    </row>
    <row r="54" spans="2:2" x14ac:dyDescent="0.2">
      <c r="B54" s="260"/>
    </row>
    <row r="55" spans="2:2" x14ac:dyDescent="0.2">
      <c r="B55" s="260"/>
    </row>
    <row r="56" spans="2:2" x14ac:dyDescent="0.2">
      <c r="B56" s="260"/>
    </row>
    <row r="57" spans="2:2" x14ac:dyDescent="0.2">
      <c r="B57" s="260"/>
    </row>
    <row r="58" spans="2:2" x14ac:dyDescent="0.2">
      <c r="B58" s="260"/>
    </row>
    <row r="59" spans="2:2" x14ac:dyDescent="0.2">
      <c r="B59" s="260"/>
    </row>
    <row r="60" spans="2:2" x14ac:dyDescent="0.2">
      <c r="B60" s="260"/>
    </row>
    <row r="61" spans="2:2" x14ac:dyDescent="0.2">
      <c r="B61" s="260"/>
    </row>
    <row r="62" spans="2:2" x14ac:dyDescent="0.2">
      <c r="B62" s="260"/>
    </row>
    <row r="63" spans="2:2" x14ac:dyDescent="0.2">
      <c r="B63" s="260"/>
    </row>
    <row r="64" spans="2:2" x14ac:dyDescent="0.2">
      <c r="B64" s="260"/>
    </row>
    <row r="65" spans="2:2" x14ac:dyDescent="0.2">
      <c r="B65" s="260"/>
    </row>
    <row r="66" spans="2:2" x14ac:dyDescent="0.2">
      <c r="B66" s="260"/>
    </row>
    <row r="67" spans="2:2" x14ac:dyDescent="0.2">
      <c r="B67" s="260"/>
    </row>
    <row r="68" spans="2:2" x14ac:dyDescent="0.2">
      <c r="B68" s="260"/>
    </row>
    <row r="69" spans="2:2" x14ac:dyDescent="0.2">
      <c r="B69" s="260"/>
    </row>
    <row r="70" spans="2:2" x14ac:dyDescent="0.2">
      <c r="B70" s="260"/>
    </row>
    <row r="71" spans="2:2" x14ac:dyDescent="0.2">
      <c r="B71" s="260"/>
    </row>
    <row r="72" spans="2:2" x14ac:dyDescent="0.2">
      <c r="B72" s="260"/>
    </row>
    <row r="73" spans="2:2" x14ac:dyDescent="0.2">
      <c r="B73" s="260"/>
    </row>
    <row r="74" spans="2:2" x14ac:dyDescent="0.2">
      <c r="B74" s="260"/>
    </row>
    <row r="75" spans="2:2" x14ac:dyDescent="0.2">
      <c r="B75" s="260"/>
    </row>
    <row r="76" spans="2:2" x14ac:dyDescent="0.2">
      <c r="B76" s="260"/>
    </row>
    <row r="77" spans="2:2" x14ac:dyDescent="0.2">
      <c r="B77" s="260"/>
    </row>
    <row r="78" spans="2:2" x14ac:dyDescent="0.2">
      <c r="B78" s="260"/>
    </row>
    <row r="79" spans="2:2" x14ac:dyDescent="0.2">
      <c r="B79" s="260"/>
    </row>
    <row r="80" spans="2:2" x14ac:dyDescent="0.2">
      <c r="B80" s="260"/>
    </row>
    <row r="81" spans="2:2" x14ac:dyDescent="0.2">
      <c r="B81" s="260"/>
    </row>
    <row r="82" spans="2:2" x14ac:dyDescent="0.2">
      <c r="B82" s="260"/>
    </row>
    <row r="83" spans="2:2" x14ac:dyDescent="0.2">
      <c r="B83" s="260"/>
    </row>
    <row r="84" spans="2:2" x14ac:dyDescent="0.2">
      <c r="B84" s="260"/>
    </row>
    <row r="85" spans="2:2" x14ac:dyDescent="0.2">
      <c r="B85" s="260"/>
    </row>
    <row r="86" spans="2:2" x14ac:dyDescent="0.2">
      <c r="B86" s="260"/>
    </row>
    <row r="87" spans="2:2" x14ac:dyDescent="0.2">
      <c r="B87" s="260"/>
    </row>
    <row r="88" spans="2:2" x14ac:dyDescent="0.2">
      <c r="B88" s="260"/>
    </row>
    <row r="89" spans="2:2" x14ac:dyDescent="0.2">
      <c r="B89" s="260"/>
    </row>
    <row r="90" spans="2:2" x14ac:dyDescent="0.2">
      <c r="B90" s="260"/>
    </row>
    <row r="91" spans="2:2" x14ac:dyDescent="0.2">
      <c r="B91" s="260"/>
    </row>
    <row r="92" spans="2:2" x14ac:dyDescent="0.2">
      <c r="B92" s="260"/>
    </row>
    <row r="93" spans="2:2" x14ac:dyDescent="0.2">
      <c r="B93" s="260"/>
    </row>
    <row r="94" spans="2:2" x14ac:dyDescent="0.2">
      <c r="B94" s="260"/>
    </row>
    <row r="95" spans="2:2" x14ac:dyDescent="0.2">
      <c r="B95" s="260"/>
    </row>
    <row r="96" spans="2:2" x14ac:dyDescent="0.2">
      <c r="B96" s="260"/>
    </row>
    <row r="97" spans="2:2" x14ac:dyDescent="0.2">
      <c r="B97" s="260"/>
    </row>
    <row r="98" spans="2:2" x14ac:dyDescent="0.2">
      <c r="B98" s="260"/>
    </row>
    <row r="99" spans="2:2" x14ac:dyDescent="0.2">
      <c r="B99" s="260"/>
    </row>
    <row r="100" spans="2:2" x14ac:dyDescent="0.2">
      <c r="B100" s="260"/>
    </row>
    <row r="101" spans="2:2" x14ac:dyDescent="0.2">
      <c r="B101" s="260"/>
    </row>
    <row r="102" spans="2:2" x14ac:dyDescent="0.2">
      <c r="B102" s="260"/>
    </row>
    <row r="103" spans="2:2" x14ac:dyDescent="0.2">
      <c r="B103" s="260"/>
    </row>
    <row r="104" spans="2:2" x14ac:dyDescent="0.2">
      <c r="B104" s="260"/>
    </row>
    <row r="105" spans="2:2" x14ac:dyDescent="0.2">
      <c r="B105" s="260"/>
    </row>
    <row r="106" spans="2:2" x14ac:dyDescent="0.2">
      <c r="B106" s="260"/>
    </row>
    <row r="107" spans="2:2" x14ac:dyDescent="0.2">
      <c r="B107" s="260"/>
    </row>
    <row r="108" spans="2:2" x14ac:dyDescent="0.2">
      <c r="B108" s="260"/>
    </row>
    <row r="109" spans="2:2" x14ac:dyDescent="0.2">
      <c r="B109" s="260"/>
    </row>
    <row r="110" spans="2:2" x14ac:dyDescent="0.2">
      <c r="B110" s="260"/>
    </row>
    <row r="111" spans="2:2" x14ac:dyDescent="0.2">
      <c r="B111" s="260"/>
    </row>
    <row r="112" spans="2:2" x14ac:dyDescent="0.2">
      <c r="B112" s="260"/>
    </row>
    <row r="113" spans="2:2" x14ac:dyDescent="0.2">
      <c r="B113" s="260"/>
    </row>
    <row r="114" spans="2:2" x14ac:dyDescent="0.2">
      <c r="B114" s="260"/>
    </row>
    <row r="115" spans="2:2" x14ac:dyDescent="0.2">
      <c r="B115" s="260"/>
    </row>
    <row r="116" spans="2:2" x14ac:dyDescent="0.2">
      <c r="B116" s="260"/>
    </row>
    <row r="117" spans="2:2" x14ac:dyDescent="0.2">
      <c r="B117" s="260"/>
    </row>
    <row r="118" spans="2:2" x14ac:dyDescent="0.2">
      <c r="B118" s="260"/>
    </row>
    <row r="119" spans="2:2" x14ac:dyDescent="0.2">
      <c r="B119" s="260"/>
    </row>
    <row r="120" spans="2:2" x14ac:dyDescent="0.2">
      <c r="B120" s="260"/>
    </row>
    <row r="121" spans="2:2" x14ac:dyDescent="0.2">
      <c r="B121" s="260"/>
    </row>
    <row r="122" spans="2:2" x14ac:dyDescent="0.2">
      <c r="B122" s="260"/>
    </row>
    <row r="123" spans="2:2" x14ac:dyDescent="0.2">
      <c r="B123" s="260"/>
    </row>
    <row r="124" spans="2:2" x14ac:dyDescent="0.2">
      <c r="B124" s="260"/>
    </row>
    <row r="125" spans="2:2" x14ac:dyDescent="0.2">
      <c r="B125" s="260"/>
    </row>
    <row r="126" spans="2:2" x14ac:dyDescent="0.2">
      <c r="B126" s="260"/>
    </row>
    <row r="127" spans="2:2" x14ac:dyDescent="0.2">
      <c r="B127" s="260"/>
    </row>
    <row r="128" spans="2:2" x14ac:dyDescent="0.2">
      <c r="B128" s="260"/>
    </row>
    <row r="129" spans="2:2" x14ac:dyDescent="0.2">
      <c r="B129" s="260"/>
    </row>
    <row r="130" spans="2:2" x14ac:dyDescent="0.2">
      <c r="B130" s="260"/>
    </row>
    <row r="131" spans="2:2" x14ac:dyDescent="0.2">
      <c r="B131" s="260"/>
    </row>
    <row r="132" spans="2:2" x14ac:dyDescent="0.2">
      <c r="B132" s="260"/>
    </row>
    <row r="133" spans="2:2" x14ac:dyDescent="0.2">
      <c r="B133" s="260"/>
    </row>
    <row r="134" spans="2:2" x14ac:dyDescent="0.2">
      <c r="B134" s="260"/>
    </row>
    <row r="135" spans="2:2" x14ac:dyDescent="0.2">
      <c r="B135" s="260"/>
    </row>
    <row r="136" spans="2:2" x14ac:dyDescent="0.2">
      <c r="B136" s="260"/>
    </row>
    <row r="137" spans="2:2" x14ac:dyDescent="0.2">
      <c r="B137" s="260"/>
    </row>
    <row r="138" spans="2:2" x14ac:dyDescent="0.2">
      <c r="B138" s="260"/>
    </row>
    <row r="139" spans="2:2" x14ac:dyDescent="0.2">
      <c r="B139" s="260"/>
    </row>
    <row r="140" spans="2:2" x14ac:dyDescent="0.2">
      <c r="B140" s="260"/>
    </row>
    <row r="141" spans="2:2" x14ac:dyDescent="0.2">
      <c r="B141" s="260"/>
    </row>
    <row r="142" spans="2:2" x14ac:dyDescent="0.2">
      <c r="B142" s="260"/>
    </row>
    <row r="143" spans="2:2" x14ac:dyDescent="0.2">
      <c r="B143" s="260"/>
    </row>
    <row r="144" spans="2:2" x14ac:dyDescent="0.2">
      <c r="B144" s="260"/>
    </row>
    <row r="145" spans="2:2" x14ac:dyDescent="0.2">
      <c r="B145" s="260"/>
    </row>
    <row r="146" spans="2:2" x14ac:dyDescent="0.2">
      <c r="B146" s="260"/>
    </row>
    <row r="147" spans="2:2" x14ac:dyDescent="0.2">
      <c r="B147" s="260"/>
    </row>
    <row r="148" spans="2:2" x14ac:dyDescent="0.2">
      <c r="B148" s="260"/>
    </row>
    <row r="149" spans="2:2" x14ac:dyDescent="0.2">
      <c r="B149" s="260"/>
    </row>
    <row r="150" spans="2:2" x14ac:dyDescent="0.2">
      <c r="B150" s="260"/>
    </row>
    <row r="151" spans="2:2" x14ac:dyDescent="0.2">
      <c r="B151" s="260"/>
    </row>
    <row r="152" spans="2:2" x14ac:dyDescent="0.2">
      <c r="B152" s="260"/>
    </row>
    <row r="153" spans="2:2" x14ac:dyDescent="0.2">
      <c r="B153" s="260"/>
    </row>
    <row r="154" spans="2:2" x14ac:dyDescent="0.2">
      <c r="B154" s="260"/>
    </row>
    <row r="155" spans="2:2" x14ac:dyDescent="0.2">
      <c r="B155" s="260"/>
    </row>
    <row r="156" spans="2:2" x14ac:dyDescent="0.2">
      <c r="B156" s="260"/>
    </row>
    <row r="157" spans="2:2" x14ac:dyDescent="0.2">
      <c r="B157" s="260"/>
    </row>
    <row r="158" spans="2:2" x14ac:dyDescent="0.2">
      <c r="B158" s="260"/>
    </row>
    <row r="159" spans="2:2" x14ac:dyDescent="0.2">
      <c r="B159" s="260"/>
    </row>
    <row r="160" spans="2:2" x14ac:dyDescent="0.2">
      <c r="B160" s="260"/>
    </row>
    <row r="161" spans="2:2" x14ac:dyDescent="0.2">
      <c r="B161" s="260"/>
    </row>
    <row r="162" spans="2:2" x14ac:dyDescent="0.2">
      <c r="B162" s="260"/>
    </row>
    <row r="163" spans="2:2" x14ac:dyDescent="0.2">
      <c r="B163" s="260"/>
    </row>
    <row r="164" spans="2:2" x14ac:dyDescent="0.2">
      <c r="B164" s="260"/>
    </row>
    <row r="165" spans="2:2" x14ac:dyDescent="0.2">
      <c r="B165" s="260"/>
    </row>
    <row r="166" spans="2:2" x14ac:dyDescent="0.2">
      <c r="B166" s="260"/>
    </row>
    <row r="167" spans="2:2" x14ac:dyDescent="0.2">
      <c r="B167" s="260"/>
    </row>
    <row r="168" spans="2:2" x14ac:dyDescent="0.2">
      <c r="B168" s="260"/>
    </row>
    <row r="169" spans="2:2" x14ac:dyDescent="0.2">
      <c r="B169" s="260"/>
    </row>
    <row r="170" spans="2:2" x14ac:dyDescent="0.2">
      <c r="B170" s="260"/>
    </row>
    <row r="171" spans="2:2" x14ac:dyDescent="0.2">
      <c r="B171" s="260"/>
    </row>
    <row r="172" spans="2:2" x14ac:dyDescent="0.2">
      <c r="B172" s="260"/>
    </row>
    <row r="173" spans="2:2" x14ac:dyDescent="0.2">
      <c r="B173" s="260"/>
    </row>
    <row r="174" spans="2:2" x14ac:dyDescent="0.2">
      <c r="B174" s="260"/>
    </row>
    <row r="175" spans="2:2" x14ac:dyDescent="0.2">
      <c r="B175" s="260"/>
    </row>
    <row r="176" spans="2:2" x14ac:dyDescent="0.2">
      <c r="B176" s="260"/>
    </row>
    <row r="177" spans="2:2" x14ac:dyDescent="0.2">
      <c r="B177" s="260"/>
    </row>
    <row r="178" spans="2:2" x14ac:dyDescent="0.2">
      <c r="B178" s="260"/>
    </row>
    <row r="179" spans="2:2" x14ac:dyDescent="0.2">
      <c r="B179" s="260"/>
    </row>
    <row r="180" spans="2:2" x14ac:dyDescent="0.2">
      <c r="B180" s="260"/>
    </row>
    <row r="181" spans="2:2" x14ac:dyDescent="0.2">
      <c r="B181" s="260"/>
    </row>
    <row r="182" spans="2:2" x14ac:dyDescent="0.2">
      <c r="B182" s="260"/>
    </row>
    <row r="183" spans="2:2" x14ac:dyDescent="0.2">
      <c r="B183" s="260"/>
    </row>
    <row r="184" spans="2:2" x14ac:dyDescent="0.2">
      <c r="B184" s="260"/>
    </row>
    <row r="185" spans="2:2" x14ac:dyDescent="0.2">
      <c r="B185" s="260"/>
    </row>
    <row r="186" spans="2:2" x14ac:dyDescent="0.2">
      <c r="B186" s="260"/>
    </row>
    <row r="187" spans="2:2" x14ac:dyDescent="0.2">
      <c r="B187" s="260"/>
    </row>
    <row r="188" spans="2:2" x14ac:dyDescent="0.2">
      <c r="B188" s="260"/>
    </row>
    <row r="189" spans="2:2" x14ac:dyDescent="0.2">
      <c r="B189" s="260"/>
    </row>
    <row r="190" spans="2:2" x14ac:dyDescent="0.2">
      <c r="B190" s="260"/>
    </row>
    <row r="191" spans="2:2" x14ac:dyDescent="0.2">
      <c r="B191" s="260"/>
    </row>
    <row r="192" spans="2:2" x14ac:dyDescent="0.2">
      <c r="B192" s="260"/>
    </row>
    <row r="193" spans="2:2" x14ac:dyDescent="0.2">
      <c r="B193" s="260"/>
    </row>
    <row r="194" spans="2:2" x14ac:dyDescent="0.2">
      <c r="B194" s="260"/>
    </row>
    <row r="195" spans="2:2" x14ac:dyDescent="0.2">
      <c r="B195" s="260"/>
    </row>
    <row r="196" spans="2:2" x14ac:dyDescent="0.2">
      <c r="B196" s="260"/>
    </row>
    <row r="197" spans="2:2" x14ac:dyDescent="0.2">
      <c r="B197" s="260"/>
    </row>
    <row r="198" spans="2:2" x14ac:dyDescent="0.2">
      <c r="B198" s="260"/>
    </row>
    <row r="199" spans="2:2" x14ac:dyDescent="0.2">
      <c r="B199" s="260"/>
    </row>
    <row r="200" spans="2:2" x14ac:dyDescent="0.2">
      <c r="B200" s="260"/>
    </row>
    <row r="201" spans="2:2" x14ac:dyDescent="0.2">
      <c r="B201" s="260"/>
    </row>
    <row r="202" spans="2:2" x14ac:dyDescent="0.2">
      <c r="B202" s="260"/>
    </row>
    <row r="203" spans="2:2" x14ac:dyDescent="0.2">
      <c r="B203" s="260"/>
    </row>
    <row r="204" spans="2:2" x14ac:dyDescent="0.2">
      <c r="B204" s="260"/>
    </row>
    <row r="205" spans="2:2" x14ac:dyDescent="0.2">
      <c r="B205" s="260"/>
    </row>
    <row r="206" spans="2:2" x14ac:dyDescent="0.2">
      <c r="B206" s="260"/>
    </row>
    <row r="207" spans="2:2" x14ac:dyDescent="0.2">
      <c r="B207" s="260"/>
    </row>
    <row r="208" spans="2:2" x14ac:dyDescent="0.2">
      <c r="B208" s="260"/>
    </row>
    <row r="209" spans="2:2" x14ac:dyDescent="0.2">
      <c r="B209" s="260"/>
    </row>
    <row r="210" spans="2:2" x14ac:dyDescent="0.2">
      <c r="B210" s="260"/>
    </row>
    <row r="211" spans="2:2" x14ac:dyDescent="0.2">
      <c r="B211" s="260"/>
    </row>
    <row r="212" spans="2:2" x14ac:dyDescent="0.2">
      <c r="B212" s="260"/>
    </row>
    <row r="213" spans="2:2" x14ac:dyDescent="0.2">
      <c r="B213" s="260"/>
    </row>
    <row r="214" spans="2:2" x14ac:dyDescent="0.2">
      <c r="B214" s="260"/>
    </row>
    <row r="215" spans="2:2" x14ac:dyDescent="0.2">
      <c r="B215" s="260"/>
    </row>
    <row r="216" spans="2:2" x14ac:dyDescent="0.2">
      <c r="B216" s="260"/>
    </row>
    <row r="217" spans="2:2" x14ac:dyDescent="0.2">
      <c r="B217" s="260"/>
    </row>
    <row r="218" spans="2:2" x14ac:dyDescent="0.2">
      <c r="B218" s="260"/>
    </row>
    <row r="219" spans="2:2" x14ac:dyDescent="0.2">
      <c r="B219" s="260"/>
    </row>
    <row r="220" spans="2:2" x14ac:dyDescent="0.2">
      <c r="B220" s="260"/>
    </row>
    <row r="762" ht="12.95" customHeight="1" x14ac:dyDescent="0.2"/>
    <row r="763" ht="12.95" customHeight="1" x14ac:dyDescent="0.2"/>
    <row r="764" ht="12.95" customHeight="1" x14ac:dyDescent="0.2"/>
    <row r="765" ht="12.95" customHeight="1" x14ac:dyDescent="0.2"/>
    <row r="766" ht="12.95" customHeight="1" x14ac:dyDescent="0.2"/>
    <row r="767" ht="12.95" customHeight="1" x14ac:dyDescent="0.2"/>
    <row r="768" ht="12.95" customHeight="1" x14ac:dyDescent="0.2"/>
    <row r="769" ht="12.95" customHeight="1" x14ac:dyDescent="0.2"/>
    <row r="770" ht="12.95" customHeight="1" x14ac:dyDescent="0.2"/>
    <row r="771" ht="12.95" customHeight="1" x14ac:dyDescent="0.2"/>
    <row r="772" ht="12.95" customHeight="1" x14ac:dyDescent="0.2"/>
    <row r="773" ht="12.95" customHeight="1" x14ac:dyDescent="0.2"/>
    <row r="774" ht="12.95" customHeight="1" x14ac:dyDescent="0.2"/>
    <row r="775" ht="12.95" customHeight="1" x14ac:dyDescent="0.2"/>
    <row r="776" ht="12.95" customHeight="1" x14ac:dyDescent="0.2"/>
    <row r="777" ht="12.95" customHeight="1" x14ac:dyDescent="0.2"/>
    <row r="778" ht="12.95" customHeight="1" x14ac:dyDescent="0.2"/>
    <row r="779" ht="12.95" customHeight="1" x14ac:dyDescent="0.2"/>
    <row r="780" ht="12.95" customHeight="1" x14ac:dyDescent="0.2"/>
    <row r="781" ht="12.95" customHeight="1" x14ac:dyDescent="0.2"/>
    <row r="782" ht="12.95" customHeight="1" x14ac:dyDescent="0.2"/>
    <row r="783" ht="12.95" customHeight="1" x14ac:dyDescent="0.2"/>
    <row r="784" ht="12.95" customHeight="1" x14ac:dyDescent="0.2"/>
    <row r="785" ht="12.95" customHeight="1" x14ac:dyDescent="0.2"/>
    <row r="786" ht="12.95" customHeight="1" x14ac:dyDescent="0.2"/>
    <row r="787" ht="12.95" customHeight="1" x14ac:dyDescent="0.2"/>
    <row r="788" ht="12.95" customHeight="1" x14ac:dyDescent="0.2"/>
    <row r="789" ht="12.95" customHeight="1" x14ac:dyDescent="0.2"/>
    <row r="790" ht="12.95" customHeight="1" x14ac:dyDescent="0.2"/>
    <row r="791" ht="12.95" customHeight="1" x14ac:dyDescent="0.2"/>
    <row r="792" ht="12.95" customHeight="1" x14ac:dyDescent="0.2"/>
    <row r="793" ht="12.95" customHeight="1" x14ac:dyDescent="0.2"/>
    <row r="794" ht="12.95" customHeight="1" x14ac:dyDescent="0.2"/>
    <row r="795" ht="12.95" customHeight="1" x14ac:dyDescent="0.2"/>
    <row r="796" ht="12.95" customHeight="1" x14ac:dyDescent="0.2"/>
    <row r="797" ht="12.95" customHeight="1" x14ac:dyDescent="0.2"/>
    <row r="798" ht="12.95" customHeight="1" x14ac:dyDescent="0.2"/>
    <row r="799" ht="12.95" customHeight="1" x14ac:dyDescent="0.2"/>
    <row r="800" ht="12.95" customHeight="1" x14ac:dyDescent="0.2"/>
    <row r="801" ht="12.95" customHeight="1" x14ac:dyDescent="0.2"/>
    <row r="802" ht="12.95" customHeight="1" x14ac:dyDescent="0.2"/>
    <row r="803" ht="12.95" customHeight="1" x14ac:dyDescent="0.2"/>
    <row r="804" ht="12.95" customHeight="1" x14ac:dyDescent="0.2"/>
    <row r="805" ht="12.95" customHeight="1" x14ac:dyDescent="0.2"/>
    <row r="806" ht="12.95" customHeight="1" x14ac:dyDescent="0.2"/>
    <row r="807" ht="12.95" customHeight="1" x14ac:dyDescent="0.2"/>
    <row r="808" ht="12.95" customHeight="1" x14ac:dyDescent="0.2"/>
    <row r="809" ht="12.95" customHeight="1" x14ac:dyDescent="0.2"/>
    <row r="810" ht="12.95" customHeight="1" x14ac:dyDescent="0.2"/>
    <row r="811" ht="12.95" customHeight="1" x14ac:dyDescent="0.2"/>
    <row r="812" ht="12.95" customHeight="1" x14ac:dyDescent="0.2"/>
    <row r="813" ht="12.95" customHeight="1" x14ac:dyDescent="0.2"/>
    <row r="814" ht="12.95" customHeight="1" x14ac:dyDescent="0.2"/>
    <row r="815" ht="12.95" customHeight="1" x14ac:dyDescent="0.2"/>
    <row r="816" ht="12.95" customHeight="1" x14ac:dyDescent="0.2"/>
    <row r="817" ht="12.95" customHeight="1" x14ac:dyDescent="0.2"/>
    <row r="818" ht="12.95" customHeight="1" x14ac:dyDescent="0.2"/>
    <row r="819" ht="12.95" customHeight="1" x14ac:dyDescent="0.2"/>
    <row r="820" ht="12.95" customHeight="1" x14ac:dyDescent="0.2"/>
    <row r="821" ht="12.95" customHeight="1" x14ac:dyDescent="0.2"/>
    <row r="822" ht="12.95" customHeight="1" x14ac:dyDescent="0.2"/>
    <row r="823" ht="12.95" customHeight="1" x14ac:dyDescent="0.2"/>
    <row r="824" ht="12.95" customHeight="1" x14ac:dyDescent="0.2"/>
    <row r="825" ht="12.95" customHeight="1" x14ac:dyDescent="0.2"/>
    <row r="826" ht="12.95" customHeight="1" x14ac:dyDescent="0.2"/>
    <row r="827" ht="12.95" customHeight="1" x14ac:dyDescent="0.2"/>
    <row r="828" ht="12.95" customHeight="1" x14ac:dyDescent="0.2"/>
    <row r="829" ht="12.95" customHeight="1" x14ac:dyDescent="0.2"/>
    <row r="830" ht="12.95" customHeight="1" x14ac:dyDescent="0.2"/>
    <row r="831" ht="12.95" customHeight="1" x14ac:dyDescent="0.2"/>
    <row r="832" ht="12.95" customHeight="1" x14ac:dyDescent="0.2"/>
    <row r="833" ht="12.95" customHeight="1" x14ac:dyDescent="0.2"/>
    <row r="834" ht="12.95" customHeight="1" x14ac:dyDescent="0.2"/>
    <row r="835" ht="12.95" customHeight="1" x14ac:dyDescent="0.2"/>
    <row r="836" ht="12.95" customHeight="1" x14ac:dyDescent="0.2"/>
    <row r="837" ht="12.95" customHeight="1" x14ac:dyDescent="0.2"/>
    <row r="838" ht="12.95" customHeight="1" x14ac:dyDescent="0.2"/>
    <row r="839" ht="12.95" customHeight="1" x14ac:dyDescent="0.2"/>
    <row r="840" ht="12.95" customHeight="1" x14ac:dyDescent="0.2"/>
    <row r="841" ht="12.95" customHeight="1" x14ac:dyDescent="0.2"/>
    <row r="842" ht="12.95" customHeight="1" x14ac:dyDescent="0.2"/>
    <row r="843" ht="12.95" customHeight="1" x14ac:dyDescent="0.2"/>
    <row r="844" ht="12.95" customHeight="1" x14ac:dyDescent="0.2"/>
    <row r="845" ht="12.95" customHeight="1" x14ac:dyDescent="0.2"/>
    <row r="846" ht="12.95" customHeight="1" x14ac:dyDescent="0.2"/>
    <row r="847" ht="12.95" customHeight="1" x14ac:dyDescent="0.2"/>
    <row r="848" ht="12.95" customHeight="1" x14ac:dyDescent="0.2"/>
    <row r="849" ht="12.95" customHeight="1" x14ac:dyDescent="0.2"/>
    <row r="850" ht="12.95" customHeight="1" x14ac:dyDescent="0.2"/>
    <row r="851" ht="12.95" customHeight="1" x14ac:dyDescent="0.2"/>
    <row r="852" ht="12.95" customHeight="1" x14ac:dyDescent="0.2"/>
    <row r="853" ht="12.95" customHeight="1" x14ac:dyDescent="0.2"/>
    <row r="854" ht="12.95" customHeight="1" x14ac:dyDescent="0.2"/>
    <row r="855" ht="12.95" customHeight="1" x14ac:dyDescent="0.2"/>
    <row r="856" ht="12.95" customHeight="1" x14ac:dyDescent="0.2"/>
    <row r="857" ht="12.95" customHeight="1" x14ac:dyDescent="0.2"/>
    <row r="858" ht="12.95" customHeight="1" x14ac:dyDescent="0.2"/>
    <row r="859" ht="12.95" customHeight="1" x14ac:dyDescent="0.2"/>
    <row r="860" ht="12.95" customHeight="1" x14ac:dyDescent="0.2"/>
    <row r="861" ht="12.95" customHeight="1" x14ac:dyDescent="0.2"/>
    <row r="862" ht="12.95" customHeight="1" x14ac:dyDescent="0.2"/>
    <row r="863" ht="12.95" customHeight="1" x14ac:dyDescent="0.2"/>
    <row r="864" ht="12.95" customHeight="1" x14ac:dyDescent="0.2"/>
    <row r="865" ht="12.95" customHeight="1" x14ac:dyDescent="0.2"/>
    <row r="866" ht="12.95" customHeight="1" x14ac:dyDescent="0.2"/>
    <row r="867" ht="12.95" customHeight="1" x14ac:dyDescent="0.2"/>
    <row r="868" ht="12.95" customHeight="1" x14ac:dyDescent="0.2"/>
    <row r="869" ht="12.95" customHeight="1" x14ac:dyDescent="0.2"/>
    <row r="870" ht="12.95" customHeight="1" x14ac:dyDescent="0.2"/>
    <row r="871" ht="12.95" customHeight="1" x14ac:dyDescent="0.2"/>
    <row r="872" ht="12.95" customHeight="1" x14ac:dyDescent="0.2"/>
    <row r="873" ht="12.95" customHeight="1" x14ac:dyDescent="0.2"/>
    <row r="874" ht="12.95" customHeight="1" x14ac:dyDescent="0.2"/>
    <row r="875" ht="12.95" customHeight="1" x14ac:dyDescent="0.2"/>
    <row r="876" ht="12.95" customHeight="1" x14ac:dyDescent="0.2"/>
    <row r="877" ht="12.95" customHeight="1" x14ac:dyDescent="0.2"/>
    <row r="878" ht="12.95" customHeight="1" x14ac:dyDescent="0.2"/>
    <row r="879" ht="12.95" customHeight="1" x14ac:dyDescent="0.2"/>
    <row r="880" ht="12.95" customHeight="1" x14ac:dyDescent="0.2"/>
    <row r="881" ht="12.95" customHeight="1" x14ac:dyDescent="0.2"/>
    <row r="882" ht="12.95" customHeight="1" x14ac:dyDescent="0.2"/>
    <row r="883" ht="12.95" customHeight="1" x14ac:dyDescent="0.2"/>
    <row r="884" ht="12.95" customHeight="1" x14ac:dyDescent="0.2"/>
    <row r="885" ht="12.95" customHeight="1" x14ac:dyDescent="0.2"/>
    <row r="886" ht="12.95" customHeight="1" x14ac:dyDescent="0.2"/>
    <row r="887" ht="12.95" customHeight="1" x14ac:dyDescent="0.2"/>
    <row r="888" ht="12.95" customHeight="1" x14ac:dyDescent="0.2"/>
    <row r="889" ht="12.95" customHeight="1" x14ac:dyDescent="0.2"/>
    <row r="890" ht="12.95" customHeight="1" x14ac:dyDescent="0.2"/>
    <row r="891" ht="12.95" customHeight="1" x14ac:dyDescent="0.2"/>
    <row r="892" ht="12.95" customHeight="1" x14ac:dyDescent="0.2"/>
    <row r="893" ht="12.95" customHeight="1" x14ac:dyDescent="0.2"/>
    <row r="894" ht="12.95" customHeight="1" x14ac:dyDescent="0.2"/>
    <row r="895" ht="12.95" customHeight="1" x14ac:dyDescent="0.2"/>
    <row r="896" ht="12.95" customHeight="1" x14ac:dyDescent="0.2"/>
    <row r="897" ht="12.95" customHeight="1" x14ac:dyDescent="0.2"/>
    <row r="898" ht="12.95" customHeight="1" x14ac:dyDescent="0.2"/>
    <row r="899" ht="12.95" customHeight="1" x14ac:dyDescent="0.2"/>
    <row r="900" ht="12.95" customHeight="1" x14ac:dyDescent="0.2"/>
    <row r="901" ht="12.95" customHeight="1" x14ac:dyDescent="0.2"/>
    <row r="902" ht="12.95" customHeight="1" x14ac:dyDescent="0.2"/>
    <row r="903" ht="12.95" customHeight="1" x14ac:dyDescent="0.2"/>
    <row r="904" ht="12.95" customHeight="1" x14ac:dyDescent="0.2"/>
    <row r="905" ht="12.95" customHeight="1" x14ac:dyDescent="0.2"/>
    <row r="906" ht="12.95" customHeight="1" x14ac:dyDescent="0.2"/>
    <row r="907" ht="12.95" customHeight="1" x14ac:dyDescent="0.2"/>
    <row r="908" ht="12.95" customHeight="1" x14ac:dyDescent="0.2"/>
    <row r="909" ht="12.95" customHeight="1" x14ac:dyDescent="0.2"/>
    <row r="910" ht="12.95" customHeight="1" x14ac:dyDescent="0.2"/>
    <row r="911" ht="12.95" customHeight="1" x14ac:dyDescent="0.2"/>
    <row r="912" ht="12.95" customHeight="1" x14ac:dyDescent="0.2"/>
    <row r="913" ht="12.95" customHeight="1" x14ac:dyDescent="0.2"/>
    <row r="914" ht="12.95" customHeight="1" x14ac:dyDescent="0.2"/>
    <row r="915" ht="12.95" customHeight="1" x14ac:dyDescent="0.2"/>
    <row r="916" ht="12.95" customHeight="1" x14ac:dyDescent="0.2"/>
    <row r="917" ht="12.95" customHeight="1" x14ac:dyDescent="0.2"/>
    <row r="918" ht="12.95" customHeight="1" x14ac:dyDescent="0.2"/>
    <row r="919" ht="12.95" customHeight="1" x14ac:dyDescent="0.2"/>
    <row r="920" ht="12.95" customHeight="1" x14ac:dyDescent="0.2"/>
    <row r="921" ht="12.95" customHeight="1" x14ac:dyDescent="0.2"/>
    <row r="922" ht="12.95" customHeight="1" x14ac:dyDescent="0.2"/>
    <row r="923" ht="12.95" customHeight="1" x14ac:dyDescent="0.2"/>
    <row r="924" ht="12.95" customHeight="1" x14ac:dyDescent="0.2"/>
    <row r="925" ht="12.95" customHeight="1" x14ac:dyDescent="0.2"/>
    <row r="926" ht="12.95" customHeight="1" x14ac:dyDescent="0.2"/>
    <row r="927" ht="12.95" customHeight="1" x14ac:dyDescent="0.2"/>
    <row r="928" ht="12.95" customHeight="1" x14ac:dyDescent="0.2"/>
    <row r="929" ht="12.95" customHeight="1" x14ac:dyDescent="0.2"/>
    <row r="930" ht="12.95" customHeight="1" x14ac:dyDescent="0.2"/>
    <row r="931" ht="12.95" customHeight="1" x14ac:dyDescent="0.2"/>
    <row r="932" ht="12.95" customHeight="1" x14ac:dyDescent="0.2"/>
    <row r="933" ht="12.95" customHeight="1" x14ac:dyDescent="0.2"/>
    <row r="934" ht="12.95" customHeight="1" x14ac:dyDescent="0.2"/>
    <row r="935" ht="12.95" customHeight="1" x14ac:dyDescent="0.2"/>
    <row r="936" ht="12.95" customHeight="1" x14ac:dyDescent="0.2"/>
    <row r="937" ht="12.95" customHeight="1" x14ac:dyDescent="0.2"/>
    <row r="938" ht="12.95" customHeight="1" x14ac:dyDescent="0.2"/>
    <row r="939" ht="12.95" customHeight="1" x14ac:dyDescent="0.2"/>
    <row r="940" ht="12.95" customHeight="1" x14ac:dyDescent="0.2"/>
    <row r="941" ht="12.95" customHeight="1" x14ac:dyDescent="0.2"/>
    <row r="942" ht="12.95" customHeight="1" x14ac:dyDescent="0.2"/>
    <row r="943" ht="12.95" customHeight="1" x14ac:dyDescent="0.2"/>
    <row r="944" ht="12.95" customHeight="1" x14ac:dyDescent="0.2"/>
    <row r="945" ht="12.95" customHeight="1" x14ac:dyDescent="0.2"/>
    <row r="946" ht="12.95" customHeight="1" x14ac:dyDescent="0.2"/>
    <row r="947" ht="12.95" customHeight="1" x14ac:dyDescent="0.2"/>
    <row r="948" ht="12.95" customHeight="1" x14ac:dyDescent="0.2"/>
    <row r="949" ht="12.95" customHeight="1" x14ac:dyDescent="0.2"/>
    <row r="950" ht="12.95" customHeight="1" x14ac:dyDescent="0.2"/>
    <row r="951" ht="12.95" customHeight="1" x14ac:dyDescent="0.2"/>
    <row r="952" ht="12.95" customHeight="1" x14ac:dyDescent="0.2"/>
    <row r="953" ht="12.95" customHeight="1" x14ac:dyDescent="0.2"/>
    <row r="954" ht="12.95" customHeight="1" x14ac:dyDescent="0.2"/>
    <row r="955" ht="12.95" customHeight="1" x14ac:dyDescent="0.2"/>
    <row r="956" ht="12.95" customHeight="1" x14ac:dyDescent="0.2"/>
    <row r="957" ht="12.95" customHeight="1" x14ac:dyDescent="0.2"/>
    <row r="958" ht="12.95" customHeight="1" x14ac:dyDescent="0.2"/>
    <row r="959" ht="12.95" customHeight="1" x14ac:dyDescent="0.2"/>
    <row r="960" ht="12.95" customHeight="1" x14ac:dyDescent="0.2"/>
    <row r="961" ht="12.95" customHeight="1" x14ac:dyDescent="0.2"/>
    <row r="962" ht="12.95" customHeight="1" x14ac:dyDescent="0.2"/>
    <row r="963" ht="12.95" customHeight="1" x14ac:dyDescent="0.2"/>
    <row r="964" ht="12.95" customHeight="1" x14ac:dyDescent="0.2"/>
    <row r="965" ht="12.95" customHeight="1" x14ac:dyDescent="0.2"/>
    <row r="966" ht="12.95" customHeight="1" x14ac:dyDescent="0.2"/>
    <row r="967" ht="12.95" customHeight="1" x14ac:dyDescent="0.2"/>
    <row r="968" ht="12.95" customHeight="1" x14ac:dyDescent="0.2"/>
    <row r="969" ht="12.95" customHeight="1" x14ac:dyDescent="0.2"/>
    <row r="970" ht="12.95" customHeight="1" x14ac:dyDescent="0.2"/>
    <row r="971" ht="12.95" customHeight="1" x14ac:dyDescent="0.2"/>
    <row r="972" ht="12.95" customHeight="1" x14ac:dyDescent="0.2"/>
    <row r="973" ht="12.95" customHeight="1" x14ac:dyDescent="0.2"/>
    <row r="974" ht="12.95" customHeight="1" x14ac:dyDescent="0.2"/>
    <row r="975" ht="12.95" customHeight="1" x14ac:dyDescent="0.2"/>
    <row r="976" ht="12.95" customHeight="1" x14ac:dyDescent="0.2"/>
    <row r="977" ht="12.95" customHeight="1" x14ac:dyDescent="0.2"/>
    <row r="978" ht="12.95" customHeight="1" x14ac:dyDescent="0.2"/>
    <row r="979" ht="12.95" customHeight="1" x14ac:dyDescent="0.2"/>
    <row r="980" ht="12.95" customHeight="1" x14ac:dyDescent="0.2"/>
    <row r="981" ht="12.95" customHeight="1" x14ac:dyDescent="0.2"/>
    <row r="982" ht="12.95" customHeight="1" x14ac:dyDescent="0.2"/>
    <row r="983" ht="12.95" customHeight="1" x14ac:dyDescent="0.2"/>
    <row r="984" ht="12.95" customHeight="1" x14ac:dyDescent="0.2"/>
    <row r="985" ht="12.95" customHeight="1" x14ac:dyDescent="0.2"/>
    <row r="986" ht="12.95" customHeight="1" x14ac:dyDescent="0.2"/>
    <row r="987" ht="12.95" customHeight="1" x14ac:dyDescent="0.2"/>
    <row r="988" ht="12.95" customHeight="1" x14ac:dyDescent="0.2"/>
    <row r="989" ht="12.95" customHeight="1" x14ac:dyDescent="0.2"/>
    <row r="990" ht="12.95" customHeight="1" x14ac:dyDescent="0.2"/>
    <row r="991" ht="12.95" customHeight="1" x14ac:dyDescent="0.2"/>
    <row r="992" ht="12.95" customHeight="1" x14ac:dyDescent="0.2"/>
    <row r="993" ht="12.95" customHeight="1" x14ac:dyDescent="0.2"/>
    <row r="994" ht="12.95" customHeight="1" x14ac:dyDescent="0.2"/>
    <row r="995" ht="12.95" customHeight="1" x14ac:dyDescent="0.2"/>
    <row r="996" ht="12.95" customHeight="1" x14ac:dyDescent="0.2"/>
    <row r="997" ht="12.95" customHeight="1" x14ac:dyDescent="0.2"/>
    <row r="998" ht="12.95" customHeight="1" x14ac:dyDescent="0.2"/>
    <row r="999" ht="12.95" customHeight="1" x14ac:dyDescent="0.2"/>
    <row r="1000" ht="12.95" customHeight="1" x14ac:dyDescent="0.2"/>
    <row r="1001" ht="12.95" customHeight="1" x14ac:dyDescent="0.2"/>
    <row r="1002" ht="12.95" customHeight="1" x14ac:dyDescent="0.2"/>
    <row r="1003" ht="12.95" customHeight="1" x14ac:dyDescent="0.2"/>
    <row r="1004" ht="12.95" customHeight="1" x14ac:dyDescent="0.2"/>
    <row r="1005" ht="12.95" customHeight="1" x14ac:dyDescent="0.2"/>
    <row r="1006" ht="12.95" customHeight="1" x14ac:dyDescent="0.2"/>
    <row r="1007" ht="12.95" customHeight="1" x14ac:dyDescent="0.2"/>
    <row r="1008" ht="12.95" customHeight="1" x14ac:dyDescent="0.2"/>
    <row r="1009" ht="12.95" customHeight="1" x14ac:dyDescent="0.2"/>
    <row r="1010" ht="12.95" customHeight="1" x14ac:dyDescent="0.2"/>
    <row r="1011" ht="12.95" customHeight="1" x14ac:dyDescent="0.2"/>
    <row r="1012" ht="12.95" customHeight="1" x14ac:dyDescent="0.2"/>
    <row r="1013" ht="12.95" customHeight="1" x14ac:dyDescent="0.2"/>
    <row r="1014" ht="12.95" customHeight="1" x14ac:dyDescent="0.2"/>
    <row r="1015" ht="12.95" customHeight="1" x14ac:dyDescent="0.2"/>
    <row r="1016" ht="12.95" customHeight="1" x14ac:dyDescent="0.2"/>
    <row r="1017" ht="12.95" customHeight="1" x14ac:dyDescent="0.2"/>
    <row r="1018" ht="12.95" customHeight="1" x14ac:dyDescent="0.2"/>
    <row r="1019" ht="12.95" customHeight="1" x14ac:dyDescent="0.2"/>
    <row r="1020" ht="12.95" customHeight="1" x14ac:dyDescent="0.2"/>
    <row r="1021" ht="12.95" customHeight="1" x14ac:dyDescent="0.2"/>
    <row r="1022" ht="12.95" customHeight="1" x14ac:dyDescent="0.2"/>
    <row r="1023" ht="12.95" customHeight="1" x14ac:dyDescent="0.2"/>
    <row r="1024" ht="12.95" customHeight="1" x14ac:dyDescent="0.2"/>
    <row r="1025" ht="12.95" customHeight="1" x14ac:dyDescent="0.2"/>
    <row r="1026" ht="12.95" customHeight="1" x14ac:dyDescent="0.2"/>
    <row r="1027" ht="12.95" customHeight="1" x14ac:dyDescent="0.2"/>
    <row r="1028" ht="12.95" customHeight="1" x14ac:dyDescent="0.2"/>
    <row r="1029" ht="12.95" customHeight="1" x14ac:dyDescent="0.2"/>
    <row r="1030" ht="12.95" customHeight="1" x14ac:dyDescent="0.2"/>
    <row r="1031" ht="12.95" customHeight="1" x14ac:dyDescent="0.2"/>
    <row r="1032" ht="12.95" customHeight="1" x14ac:dyDescent="0.2"/>
    <row r="1033" ht="12.95" customHeight="1" x14ac:dyDescent="0.2"/>
    <row r="1034" ht="12.95" customHeight="1" x14ac:dyDescent="0.2"/>
    <row r="1035" ht="12.95" customHeight="1" x14ac:dyDescent="0.2"/>
    <row r="1036" ht="12.95" customHeight="1" x14ac:dyDescent="0.2"/>
    <row r="1037" ht="12.95" customHeight="1" x14ac:dyDescent="0.2"/>
    <row r="1038" ht="12.95" customHeight="1" x14ac:dyDescent="0.2"/>
    <row r="1039" ht="12.95" customHeight="1" x14ac:dyDescent="0.2"/>
    <row r="1040" ht="12.95" customHeight="1" x14ac:dyDescent="0.2"/>
    <row r="1041" ht="12.95" customHeight="1" x14ac:dyDescent="0.2"/>
    <row r="1042" ht="12.95" customHeight="1" x14ac:dyDescent="0.2"/>
    <row r="1043" ht="12.95" customHeight="1" x14ac:dyDescent="0.2"/>
    <row r="1044" ht="12.95" customHeight="1" x14ac:dyDescent="0.2"/>
    <row r="1045" ht="12.95" customHeight="1" x14ac:dyDescent="0.2"/>
    <row r="1046" ht="12.95" customHeight="1" x14ac:dyDescent="0.2"/>
    <row r="1047" ht="12.95" customHeight="1" x14ac:dyDescent="0.2"/>
    <row r="1048" ht="12.95" customHeight="1" x14ac:dyDescent="0.2"/>
    <row r="1049" ht="12.95" customHeight="1" x14ac:dyDescent="0.2"/>
    <row r="1050" ht="12.95" customHeight="1" x14ac:dyDescent="0.2"/>
    <row r="1051" ht="12.95" customHeight="1" x14ac:dyDescent="0.2"/>
    <row r="1052" ht="12.95" customHeight="1" x14ac:dyDescent="0.2"/>
    <row r="1053" ht="12.95" customHeight="1" x14ac:dyDescent="0.2"/>
    <row r="1054" ht="12.95" customHeight="1" x14ac:dyDescent="0.2"/>
    <row r="1055" ht="12.95" customHeight="1" x14ac:dyDescent="0.2"/>
    <row r="1056" ht="12.95" customHeight="1" x14ac:dyDescent="0.2"/>
    <row r="1057" ht="12.95" customHeight="1" x14ac:dyDescent="0.2"/>
    <row r="1058" ht="12.95" customHeight="1" x14ac:dyDescent="0.2"/>
    <row r="1059" ht="12.95" customHeight="1" x14ac:dyDescent="0.2"/>
    <row r="1060" ht="12.95" customHeight="1" x14ac:dyDescent="0.2"/>
    <row r="1061" ht="12.95" customHeight="1" x14ac:dyDescent="0.2"/>
    <row r="1062" ht="12.95" customHeight="1" x14ac:dyDescent="0.2"/>
    <row r="1063" ht="12.95" customHeight="1" x14ac:dyDescent="0.2"/>
    <row r="1064" ht="12.95" customHeight="1" x14ac:dyDescent="0.2"/>
    <row r="1065" ht="12.95" customHeight="1" x14ac:dyDescent="0.2"/>
    <row r="1066" ht="12.95" customHeight="1" x14ac:dyDescent="0.2"/>
    <row r="1067" ht="12.95" customHeight="1" x14ac:dyDescent="0.2"/>
    <row r="1068" ht="12.95" customHeight="1" x14ac:dyDescent="0.2"/>
    <row r="1069" ht="12.95" customHeight="1" x14ac:dyDescent="0.2"/>
    <row r="1070" ht="12.95" customHeight="1" x14ac:dyDescent="0.2"/>
    <row r="1071" ht="12.95" customHeight="1" x14ac:dyDescent="0.2"/>
    <row r="1072" ht="12.95" customHeight="1" x14ac:dyDescent="0.2"/>
    <row r="1073" ht="12.95" customHeight="1" x14ac:dyDescent="0.2"/>
    <row r="1074" ht="12.95" customHeight="1" x14ac:dyDescent="0.2"/>
    <row r="1075" ht="12.95" customHeight="1" x14ac:dyDescent="0.2"/>
    <row r="1076" ht="12.95" customHeight="1" x14ac:dyDescent="0.2"/>
    <row r="1077" ht="12.95" customHeight="1" x14ac:dyDescent="0.2"/>
    <row r="1078" ht="12.95" customHeight="1" x14ac:dyDescent="0.2"/>
    <row r="1079" ht="12.95" customHeight="1" x14ac:dyDescent="0.2"/>
    <row r="1080" ht="12.95" customHeight="1" x14ac:dyDescent="0.2"/>
    <row r="1081" ht="12.95" customHeight="1" x14ac:dyDescent="0.2"/>
    <row r="1082" ht="12.95" customHeight="1" x14ac:dyDescent="0.2"/>
    <row r="1083" ht="12.95" customHeight="1" x14ac:dyDescent="0.2"/>
    <row r="1084" ht="12.95" customHeight="1" x14ac:dyDescent="0.2"/>
    <row r="1085" ht="12.95" customHeight="1" x14ac:dyDescent="0.2"/>
    <row r="1086" ht="12.95" customHeight="1" x14ac:dyDescent="0.2"/>
    <row r="1087" ht="12.95" customHeight="1" x14ac:dyDescent="0.2"/>
    <row r="1088" ht="12.95" customHeight="1" x14ac:dyDescent="0.2"/>
    <row r="1089" ht="12.95" customHeight="1" x14ac:dyDescent="0.2"/>
    <row r="1090" ht="12.95" customHeight="1" x14ac:dyDescent="0.2"/>
    <row r="1091" ht="12.95" customHeight="1" x14ac:dyDescent="0.2"/>
    <row r="1092" ht="12.95" customHeight="1" x14ac:dyDescent="0.2"/>
    <row r="1093" ht="12.95" customHeight="1" x14ac:dyDescent="0.2"/>
    <row r="1094" ht="12.95" customHeight="1" x14ac:dyDescent="0.2"/>
    <row r="1095" ht="12.95" customHeight="1" x14ac:dyDescent="0.2"/>
    <row r="1096" ht="12.95" customHeight="1" x14ac:dyDescent="0.2"/>
    <row r="1097" ht="12.95" customHeight="1" x14ac:dyDescent="0.2"/>
    <row r="1098" ht="12.95" customHeight="1" x14ac:dyDescent="0.2"/>
    <row r="1099" ht="12.95" customHeight="1" x14ac:dyDescent="0.2"/>
    <row r="1100" ht="12.95" customHeight="1" x14ac:dyDescent="0.2"/>
    <row r="1101" ht="12.95" customHeight="1" x14ac:dyDescent="0.2"/>
    <row r="1102" ht="12.95" customHeight="1" x14ac:dyDescent="0.2"/>
    <row r="1103" ht="12.95" customHeight="1" x14ac:dyDescent="0.2"/>
    <row r="1104" ht="12.95" customHeight="1" x14ac:dyDescent="0.2"/>
    <row r="1105" ht="12.95" customHeight="1" x14ac:dyDescent="0.2"/>
    <row r="1106" ht="12.95" customHeight="1" x14ac:dyDescent="0.2"/>
    <row r="1107" ht="12.95" customHeight="1" x14ac:dyDescent="0.2"/>
    <row r="1108" ht="12.95" customHeight="1" x14ac:dyDescent="0.2"/>
    <row r="1109" ht="12.95" customHeight="1" x14ac:dyDescent="0.2"/>
    <row r="1110" ht="12.95" customHeight="1" x14ac:dyDescent="0.2"/>
    <row r="1111" ht="12.95" customHeight="1" x14ac:dyDescent="0.2"/>
    <row r="1112" ht="12.95" customHeight="1" x14ac:dyDescent="0.2"/>
    <row r="1113" ht="12.95" customHeight="1" x14ac:dyDescent="0.2"/>
    <row r="1114" ht="12.95" customHeight="1" x14ac:dyDescent="0.2"/>
    <row r="1115" ht="12.95" customHeight="1" x14ac:dyDescent="0.2"/>
    <row r="1116" ht="12.95" customHeight="1" x14ac:dyDescent="0.2"/>
    <row r="1117" ht="12.95" customHeight="1" x14ac:dyDescent="0.2"/>
    <row r="1118" ht="12.95" customHeight="1" x14ac:dyDescent="0.2"/>
    <row r="1119" ht="12.95" customHeight="1" x14ac:dyDescent="0.2"/>
    <row r="1120" ht="12.95" customHeight="1" x14ac:dyDescent="0.2"/>
    <row r="1121" ht="12.95" customHeight="1" x14ac:dyDescent="0.2"/>
    <row r="1122" ht="12.95" customHeight="1" x14ac:dyDescent="0.2"/>
    <row r="1123" ht="12.95" customHeight="1" x14ac:dyDescent="0.2"/>
    <row r="1124" ht="12.95" customHeight="1" x14ac:dyDescent="0.2"/>
    <row r="1125" ht="12.95" customHeight="1" x14ac:dyDescent="0.2"/>
    <row r="1126" ht="12.95" customHeight="1" x14ac:dyDescent="0.2"/>
    <row r="1127" ht="12.95" customHeight="1" x14ac:dyDescent="0.2"/>
    <row r="1128" ht="12.95" customHeight="1" x14ac:dyDescent="0.2"/>
    <row r="1129" ht="12.95" customHeight="1" x14ac:dyDescent="0.2"/>
    <row r="1130" ht="12.95" customHeight="1" x14ac:dyDescent="0.2"/>
    <row r="1131" ht="12.95" customHeight="1" x14ac:dyDescent="0.2"/>
    <row r="1132" ht="12.95" customHeight="1" x14ac:dyDescent="0.2"/>
    <row r="1133" ht="12.95" customHeight="1" x14ac:dyDescent="0.2"/>
    <row r="1134" ht="12.95" customHeight="1" x14ac:dyDescent="0.2"/>
    <row r="1135" ht="12.95" customHeight="1" x14ac:dyDescent="0.2"/>
    <row r="1136" ht="12.95" customHeight="1" x14ac:dyDescent="0.2"/>
    <row r="1137" ht="12.95" customHeight="1" x14ac:dyDescent="0.2"/>
    <row r="1138" ht="12.95" customHeight="1" x14ac:dyDescent="0.2"/>
    <row r="1139" ht="12.95" customHeight="1" x14ac:dyDescent="0.2"/>
    <row r="1140" ht="12.95" customHeight="1" x14ac:dyDescent="0.2"/>
    <row r="1141" ht="12.95" customHeight="1" x14ac:dyDescent="0.2"/>
    <row r="1142" ht="12.95" customHeight="1" x14ac:dyDescent="0.2"/>
    <row r="1143" ht="12.95" customHeight="1" x14ac:dyDescent="0.2"/>
    <row r="1144" ht="12.95" customHeight="1" x14ac:dyDescent="0.2"/>
    <row r="1145" ht="12.95" customHeight="1" x14ac:dyDescent="0.2"/>
    <row r="1146" ht="12.95" customHeight="1" x14ac:dyDescent="0.2"/>
    <row r="1147" ht="12.95" customHeight="1" x14ac:dyDescent="0.2"/>
    <row r="1148" ht="12.95" customHeight="1" x14ac:dyDescent="0.2"/>
    <row r="1149" ht="12.95" customHeight="1" x14ac:dyDescent="0.2"/>
    <row r="1150" ht="12.95" customHeight="1" x14ac:dyDescent="0.2"/>
    <row r="1151" ht="12.95" customHeight="1" x14ac:dyDescent="0.2"/>
    <row r="1152" ht="12.95" customHeight="1" x14ac:dyDescent="0.2"/>
    <row r="1153" ht="12.95" customHeight="1" x14ac:dyDescent="0.2"/>
    <row r="1154" ht="12.95" customHeight="1" x14ac:dyDescent="0.2"/>
    <row r="1155" ht="12.95" customHeight="1" x14ac:dyDescent="0.2"/>
    <row r="1156" ht="12.95" customHeight="1" x14ac:dyDescent="0.2"/>
    <row r="1157" ht="12.95" customHeight="1" x14ac:dyDescent="0.2"/>
    <row r="1158" ht="12.95" customHeight="1" x14ac:dyDescent="0.2"/>
    <row r="1159" ht="12.95" customHeight="1" x14ac:dyDescent="0.2"/>
    <row r="1160" ht="12.95" customHeight="1" x14ac:dyDescent="0.2"/>
    <row r="1161" ht="12.95" customHeight="1" x14ac:dyDescent="0.2"/>
    <row r="1162" ht="12.95" customHeight="1" x14ac:dyDescent="0.2"/>
    <row r="1163" ht="12.95" customHeight="1" x14ac:dyDescent="0.2"/>
    <row r="1164" ht="12.95" customHeight="1" x14ac:dyDescent="0.2"/>
    <row r="1165" ht="12.95" customHeight="1" x14ac:dyDescent="0.2"/>
    <row r="1166" ht="12.95" customHeight="1" x14ac:dyDescent="0.2"/>
    <row r="1167" ht="12.95" customHeight="1" x14ac:dyDescent="0.2"/>
    <row r="1168" ht="12.95" customHeight="1" x14ac:dyDescent="0.2"/>
    <row r="1169" ht="12.95" customHeight="1" x14ac:dyDescent="0.2"/>
    <row r="1170" ht="12.95" customHeight="1" x14ac:dyDescent="0.2"/>
    <row r="1171" ht="12.95" customHeight="1" x14ac:dyDescent="0.2"/>
    <row r="1172" ht="12.95" customHeight="1" x14ac:dyDescent="0.2"/>
    <row r="1173" ht="12.95" customHeight="1" x14ac:dyDescent="0.2"/>
    <row r="1174" ht="12.95" customHeight="1" x14ac:dyDescent="0.2"/>
    <row r="1175" ht="12.95" customHeight="1" x14ac:dyDescent="0.2"/>
    <row r="1176" ht="12.95" customHeight="1" x14ac:dyDescent="0.2"/>
    <row r="1177" ht="12.95" customHeight="1" x14ac:dyDescent="0.2"/>
    <row r="1178" ht="12.95" customHeight="1" x14ac:dyDescent="0.2"/>
    <row r="1179" ht="12.95" customHeight="1" x14ac:dyDescent="0.2"/>
    <row r="1180" ht="12.95" customHeight="1" x14ac:dyDescent="0.2"/>
    <row r="1181" ht="12.95" customHeight="1" x14ac:dyDescent="0.2"/>
    <row r="1182" ht="12.95" customHeight="1" x14ac:dyDescent="0.2"/>
    <row r="1183" ht="12.95" customHeight="1" x14ac:dyDescent="0.2"/>
    <row r="1184" ht="12.95" customHeight="1" x14ac:dyDescent="0.2"/>
    <row r="1185" ht="12.95" customHeight="1" x14ac:dyDescent="0.2"/>
    <row r="1186" ht="12.95" customHeight="1" x14ac:dyDescent="0.2"/>
    <row r="1187" ht="12.95" customHeight="1" x14ac:dyDescent="0.2"/>
    <row r="1188" ht="12.95" customHeight="1" x14ac:dyDescent="0.2"/>
    <row r="1189" ht="12.95" customHeight="1" x14ac:dyDescent="0.2"/>
    <row r="1190" ht="12.95" customHeight="1" x14ac:dyDescent="0.2"/>
    <row r="1191" ht="12.95" customHeight="1" x14ac:dyDescent="0.2"/>
    <row r="1192" ht="12.95" customHeight="1" x14ac:dyDescent="0.2"/>
    <row r="1193" ht="12.95" customHeight="1" x14ac:dyDescent="0.2"/>
    <row r="1194" ht="12.95" customHeight="1" x14ac:dyDescent="0.2"/>
    <row r="1195" ht="12.95" customHeight="1" x14ac:dyDescent="0.2"/>
    <row r="1196" ht="12.95" customHeight="1" x14ac:dyDescent="0.2"/>
    <row r="1197" ht="12.95" customHeight="1" x14ac:dyDescent="0.2"/>
    <row r="1198" ht="12.95" customHeight="1" x14ac:dyDescent="0.2"/>
    <row r="1199" ht="12.95" customHeight="1" x14ac:dyDescent="0.2"/>
    <row r="1200" ht="12.95" customHeight="1" x14ac:dyDescent="0.2"/>
    <row r="1201" ht="12.95" customHeight="1" x14ac:dyDescent="0.2"/>
    <row r="1202" ht="12.95" customHeight="1" x14ac:dyDescent="0.2"/>
    <row r="1203" ht="12.95" customHeight="1" x14ac:dyDescent="0.2"/>
    <row r="1204" ht="12.95" customHeight="1" x14ac:dyDescent="0.2"/>
    <row r="1205" ht="12.95" customHeight="1" x14ac:dyDescent="0.2"/>
    <row r="1206" ht="12.95" customHeight="1" x14ac:dyDescent="0.2"/>
    <row r="1207" ht="12.95" customHeight="1" x14ac:dyDescent="0.2"/>
    <row r="1208" ht="12.95" customHeight="1" x14ac:dyDescent="0.2"/>
    <row r="1209" ht="12.95" customHeight="1" x14ac:dyDescent="0.2"/>
    <row r="1210" ht="12.95" customHeight="1" x14ac:dyDescent="0.2"/>
    <row r="1211" ht="12.95" customHeight="1" x14ac:dyDescent="0.2"/>
    <row r="1212" ht="12.95" customHeight="1" x14ac:dyDescent="0.2"/>
    <row r="1213" ht="12.95" customHeight="1" x14ac:dyDescent="0.2"/>
    <row r="1214" ht="12.95" customHeight="1" x14ac:dyDescent="0.2"/>
    <row r="1215" ht="12.95" customHeight="1" x14ac:dyDescent="0.2"/>
    <row r="1216" ht="12.95" customHeight="1" x14ac:dyDescent="0.2"/>
    <row r="1217" ht="12.95" customHeight="1" x14ac:dyDescent="0.2"/>
    <row r="1218" ht="12.95" customHeight="1" x14ac:dyDescent="0.2"/>
    <row r="1219" ht="12.95" customHeight="1" x14ac:dyDescent="0.2"/>
    <row r="1220" ht="12.95" customHeight="1" x14ac:dyDescent="0.2"/>
    <row r="1221" ht="12.95" customHeight="1" x14ac:dyDescent="0.2"/>
    <row r="1222" ht="12.95" customHeight="1" x14ac:dyDescent="0.2"/>
    <row r="1223" ht="12.95" customHeight="1" x14ac:dyDescent="0.2"/>
    <row r="1224" ht="12.95" customHeight="1" x14ac:dyDescent="0.2"/>
    <row r="1225" ht="12.95" customHeight="1" x14ac:dyDescent="0.2"/>
    <row r="1226" ht="12.95" customHeight="1" x14ac:dyDescent="0.2"/>
    <row r="1227" ht="12.95" customHeight="1" x14ac:dyDescent="0.2"/>
    <row r="1228" ht="12.95" customHeight="1" x14ac:dyDescent="0.2"/>
    <row r="1229" ht="12.95" customHeight="1" x14ac:dyDescent="0.2"/>
    <row r="1230" ht="12.95" customHeight="1" x14ac:dyDescent="0.2"/>
    <row r="1231" ht="12.95" customHeight="1" x14ac:dyDescent="0.2"/>
    <row r="1232" ht="12.95" customHeight="1" x14ac:dyDescent="0.2"/>
    <row r="1233" ht="12.95" customHeight="1" x14ac:dyDescent="0.2"/>
    <row r="1234" ht="12.95" customHeight="1" x14ac:dyDescent="0.2"/>
    <row r="1235" ht="12.95" customHeight="1" x14ac:dyDescent="0.2"/>
    <row r="1236" ht="12.95" customHeight="1" x14ac:dyDescent="0.2"/>
    <row r="1237" ht="12.95" customHeight="1" x14ac:dyDescent="0.2"/>
    <row r="1238" ht="12.95" customHeight="1" x14ac:dyDescent="0.2"/>
    <row r="1239" ht="12.95" customHeight="1" x14ac:dyDescent="0.2"/>
    <row r="1240" ht="12.95" customHeight="1" x14ac:dyDescent="0.2"/>
    <row r="1241" ht="12.95" customHeight="1" x14ac:dyDescent="0.2"/>
    <row r="1242" ht="12.95" customHeight="1" x14ac:dyDescent="0.2"/>
    <row r="1243" ht="12.95" customHeight="1" x14ac:dyDescent="0.2"/>
    <row r="1244" ht="12.95" customHeight="1" x14ac:dyDescent="0.2"/>
    <row r="1245" ht="12.95" customHeight="1" x14ac:dyDescent="0.2"/>
    <row r="1246" ht="12.95" customHeight="1" x14ac:dyDescent="0.2"/>
    <row r="1247" ht="12.95" customHeight="1" x14ac:dyDescent="0.2"/>
    <row r="1248" ht="12.95" customHeight="1" x14ac:dyDescent="0.2"/>
    <row r="1249" ht="12.95" customHeight="1" x14ac:dyDescent="0.2"/>
    <row r="1250" ht="12.95" customHeight="1" x14ac:dyDescent="0.2"/>
    <row r="1251" ht="12.95" customHeight="1" x14ac:dyDescent="0.2"/>
    <row r="1252" ht="12.95" customHeight="1" x14ac:dyDescent="0.2"/>
    <row r="1253" ht="12.95" customHeight="1" x14ac:dyDescent="0.2"/>
    <row r="1254" ht="12.95" customHeight="1" x14ac:dyDescent="0.2"/>
    <row r="1255" ht="12.95" customHeight="1" x14ac:dyDescent="0.2"/>
    <row r="1256" ht="12.95" customHeight="1" x14ac:dyDescent="0.2"/>
    <row r="1257" ht="12.95" customHeight="1" x14ac:dyDescent="0.2"/>
    <row r="1258" ht="12.95" customHeight="1" x14ac:dyDescent="0.2"/>
    <row r="1259" ht="12.95" customHeight="1" x14ac:dyDescent="0.2"/>
    <row r="1260" ht="12.95" customHeight="1" x14ac:dyDescent="0.2"/>
    <row r="1261" ht="12.95" customHeight="1" x14ac:dyDescent="0.2"/>
    <row r="1262" ht="12.95" customHeight="1" x14ac:dyDescent="0.2"/>
    <row r="1263" ht="12.95" customHeight="1" x14ac:dyDescent="0.2"/>
    <row r="1264" ht="12.95" customHeight="1" x14ac:dyDescent="0.2"/>
    <row r="1265" ht="12.95" customHeight="1" x14ac:dyDescent="0.2"/>
    <row r="1266" ht="12.95" customHeight="1" x14ac:dyDescent="0.2"/>
    <row r="1267" ht="12.95" customHeight="1" x14ac:dyDescent="0.2"/>
    <row r="1268" ht="12.95" customHeight="1" x14ac:dyDescent="0.2"/>
    <row r="1269" ht="12.95" customHeight="1" x14ac:dyDescent="0.2"/>
    <row r="1270" ht="12.95" customHeight="1" x14ac:dyDescent="0.2"/>
    <row r="1271" ht="12.95" customHeight="1" x14ac:dyDescent="0.2"/>
    <row r="1272" ht="12.95" customHeight="1" x14ac:dyDescent="0.2"/>
    <row r="1273" ht="12.95" customHeight="1" x14ac:dyDescent="0.2"/>
    <row r="1274" ht="12.95" customHeight="1" x14ac:dyDescent="0.2"/>
    <row r="1275" ht="12.95" customHeight="1" x14ac:dyDescent="0.2"/>
    <row r="1276" ht="12.95" customHeight="1" x14ac:dyDescent="0.2"/>
    <row r="1277" ht="12.95" customHeight="1" x14ac:dyDescent="0.2"/>
    <row r="1278" ht="12.95" customHeight="1" x14ac:dyDescent="0.2"/>
    <row r="1279" ht="12.95" customHeight="1" x14ac:dyDescent="0.2"/>
    <row r="1280" ht="12.95" customHeight="1" x14ac:dyDescent="0.2"/>
    <row r="1281" ht="12.95" customHeight="1" x14ac:dyDescent="0.2"/>
    <row r="1282" ht="12.95" customHeight="1" x14ac:dyDescent="0.2"/>
    <row r="1283" ht="12.95" customHeight="1" x14ac:dyDescent="0.2"/>
    <row r="1284" ht="12.95" customHeight="1" x14ac:dyDescent="0.2"/>
    <row r="1285" ht="12.95" customHeight="1" x14ac:dyDescent="0.2"/>
    <row r="1286" ht="12.95" customHeight="1" x14ac:dyDescent="0.2"/>
    <row r="1287" ht="12.95" customHeight="1" x14ac:dyDescent="0.2"/>
    <row r="1288" ht="12.95" customHeight="1" x14ac:dyDescent="0.2"/>
    <row r="1289" ht="12.95" customHeight="1" x14ac:dyDescent="0.2"/>
    <row r="1290" ht="12.95" customHeight="1" x14ac:dyDescent="0.2"/>
    <row r="1291" ht="12.95" customHeight="1" x14ac:dyDescent="0.2"/>
    <row r="1292" ht="12.95" customHeight="1" x14ac:dyDescent="0.2"/>
    <row r="1293" ht="12.95" customHeight="1" x14ac:dyDescent="0.2"/>
    <row r="1294" ht="12.95" customHeight="1" x14ac:dyDescent="0.2"/>
    <row r="1295" ht="12.95" customHeight="1" x14ac:dyDescent="0.2"/>
    <row r="1296" ht="12.95" customHeight="1" x14ac:dyDescent="0.2"/>
    <row r="1297" ht="12.95" customHeight="1" x14ac:dyDescent="0.2"/>
    <row r="1298" ht="12.95" customHeight="1" x14ac:dyDescent="0.2"/>
    <row r="1299" ht="12.95" customHeight="1" x14ac:dyDescent="0.2"/>
    <row r="1300" ht="12.95" customHeight="1" x14ac:dyDescent="0.2"/>
    <row r="1301" ht="12.95" customHeight="1" x14ac:dyDescent="0.2"/>
    <row r="1302" ht="12.95" customHeight="1" x14ac:dyDescent="0.2"/>
    <row r="1303" ht="12.95" customHeight="1" x14ac:dyDescent="0.2"/>
    <row r="1304" ht="12.95" customHeight="1" x14ac:dyDescent="0.2"/>
    <row r="1305" ht="12.95" customHeight="1" x14ac:dyDescent="0.2"/>
    <row r="1306" ht="12.95" customHeight="1" x14ac:dyDescent="0.2"/>
    <row r="1307" ht="12.95" customHeight="1" x14ac:dyDescent="0.2"/>
    <row r="1308" ht="12.95" customHeight="1" x14ac:dyDescent="0.2"/>
    <row r="1309" ht="12.95" customHeight="1" x14ac:dyDescent="0.2"/>
    <row r="1310" ht="12.95" customHeight="1" x14ac:dyDescent="0.2"/>
    <row r="1311" ht="12.95" customHeight="1" x14ac:dyDescent="0.2"/>
    <row r="1312" ht="12.95" customHeight="1" x14ac:dyDescent="0.2"/>
    <row r="1313" ht="12.95" customHeight="1" x14ac:dyDescent="0.2"/>
    <row r="1314" ht="12.95" customHeight="1" x14ac:dyDescent="0.2"/>
    <row r="1315" ht="12.95" customHeight="1" x14ac:dyDescent="0.2"/>
    <row r="1316" ht="12.95" customHeight="1" x14ac:dyDescent="0.2"/>
    <row r="1317" ht="12.95" customHeight="1" x14ac:dyDescent="0.2"/>
    <row r="1318" ht="12.95" customHeight="1" x14ac:dyDescent="0.2"/>
    <row r="1319" ht="12.95" customHeight="1" x14ac:dyDescent="0.2"/>
    <row r="1320" ht="12.95" customHeight="1" x14ac:dyDescent="0.2"/>
    <row r="1321" ht="12.95" customHeight="1" x14ac:dyDescent="0.2"/>
    <row r="1322" ht="12.95" customHeight="1" x14ac:dyDescent="0.2"/>
    <row r="1323" ht="12.95" customHeight="1" x14ac:dyDescent="0.2"/>
    <row r="1324" ht="12.95" customHeight="1" x14ac:dyDescent="0.2"/>
    <row r="1325" ht="12.95" customHeight="1" x14ac:dyDescent="0.2"/>
    <row r="1326" ht="12.95" customHeight="1" x14ac:dyDescent="0.2"/>
    <row r="1327" ht="12.95" customHeight="1" x14ac:dyDescent="0.2"/>
    <row r="1328" ht="12.95" customHeight="1" x14ac:dyDescent="0.2"/>
    <row r="1329" ht="12.95" customHeight="1" x14ac:dyDescent="0.2"/>
    <row r="1330" ht="12.95" customHeight="1" x14ac:dyDescent="0.2"/>
    <row r="1331" ht="12.95" customHeight="1" x14ac:dyDescent="0.2"/>
    <row r="1332" ht="12.95" customHeight="1" x14ac:dyDescent="0.2"/>
    <row r="1333" ht="12.95" customHeight="1" x14ac:dyDescent="0.2"/>
    <row r="1334" ht="12.95" customHeight="1" x14ac:dyDescent="0.2"/>
    <row r="1335" ht="12.95" customHeight="1" x14ac:dyDescent="0.2"/>
    <row r="1336" ht="12.95" customHeight="1" x14ac:dyDescent="0.2"/>
    <row r="1337" ht="12.95" customHeight="1" x14ac:dyDescent="0.2"/>
    <row r="1338" ht="12.95" customHeight="1" x14ac:dyDescent="0.2"/>
    <row r="1339" ht="12.95" customHeight="1" x14ac:dyDescent="0.2"/>
    <row r="1340" ht="12.95" customHeight="1" x14ac:dyDescent="0.2"/>
    <row r="1341" ht="12.95" customHeight="1" x14ac:dyDescent="0.2"/>
    <row r="1342" ht="12.95" customHeight="1" x14ac:dyDescent="0.2"/>
    <row r="1343" ht="12.95" customHeight="1" x14ac:dyDescent="0.2"/>
    <row r="1344" ht="12.95" customHeight="1" x14ac:dyDescent="0.2"/>
    <row r="1345" ht="12.95" customHeight="1" x14ac:dyDescent="0.2"/>
    <row r="1346" ht="12.95" customHeight="1" x14ac:dyDescent="0.2"/>
    <row r="1347" ht="12.95" customHeight="1" x14ac:dyDescent="0.2"/>
    <row r="1348" ht="12.95" customHeight="1" x14ac:dyDescent="0.2"/>
    <row r="1349" ht="12.95" customHeight="1" x14ac:dyDescent="0.2"/>
    <row r="1350" ht="12.95" customHeight="1" x14ac:dyDescent="0.2"/>
    <row r="1351" ht="12.95" customHeight="1" x14ac:dyDescent="0.2"/>
    <row r="1352" ht="12.95" customHeight="1" x14ac:dyDescent="0.2"/>
    <row r="1353" ht="12.95" customHeight="1" x14ac:dyDescent="0.2"/>
    <row r="1354" ht="12.95" customHeight="1" x14ac:dyDescent="0.2"/>
    <row r="1355" ht="12.95" customHeight="1" x14ac:dyDescent="0.2"/>
    <row r="1356" ht="12.95" customHeight="1" x14ac:dyDescent="0.2"/>
    <row r="1357" ht="12.95" customHeight="1" x14ac:dyDescent="0.2"/>
    <row r="1358" ht="12.95" customHeight="1" x14ac:dyDescent="0.2"/>
    <row r="1359" ht="12.95" customHeight="1" x14ac:dyDescent="0.2"/>
    <row r="1360" ht="12.95" customHeight="1" x14ac:dyDescent="0.2"/>
    <row r="1361" ht="12.95" customHeight="1" x14ac:dyDescent="0.2"/>
    <row r="1362" ht="12.95" customHeight="1" x14ac:dyDescent="0.2"/>
    <row r="1363" ht="12.95" customHeight="1" x14ac:dyDescent="0.2"/>
    <row r="1364" ht="12.95" customHeight="1" x14ac:dyDescent="0.2"/>
    <row r="1365" ht="12.95" customHeight="1" x14ac:dyDescent="0.2"/>
    <row r="1366" ht="12.95" customHeight="1" x14ac:dyDescent="0.2"/>
    <row r="1367" ht="12.95" customHeight="1" x14ac:dyDescent="0.2"/>
    <row r="1368" ht="12.95" customHeight="1" x14ac:dyDescent="0.2"/>
    <row r="1369" ht="12.95" customHeight="1" x14ac:dyDescent="0.2"/>
    <row r="1370" ht="12.95" customHeight="1" x14ac:dyDescent="0.2"/>
    <row r="1371" ht="12.95" customHeight="1" x14ac:dyDescent="0.2"/>
    <row r="1372" ht="12.95" customHeight="1" x14ac:dyDescent="0.2"/>
    <row r="1373" ht="12.95" customHeight="1" x14ac:dyDescent="0.2"/>
    <row r="1374" ht="12.95" customHeight="1" x14ac:dyDescent="0.2"/>
    <row r="1375" ht="12.95" customHeight="1" x14ac:dyDescent="0.2"/>
    <row r="1376" ht="12.95" customHeight="1" x14ac:dyDescent="0.2"/>
    <row r="1377" ht="12.95" customHeight="1" x14ac:dyDescent="0.2"/>
    <row r="1378" ht="12.95" customHeight="1" x14ac:dyDescent="0.2"/>
    <row r="1379" ht="12.95" customHeight="1" x14ac:dyDescent="0.2"/>
    <row r="1380" ht="12.95" customHeight="1" x14ac:dyDescent="0.2"/>
    <row r="1381" ht="12.95" customHeight="1" x14ac:dyDescent="0.2"/>
    <row r="1382" ht="12.95" customHeight="1" x14ac:dyDescent="0.2"/>
    <row r="1383" ht="12.95" customHeight="1" x14ac:dyDescent="0.2"/>
    <row r="1384" ht="12.95" customHeight="1" x14ac:dyDescent="0.2"/>
    <row r="1385" ht="12.95" customHeight="1" x14ac:dyDescent="0.2"/>
    <row r="1386" ht="12.95" customHeight="1" x14ac:dyDescent="0.2"/>
    <row r="1387" ht="12.95" customHeight="1" x14ac:dyDescent="0.2"/>
    <row r="1388" ht="12.95" customHeight="1" x14ac:dyDescent="0.2"/>
    <row r="1389" ht="12.95" customHeight="1" x14ac:dyDescent="0.2"/>
    <row r="1390" ht="12.95" customHeight="1" x14ac:dyDescent="0.2"/>
    <row r="1391" ht="12.95" customHeight="1" x14ac:dyDescent="0.2"/>
    <row r="1392" ht="12.95" customHeight="1" x14ac:dyDescent="0.2"/>
    <row r="1393" ht="12.95" customHeight="1" x14ac:dyDescent="0.2"/>
    <row r="1394" ht="12.95" customHeight="1" x14ac:dyDescent="0.2"/>
    <row r="1395" ht="12.95" customHeight="1" x14ac:dyDescent="0.2"/>
    <row r="1396" ht="12.95" customHeight="1" x14ac:dyDescent="0.2"/>
    <row r="1397" ht="12.95" customHeight="1" x14ac:dyDescent="0.2"/>
    <row r="1398" ht="12.95" customHeight="1" x14ac:dyDescent="0.2"/>
    <row r="1399" ht="12.95" customHeight="1" x14ac:dyDescent="0.2"/>
    <row r="1400" ht="12.95" customHeight="1" x14ac:dyDescent="0.2"/>
    <row r="1401" ht="12.95" customHeight="1" x14ac:dyDescent="0.2"/>
    <row r="1402" ht="12.95" customHeight="1" x14ac:dyDescent="0.2"/>
    <row r="1403" ht="12.95" customHeight="1" x14ac:dyDescent="0.2"/>
    <row r="1404" ht="12.95" customHeight="1" x14ac:dyDescent="0.2"/>
    <row r="1405" ht="12.95" customHeight="1" x14ac:dyDescent="0.2"/>
    <row r="1406" ht="12.95" customHeight="1" x14ac:dyDescent="0.2"/>
    <row r="1407" ht="12.95" customHeight="1" x14ac:dyDescent="0.2"/>
    <row r="1408" ht="12.95" customHeight="1" x14ac:dyDescent="0.2"/>
    <row r="1409" ht="12.95" customHeight="1" x14ac:dyDescent="0.2"/>
    <row r="1410" ht="12.95" customHeight="1" x14ac:dyDescent="0.2"/>
    <row r="1411" ht="12.95" customHeight="1" x14ac:dyDescent="0.2"/>
    <row r="1412" ht="12.95" customHeight="1" x14ac:dyDescent="0.2"/>
    <row r="1413" ht="12.95" customHeight="1" x14ac:dyDescent="0.2"/>
    <row r="1414" ht="12.95" customHeight="1" x14ac:dyDescent="0.2"/>
    <row r="1415" ht="12.95" customHeight="1" x14ac:dyDescent="0.2"/>
    <row r="1416" ht="12.95" customHeight="1" x14ac:dyDescent="0.2"/>
    <row r="1417" ht="12.95" customHeight="1" x14ac:dyDescent="0.2"/>
    <row r="1418" ht="12.95" customHeight="1" x14ac:dyDescent="0.2"/>
    <row r="1419" ht="12.95" customHeight="1" x14ac:dyDescent="0.2"/>
    <row r="1420" ht="12.95" customHeight="1" x14ac:dyDescent="0.2"/>
    <row r="1421" ht="12.95" customHeight="1" x14ac:dyDescent="0.2"/>
    <row r="1422" ht="12.95" customHeight="1" x14ac:dyDescent="0.2"/>
    <row r="1423" ht="12.95" customHeight="1" x14ac:dyDescent="0.2"/>
    <row r="1424" ht="12.95" customHeight="1" x14ac:dyDescent="0.2"/>
    <row r="1425" ht="12.95" customHeight="1" x14ac:dyDescent="0.2"/>
    <row r="1426" ht="12.95" customHeight="1" x14ac:dyDescent="0.2"/>
    <row r="1427" ht="12.95" customHeight="1" x14ac:dyDescent="0.2"/>
    <row r="1428" ht="12.95" customHeight="1" x14ac:dyDescent="0.2"/>
    <row r="1429" ht="12.95" customHeight="1" x14ac:dyDescent="0.2"/>
    <row r="1430" ht="12.95" customHeight="1" x14ac:dyDescent="0.2"/>
    <row r="1431" ht="12.95" customHeight="1" x14ac:dyDescent="0.2"/>
    <row r="1432" ht="12.95" customHeight="1" x14ac:dyDescent="0.2"/>
    <row r="1433" ht="12.95" customHeight="1" x14ac:dyDescent="0.2"/>
    <row r="1434" ht="12.95" customHeight="1" x14ac:dyDescent="0.2"/>
    <row r="1435" ht="12.95" customHeight="1" x14ac:dyDescent="0.2"/>
    <row r="1436" ht="12.95" customHeight="1" x14ac:dyDescent="0.2"/>
    <row r="1437" ht="12.95" customHeight="1" x14ac:dyDescent="0.2"/>
    <row r="1438" ht="12.95" customHeight="1" x14ac:dyDescent="0.2"/>
    <row r="1439" ht="12.95" customHeight="1" x14ac:dyDescent="0.2"/>
    <row r="1440" ht="12.95" customHeight="1" x14ac:dyDescent="0.2"/>
    <row r="1441" ht="12.95" customHeight="1" x14ac:dyDescent="0.2"/>
    <row r="1442" ht="12.95" customHeight="1" x14ac:dyDescent="0.2"/>
    <row r="1443" ht="12.95" customHeight="1" x14ac:dyDescent="0.2"/>
    <row r="1444" ht="12.95" customHeight="1" x14ac:dyDescent="0.2"/>
    <row r="1445" ht="12.95" customHeight="1" x14ac:dyDescent="0.2"/>
    <row r="1446" ht="12.95" customHeight="1" x14ac:dyDescent="0.2"/>
    <row r="1447" ht="12.95" customHeight="1" x14ac:dyDescent="0.2"/>
    <row r="1448" ht="12.95" customHeight="1" x14ac:dyDescent="0.2"/>
    <row r="1449" ht="12.95" customHeight="1" x14ac:dyDescent="0.2"/>
    <row r="1450" ht="12.95" customHeight="1" x14ac:dyDescent="0.2"/>
    <row r="1451" ht="12.95" customHeight="1" x14ac:dyDescent="0.2"/>
    <row r="1452" ht="12.95" customHeight="1" x14ac:dyDescent="0.2"/>
    <row r="1453" ht="12.95" customHeight="1" x14ac:dyDescent="0.2"/>
    <row r="1454" ht="12.95" customHeight="1" x14ac:dyDescent="0.2"/>
    <row r="1455" ht="12.95" customHeight="1" x14ac:dyDescent="0.2"/>
    <row r="1456" ht="12.95" customHeight="1" x14ac:dyDescent="0.2"/>
    <row r="1457" ht="12.95" customHeight="1" x14ac:dyDescent="0.2"/>
    <row r="1458" ht="12.95" customHeight="1" x14ac:dyDescent="0.2"/>
    <row r="1459" ht="12.95" customHeight="1" x14ac:dyDescent="0.2"/>
    <row r="1460" ht="12.95" customHeight="1" x14ac:dyDescent="0.2"/>
    <row r="1461" ht="12.95" customHeight="1" x14ac:dyDescent="0.2"/>
    <row r="1462" ht="12.95" customHeight="1" x14ac:dyDescent="0.2"/>
    <row r="1463" ht="12.95" customHeight="1" x14ac:dyDescent="0.2"/>
    <row r="1464" ht="12.95" customHeight="1" x14ac:dyDescent="0.2"/>
    <row r="1465" ht="12.95" customHeight="1" x14ac:dyDescent="0.2"/>
    <row r="1466" ht="12.95" customHeight="1" x14ac:dyDescent="0.2"/>
    <row r="1467" ht="12.95" customHeight="1" x14ac:dyDescent="0.2"/>
    <row r="1468" ht="12.95" customHeight="1" x14ac:dyDescent="0.2"/>
    <row r="1469" ht="12.95" customHeight="1" x14ac:dyDescent="0.2"/>
    <row r="1470" ht="12.95" customHeight="1" x14ac:dyDescent="0.2"/>
    <row r="1471" ht="12.95" customHeight="1" x14ac:dyDescent="0.2"/>
    <row r="1472" ht="12.95" customHeight="1" x14ac:dyDescent="0.2"/>
    <row r="1473" ht="12.95" customHeight="1" x14ac:dyDescent="0.2"/>
    <row r="1474" ht="12.95" customHeight="1" x14ac:dyDescent="0.2"/>
    <row r="1475" ht="12.95" customHeight="1" x14ac:dyDescent="0.2"/>
    <row r="1476" ht="12.95" customHeight="1" x14ac:dyDescent="0.2"/>
    <row r="1477" ht="12.95" customHeight="1" x14ac:dyDescent="0.2"/>
    <row r="1478" ht="12.95" customHeight="1" x14ac:dyDescent="0.2"/>
    <row r="1479" ht="12.95" customHeight="1" x14ac:dyDescent="0.2"/>
    <row r="1480" ht="12.95" customHeight="1" x14ac:dyDescent="0.2"/>
    <row r="1481" ht="12.95" customHeight="1" x14ac:dyDescent="0.2"/>
    <row r="1482" ht="12.95" customHeight="1" x14ac:dyDescent="0.2"/>
    <row r="1483" ht="12.95" customHeight="1" x14ac:dyDescent="0.2"/>
    <row r="1484" ht="12.95" customHeight="1" x14ac:dyDescent="0.2"/>
    <row r="1485" ht="12.95" customHeight="1" x14ac:dyDescent="0.2"/>
    <row r="1486" ht="12.95" customHeight="1" x14ac:dyDescent="0.2"/>
    <row r="1487" ht="12.95" customHeight="1" x14ac:dyDescent="0.2"/>
    <row r="1488" ht="12.95" customHeight="1" x14ac:dyDescent="0.2"/>
    <row r="1489" ht="12.95" customHeight="1" x14ac:dyDescent="0.2"/>
    <row r="1490" ht="12.95" customHeight="1" x14ac:dyDescent="0.2"/>
    <row r="1491" ht="12.95" customHeight="1" x14ac:dyDescent="0.2"/>
    <row r="1492" ht="12.95" customHeight="1" x14ac:dyDescent="0.2"/>
    <row r="1493" ht="12.95" customHeight="1" x14ac:dyDescent="0.2"/>
    <row r="1494" ht="12.95" customHeight="1" x14ac:dyDescent="0.2"/>
    <row r="1495" ht="12.95" customHeight="1" x14ac:dyDescent="0.2"/>
    <row r="1496" ht="12.95" customHeight="1" x14ac:dyDescent="0.2"/>
    <row r="1497" ht="12.95" customHeight="1" x14ac:dyDescent="0.2"/>
    <row r="1498" ht="12.95" customHeight="1" x14ac:dyDescent="0.2"/>
    <row r="1499" ht="12.95" customHeight="1" x14ac:dyDescent="0.2"/>
    <row r="1500" ht="12.95" customHeight="1" x14ac:dyDescent="0.2"/>
    <row r="1501" ht="12.95" customHeight="1" x14ac:dyDescent="0.2"/>
    <row r="1502" ht="12.95" customHeight="1" x14ac:dyDescent="0.2"/>
    <row r="1503" ht="12.95" customHeight="1" x14ac:dyDescent="0.2"/>
    <row r="1504" ht="12.95" customHeight="1" x14ac:dyDescent="0.2"/>
    <row r="1505" ht="12.95" customHeight="1" x14ac:dyDescent="0.2"/>
    <row r="1506" ht="12.95" customHeight="1" x14ac:dyDescent="0.2"/>
    <row r="1507" ht="12.95" customHeight="1" x14ac:dyDescent="0.2"/>
    <row r="1508" ht="12.95" customHeight="1" x14ac:dyDescent="0.2"/>
    <row r="1509" ht="12.95" customHeight="1" x14ac:dyDescent="0.2"/>
    <row r="1510" ht="12.95" customHeight="1" x14ac:dyDescent="0.2"/>
    <row r="1511" ht="12.95" customHeight="1" x14ac:dyDescent="0.2"/>
    <row r="1512" ht="12.95" customHeight="1" x14ac:dyDescent="0.2"/>
    <row r="1513" ht="12.95" customHeight="1" x14ac:dyDescent="0.2"/>
    <row r="1514" ht="12.95" customHeight="1" x14ac:dyDescent="0.2"/>
    <row r="1515" ht="12.95" customHeight="1" x14ac:dyDescent="0.2"/>
    <row r="1516" ht="12.95" customHeight="1" x14ac:dyDescent="0.2"/>
    <row r="1517" ht="12.95" customHeight="1" x14ac:dyDescent="0.2"/>
    <row r="1518" ht="12.95" customHeight="1" x14ac:dyDescent="0.2"/>
    <row r="1519" ht="12.95" customHeight="1" x14ac:dyDescent="0.2"/>
    <row r="1520" ht="12.95" customHeight="1" x14ac:dyDescent="0.2"/>
    <row r="1521" ht="12.95" customHeight="1" x14ac:dyDescent="0.2"/>
    <row r="1522" ht="12.95" customHeight="1" x14ac:dyDescent="0.2"/>
    <row r="1523" ht="12.95" customHeight="1" x14ac:dyDescent="0.2"/>
    <row r="1524" ht="12.95" customHeight="1" x14ac:dyDescent="0.2"/>
    <row r="1525" ht="12.95" customHeight="1" x14ac:dyDescent="0.2"/>
    <row r="1526" ht="12.95" customHeight="1" x14ac:dyDescent="0.2"/>
    <row r="1527" ht="12.95" customHeight="1" x14ac:dyDescent="0.2"/>
    <row r="1528" ht="12.95" customHeight="1" x14ac:dyDescent="0.2"/>
    <row r="1529" ht="12.95" customHeight="1" x14ac:dyDescent="0.2"/>
    <row r="1530" ht="12.95" customHeight="1" x14ac:dyDescent="0.2"/>
    <row r="1531" ht="12.95" customHeight="1" x14ac:dyDescent="0.2"/>
    <row r="1532" ht="12.95" customHeight="1" x14ac:dyDescent="0.2"/>
    <row r="1533" ht="12.95" customHeight="1" x14ac:dyDescent="0.2"/>
    <row r="1534" ht="12.95" customHeight="1" x14ac:dyDescent="0.2"/>
    <row r="1535" ht="12.95" customHeight="1" x14ac:dyDescent="0.2"/>
    <row r="1536" ht="12.95" customHeight="1" x14ac:dyDescent="0.2"/>
    <row r="1537" ht="12.95" customHeight="1" x14ac:dyDescent="0.2"/>
    <row r="1538" ht="12.95" customHeight="1" x14ac:dyDescent="0.2"/>
    <row r="1539" ht="12.95" customHeight="1" x14ac:dyDescent="0.2"/>
    <row r="1540" ht="12.95" customHeight="1" x14ac:dyDescent="0.2"/>
    <row r="1541" ht="12.95" customHeight="1" x14ac:dyDescent="0.2"/>
    <row r="1542" ht="12.95" customHeight="1" x14ac:dyDescent="0.2"/>
    <row r="1543" ht="12.95" customHeight="1" x14ac:dyDescent="0.2"/>
    <row r="1544" ht="12.95" customHeight="1" x14ac:dyDescent="0.2"/>
    <row r="1545" ht="12.95" customHeight="1" x14ac:dyDescent="0.2"/>
    <row r="1546" ht="12.95" customHeight="1" x14ac:dyDescent="0.2"/>
    <row r="1547" ht="12.95" customHeight="1" x14ac:dyDescent="0.2"/>
    <row r="1548" ht="12.95" customHeight="1" x14ac:dyDescent="0.2"/>
    <row r="1549" ht="12.95" customHeight="1" x14ac:dyDescent="0.2"/>
    <row r="1550" ht="12.95" customHeight="1" x14ac:dyDescent="0.2"/>
    <row r="1551" ht="12.95" customHeight="1" x14ac:dyDescent="0.2"/>
    <row r="1552" ht="12.95" customHeight="1" x14ac:dyDescent="0.2"/>
    <row r="1553" ht="12.95" customHeight="1" x14ac:dyDescent="0.2"/>
    <row r="1554" ht="12.95" customHeight="1" x14ac:dyDescent="0.2"/>
    <row r="1555" ht="12.95" customHeight="1" x14ac:dyDescent="0.2"/>
    <row r="1556" ht="12.95" customHeight="1" x14ac:dyDescent="0.2"/>
    <row r="1557" ht="12.95" customHeight="1" x14ac:dyDescent="0.2"/>
    <row r="1558" ht="12.95" customHeight="1" x14ac:dyDescent="0.2"/>
    <row r="1559" ht="12.95" customHeight="1" x14ac:dyDescent="0.2"/>
    <row r="1560" ht="12.95" customHeight="1" x14ac:dyDescent="0.2"/>
    <row r="1561" ht="12.95" customHeight="1" x14ac:dyDescent="0.2"/>
    <row r="1562" ht="12.95" customHeight="1" x14ac:dyDescent="0.2"/>
    <row r="1563" ht="12.95" customHeight="1" x14ac:dyDescent="0.2"/>
    <row r="1564" ht="12.95" customHeight="1" x14ac:dyDescent="0.2"/>
    <row r="1565" ht="12.95" customHeight="1" x14ac:dyDescent="0.2"/>
    <row r="1566" ht="12.95" customHeight="1" x14ac:dyDescent="0.2"/>
    <row r="1567" ht="12.95" customHeight="1" x14ac:dyDescent="0.2"/>
    <row r="1568" ht="12.95" customHeight="1" x14ac:dyDescent="0.2"/>
    <row r="1569" ht="12.95" customHeight="1" x14ac:dyDescent="0.2"/>
    <row r="1570" ht="12.95" customHeight="1" x14ac:dyDescent="0.2"/>
    <row r="1571" ht="12.95" customHeight="1" x14ac:dyDescent="0.2"/>
    <row r="1572" ht="12.95" customHeight="1" x14ac:dyDescent="0.2"/>
    <row r="1573" ht="12.95" customHeight="1" x14ac:dyDescent="0.2"/>
    <row r="1574" ht="12.95" customHeight="1" x14ac:dyDescent="0.2"/>
    <row r="1575" ht="12.95" customHeight="1" x14ac:dyDescent="0.2"/>
    <row r="1576" ht="12.95" customHeight="1" x14ac:dyDescent="0.2"/>
    <row r="1577" ht="12.95" customHeight="1" x14ac:dyDescent="0.2"/>
    <row r="1578" ht="12.95" customHeight="1" x14ac:dyDescent="0.2"/>
    <row r="1579" ht="12.95" customHeight="1" x14ac:dyDescent="0.2"/>
    <row r="1580" ht="12.95" customHeight="1" x14ac:dyDescent="0.2"/>
    <row r="1581" ht="12.95" customHeight="1" x14ac:dyDescent="0.2"/>
    <row r="1582" ht="12.95" customHeight="1" x14ac:dyDescent="0.2"/>
    <row r="1583" ht="12.95" customHeight="1" x14ac:dyDescent="0.2"/>
    <row r="1584" ht="12.95" customHeight="1" x14ac:dyDescent="0.2"/>
    <row r="1585" ht="12.95" customHeight="1" x14ac:dyDescent="0.2"/>
    <row r="1586" ht="12.95" customHeight="1" x14ac:dyDescent="0.2"/>
    <row r="1587" ht="12.95" customHeight="1" x14ac:dyDescent="0.2"/>
    <row r="1588" ht="12.95" customHeight="1" x14ac:dyDescent="0.2"/>
    <row r="1589" ht="12.95" customHeight="1" x14ac:dyDescent="0.2"/>
    <row r="1590" ht="12.95" customHeight="1" x14ac:dyDescent="0.2"/>
    <row r="1591" ht="12.95" customHeight="1" x14ac:dyDescent="0.2"/>
    <row r="1592" ht="12.95" customHeight="1" x14ac:dyDescent="0.2"/>
    <row r="1593" ht="12.95" customHeight="1" x14ac:dyDescent="0.2"/>
    <row r="1594" ht="12.95" customHeight="1" x14ac:dyDescent="0.2"/>
    <row r="1595" ht="12.95" customHeight="1" x14ac:dyDescent="0.2"/>
    <row r="1596" ht="12.95" customHeight="1" x14ac:dyDescent="0.2"/>
    <row r="1597" ht="12.95" customHeight="1" x14ac:dyDescent="0.2"/>
    <row r="1598" ht="12.95" customHeight="1" x14ac:dyDescent="0.2"/>
    <row r="1599" ht="12.95" customHeight="1" x14ac:dyDescent="0.2"/>
    <row r="1600" ht="12.95" customHeight="1" x14ac:dyDescent="0.2"/>
    <row r="1601" ht="12.95" customHeight="1" x14ac:dyDescent="0.2"/>
    <row r="1602" ht="12.95" customHeight="1" x14ac:dyDescent="0.2"/>
    <row r="1603" ht="12.95" customHeight="1" x14ac:dyDescent="0.2"/>
    <row r="1604" ht="12.95" customHeight="1" x14ac:dyDescent="0.2"/>
    <row r="1605" ht="12.95" customHeight="1" x14ac:dyDescent="0.2"/>
    <row r="1606" ht="12.95" customHeight="1" x14ac:dyDescent="0.2"/>
    <row r="1607" ht="12.95" customHeight="1" x14ac:dyDescent="0.2"/>
    <row r="1608" ht="12.95" customHeight="1" x14ac:dyDescent="0.2"/>
    <row r="1609" ht="12.95" customHeight="1" x14ac:dyDescent="0.2"/>
    <row r="1610" ht="12.95" customHeight="1" x14ac:dyDescent="0.2"/>
    <row r="1611" ht="12.95" customHeight="1" x14ac:dyDescent="0.2"/>
    <row r="1612" ht="12.95" customHeight="1" x14ac:dyDescent="0.2"/>
    <row r="1613" ht="12.95" customHeight="1" x14ac:dyDescent="0.2"/>
    <row r="1614" ht="12.95" customHeight="1" x14ac:dyDescent="0.2"/>
    <row r="1615" ht="12.95" customHeight="1" x14ac:dyDescent="0.2"/>
    <row r="1616" ht="12.95" customHeight="1" x14ac:dyDescent="0.2"/>
    <row r="1617" ht="12.95" customHeight="1" x14ac:dyDescent="0.2"/>
    <row r="1618" ht="12.95" customHeight="1" x14ac:dyDescent="0.2"/>
    <row r="1619" ht="12.95" customHeight="1" x14ac:dyDescent="0.2"/>
    <row r="1620" ht="12.95" customHeight="1" x14ac:dyDescent="0.2"/>
    <row r="1621" ht="12.95" customHeight="1" x14ac:dyDescent="0.2"/>
    <row r="1622" ht="12.95" customHeight="1" x14ac:dyDescent="0.2"/>
    <row r="1623" ht="12.95" customHeight="1" x14ac:dyDescent="0.2"/>
    <row r="1624" ht="12.95" customHeight="1" x14ac:dyDescent="0.2"/>
    <row r="1625" ht="12.95" customHeight="1" x14ac:dyDescent="0.2"/>
    <row r="1626" ht="12.95" customHeight="1" x14ac:dyDescent="0.2"/>
    <row r="1627" ht="12.95" customHeight="1" x14ac:dyDescent="0.2"/>
    <row r="1628" ht="12.95" customHeight="1" x14ac:dyDescent="0.2"/>
    <row r="1629" ht="12.95" customHeight="1" x14ac:dyDescent="0.2"/>
    <row r="1630" ht="12.95" customHeight="1" x14ac:dyDescent="0.2"/>
    <row r="1631" ht="12.95" customHeight="1" x14ac:dyDescent="0.2"/>
    <row r="1632" ht="12.95" customHeight="1" x14ac:dyDescent="0.2"/>
    <row r="1633" ht="12.95" customHeight="1" x14ac:dyDescent="0.2"/>
    <row r="1634" ht="12.95" customHeight="1" x14ac:dyDescent="0.2"/>
    <row r="1635" ht="12.95" customHeight="1" x14ac:dyDescent="0.2"/>
    <row r="1636" ht="12.95" customHeight="1" x14ac:dyDescent="0.2"/>
    <row r="1637" ht="12.95" customHeight="1" x14ac:dyDescent="0.2"/>
    <row r="1638" ht="12.95" customHeight="1" x14ac:dyDescent="0.2"/>
    <row r="1639" ht="12.95" customHeight="1" x14ac:dyDescent="0.2"/>
    <row r="1640" ht="12.95" customHeight="1" x14ac:dyDescent="0.2"/>
    <row r="1641" ht="12.95" customHeight="1" x14ac:dyDescent="0.2"/>
    <row r="1642" ht="12.95" customHeight="1" x14ac:dyDescent="0.2"/>
    <row r="1643" ht="12.95" customHeight="1" x14ac:dyDescent="0.2"/>
    <row r="1644" ht="12.95" customHeight="1" x14ac:dyDescent="0.2"/>
    <row r="1645" ht="12.95" customHeight="1" x14ac:dyDescent="0.2"/>
    <row r="1646" ht="12.95" customHeight="1" x14ac:dyDescent="0.2"/>
    <row r="1647" ht="12.95" customHeight="1" x14ac:dyDescent="0.2"/>
    <row r="1648" ht="12.95" customHeight="1" x14ac:dyDescent="0.2"/>
    <row r="1649" ht="12.95" customHeight="1" x14ac:dyDescent="0.2"/>
    <row r="1650" ht="12.95" customHeight="1" x14ac:dyDescent="0.2"/>
    <row r="1651" ht="12.95" customHeight="1" x14ac:dyDescent="0.2"/>
    <row r="1652" ht="12.95" customHeight="1" x14ac:dyDescent="0.2"/>
    <row r="1653" ht="12.95" customHeight="1" x14ac:dyDescent="0.2"/>
    <row r="1654" ht="12.95" customHeight="1" x14ac:dyDescent="0.2"/>
    <row r="1655" ht="12.95" customHeight="1" x14ac:dyDescent="0.2"/>
    <row r="1656" ht="12.95" customHeight="1" x14ac:dyDescent="0.2"/>
  </sheetData>
  <sheetProtection algorithmName="SHA-512" hashValue="wgYjmnCXYNSvpSAGY3CLknyr9qcsTWYP+iLJcNQDwMIg8lpkTjGg70SDXsT2sxi5zGKoqrQzOuuIKf8Poyne0Q==" saltValue="kvI1+92qfJJdClxyIJl8TA==" spinCount="100000" sheet="1" objects="1" scenarios="1"/>
  <conditionalFormatting sqref="E23">
    <cfRule type="expression" dxfId="2" priority="1" stopIfTrue="1">
      <formula>TRUE</formula>
    </cfRule>
  </conditionalFormatting>
  <conditionalFormatting sqref="E24">
    <cfRule type="expression" dxfId="1" priority="2"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SKUPNI UVOZ V GARAŽO&amp;R&amp;"Trebuchet MS,Navadno"&amp;8Id. št.: JULFSF-6A2001
Datum: junij 2025</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B04FD-5FC3-4BD6-A306-9E8B235B3F80}">
  <sheetPr codeName="List19">
    <tabColor theme="6" tint="0.39997558519241921"/>
    <pageSetUpPr fitToPage="1"/>
  </sheetPr>
  <dimension ref="A1:G1653"/>
  <sheetViews>
    <sheetView view="pageBreakPreview" topLeftCell="A4" zoomScaleNormal="100" zoomScaleSheetLayoutView="100" workbookViewId="0"/>
  </sheetViews>
  <sheetFormatPr defaultColWidth="9.140625" defaultRowHeight="12.75" x14ac:dyDescent="0.2"/>
  <cols>
    <col min="1" max="1" width="7.7109375" style="255" customWidth="1"/>
    <col min="2" max="2" width="41.7109375" style="406" customWidth="1"/>
    <col min="3" max="3" width="4.7109375" style="257" customWidth="1"/>
    <col min="4" max="4" width="8.7109375" style="405" customWidth="1"/>
    <col min="5" max="5" width="10.7109375" style="155" customWidth="1"/>
    <col min="6" max="6" width="12.7109375" style="155" customWidth="1"/>
    <col min="7" max="16384" width="9.140625" style="104"/>
  </cols>
  <sheetData>
    <row r="1" spans="1:7" x14ac:dyDescent="0.2">
      <c r="A1" s="101" t="s">
        <v>25</v>
      </c>
      <c r="B1" s="102" t="str">
        <f>'0_Osebe'!B1</f>
        <v>UNIVERZA V LJUBLJANI</v>
      </c>
      <c r="C1" s="107"/>
      <c r="D1" s="392"/>
      <c r="E1" s="156"/>
      <c r="F1" s="156"/>
      <c r="G1" s="139"/>
    </row>
    <row r="2" spans="1:7" x14ac:dyDescent="0.2">
      <c r="A2" s="101"/>
      <c r="B2" s="102"/>
      <c r="C2" s="107"/>
      <c r="D2" s="392"/>
      <c r="E2" s="156"/>
      <c r="F2" s="156"/>
      <c r="G2" s="101"/>
    </row>
    <row r="3" spans="1:7" x14ac:dyDescent="0.2">
      <c r="A3" s="101" t="s">
        <v>28</v>
      </c>
      <c r="B3" s="102" t="str">
        <f>'0_Osebe'!B3</f>
        <v>Skupni uvoz in zunanja ureditev območja Fakultete za strojništvo in Fakultete za farmacijo</v>
      </c>
      <c r="C3" s="107"/>
      <c r="D3" s="156"/>
      <c r="E3" s="156"/>
      <c r="F3" s="156"/>
      <c r="G3" s="139"/>
    </row>
    <row r="4" spans="1:7" x14ac:dyDescent="0.2">
      <c r="A4" s="101" t="s">
        <v>27</v>
      </c>
      <c r="B4" s="102" t="str">
        <f>'0_Osebe'!B4</f>
        <v>SKUPNI UVOZ V GARAŽO</v>
      </c>
      <c r="C4" s="107"/>
      <c r="D4" s="156"/>
      <c r="E4" s="156"/>
      <c r="F4" s="156"/>
      <c r="G4" s="139"/>
    </row>
    <row r="5" spans="1:7" x14ac:dyDescent="0.2">
      <c r="A5" s="107"/>
      <c r="B5" s="101"/>
      <c r="C5" s="238"/>
      <c r="D5" s="393"/>
      <c r="E5" s="107"/>
      <c r="F5" s="107"/>
    </row>
    <row r="6" spans="1:7" x14ac:dyDescent="0.2">
      <c r="A6" s="101"/>
      <c r="B6" s="101"/>
      <c r="C6" s="101"/>
      <c r="D6" s="393"/>
      <c r="E6" s="107"/>
      <c r="F6" s="107"/>
    </row>
    <row r="7" spans="1:7" x14ac:dyDescent="0.2">
      <c r="A7" s="139" t="s">
        <v>1</v>
      </c>
      <c r="B7" s="102" t="s">
        <v>21</v>
      </c>
      <c r="C7" s="105"/>
      <c r="D7" s="394"/>
      <c r="E7" s="103"/>
      <c r="F7" s="103"/>
    </row>
    <row r="8" spans="1:7" x14ac:dyDescent="0.2">
      <c r="A8" s="101" t="s">
        <v>195</v>
      </c>
      <c r="B8" s="105" t="s">
        <v>196</v>
      </c>
      <c r="C8" s="105"/>
      <c r="D8" s="394"/>
      <c r="E8" s="103"/>
      <c r="F8" s="123">
        <f>F23</f>
        <v>0</v>
      </c>
    </row>
    <row r="9" spans="1:7" x14ac:dyDescent="0.2">
      <c r="A9" s="101"/>
      <c r="B9" s="105"/>
      <c r="C9" s="241"/>
      <c r="D9" s="394"/>
      <c r="E9" s="103"/>
      <c r="F9" s="103"/>
    </row>
    <row r="10" spans="1:7" x14ac:dyDescent="0.2">
      <c r="A10" s="176" t="s">
        <v>87</v>
      </c>
      <c r="B10" s="105"/>
      <c r="C10" s="241"/>
      <c r="D10" s="394"/>
      <c r="E10" s="103"/>
      <c r="F10" s="103"/>
    </row>
    <row r="11" spans="1:7" x14ac:dyDescent="0.2">
      <c r="A11" s="299"/>
      <c r="B11" s="395"/>
      <c r="C11" s="301"/>
      <c r="D11" s="396"/>
      <c r="E11" s="303"/>
      <c r="F11" s="303"/>
    </row>
    <row r="12" spans="1:7" x14ac:dyDescent="0.2">
      <c r="A12" s="232" t="s">
        <v>5</v>
      </c>
      <c r="B12" s="185" t="s">
        <v>6</v>
      </c>
      <c r="C12" s="186" t="s">
        <v>55</v>
      </c>
      <c r="D12" s="187" t="s">
        <v>7</v>
      </c>
      <c r="E12" s="188" t="s">
        <v>54</v>
      </c>
      <c r="F12" s="188" t="s">
        <v>8</v>
      </c>
    </row>
    <row r="13" spans="1:7" x14ac:dyDescent="0.2">
      <c r="A13" s="244"/>
      <c r="B13" s="245"/>
      <c r="C13" s="246"/>
      <c r="D13" s="397"/>
      <c r="E13" s="248"/>
      <c r="F13" s="248"/>
    </row>
    <row r="14" spans="1:7" ht="84" x14ac:dyDescent="0.2">
      <c r="A14" s="189"/>
      <c r="B14" s="195" t="s">
        <v>123</v>
      </c>
      <c r="C14" s="191"/>
      <c r="D14" s="398"/>
      <c r="E14" s="193"/>
      <c r="F14" s="209"/>
    </row>
    <row r="15" spans="1:7" x14ac:dyDescent="0.2">
      <c r="A15" s="189"/>
      <c r="B15" s="195"/>
      <c r="C15" s="191"/>
      <c r="D15" s="398"/>
      <c r="E15" s="193"/>
      <c r="F15" s="209"/>
    </row>
    <row r="16" spans="1:7" ht="48" x14ac:dyDescent="0.2">
      <c r="A16" s="189"/>
      <c r="B16" s="283" t="s">
        <v>197</v>
      </c>
      <c r="C16" s="191"/>
      <c r="D16" s="398"/>
      <c r="E16" s="193"/>
      <c r="F16" s="209"/>
    </row>
    <row r="17" spans="1:7" x14ac:dyDescent="0.2">
      <c r="A17" s="189"/>
      <c r="B17" s="249" t="s">
        <v>190</v>
      </c>
      <c r="C17" s="191"/>
      <c r="D17" s="398"/>
      <c r="E17" s="193"/>
      <c r="F17" s="209"/>
    </row>
    <row r="18" spans="1:7" ht="48" x14ac:dyDescent="0.2">
      <c r="A18" s="189"/>
      <c r="B18" s="249" t="s">
        <v>198</v>
      </c>
      <c r="C18" s="191"/>
      <c r="D18" s="398"/>
      <c r="E18" s="193"/>
      <c r="F18" s="209"/>
    </row>
    <row r="19" spans="1:7" ht="24" x14ac:dyDescent="0.2">
      <c r="A19" s="189"/>
      <c r="B19" s="249" t="s">
        <v>199</v>
      </c>
      <c r="C19" s="191"/>
      <c r="D19" s="398"/>
      <c r="E19" s="193"/>
      <c r="F19" s="209"/>
    </row>
    <row r="20" spans="1:7" x14ac:dyDescent="0.2">
      <c r="A20" s="189"/>
      <c r="B20" s="215"/>
      <c r="C20" s="191"/>
      <c r="D20" s="398"/>
      <c r="E20" s="193"/>
      <c r="F20" s="209"/>
    </row>
    <row r="21" spans="1:7" ht="348" x14ac:dyDescent="0.2">
      <c r="A21" s="189" t="str">
        <f>CONCATENATE($A$8,".",TEXT(COUNTA(A$20:A20)-COUNTIF(A$20:A20,"*.")+1,0))</f>
        <v>2.6.1</v>
      </c>
      <c r="B21" s="251" t="s">
        <v>420</v>
      </c>
      <c r="C21" s="227" t="s">
        <v>13</v>
      </c>
      <c r="D21" s="228">
        <v>1</v>
      </c>
      <c r="E21" s="417"/>
      <c r="F21" s="269">
        <f>ROUND(D21*E21,2)</f>
        <v>0</v>
      </c>
    </row>
    <row r="22" spans="1:7" x14ac:dyDescent="0.2">
      <c r="A22" s="244"/>
      <c r="B22" s="298"/>
      <c r="C22" s="246"/>
      <c r="D22" s="397"/>
      <c r="E22" s="248"/>
      <c r="F22" s="267"/>
    </row>
    <row r="23" spans="1:7" s="281" customFormat="1" x14ac:dyDescent="0.2">
      <c r="A23" s="232"/>
      <c r="B23" s="185" t="str">
        <f>B8</f>
        <v>PROTIPOPLAVNA ZAŠČITA</v>
      </c>
      <c r="C23" s="186"/>
      <c r="D23" s="404"/>
      <c r="E23" s="188"/>
      <c r="F23" s="233">
        <f>SUM(F21:F22)</f>
        <v>0</v>
      </c>
    </row>
    <row r="24" spans="1:7" x14ac:dyDescent="0.2">
      <c r="B24" s="260"/>
    </row>
    <row r="25" spans="1:7" x14ac:dyDescent="0.2">
      <c r="B25" s="260"/>
    </row>
    <row r="26" spans="1:7" x14ac:dyDescent="0.2">
      <c r="B26" s="260"/>
    </row>
    <row r="27" spans="1:7" x14ac:dyDescent="0.2">
      <c r="B27" s="260"/>
    </row>
    <row r="28" spans="1:7" s="257" customFormat="1" x14ac:dyDescent="0.2">
      <c r="A28" s="255"/>
      <c r="B28" s="260"/>
      <c r="D28" s="405"/>
      <c r="E28" s="155"/>
      <c r="F28" s="155"/>
      <c r="G28" s="104"/>
    </row>
    <row r="29" spans="1:7" s="257" customFormat="1" x14ac:dyDescent="0.2">
      <c r="A29" s="255"/>
      <c r="B29" s="260"/>
      <c r="D29" s="405"/>
      <c r="E29" s="155"/>
      <c r="F29" s="155"/>
      <c r="G29" s="104"/>
    </row>
    <row r="30" spans="1:7" s="257" customFormat="1" x14ac:dyDescent="0.2">
      <c r="A30" s="255"/>
      <c r="B30" s="260"/>
      <c r="D30" s="405"/>
      <c r="E30" s="155"/>
      <c r="F30" s="155"/>
      <c r="G30" s="104"/>
    </row>
    <row r="31" spans="1:7" s="257" customFormat="1" x14ac:dyDescent="0.2">
      <c r="A31" s="255"/>
      <c r="B31" s="260"/>
      <c r="D31" s="405"/>
      <c r="E31" s="155"/>
      <c r="F31" s="155"/>
      <c r="G31" s="104"/>
    </row>
    <row r="32" spans="1:7" s="257" customFormat="1" x14ac:dyDescent="0.2">
      <c r="A32" s="255"/>
      <c r="B32" s="260"/>
      <c r="D32" s="405"/>
      <c r="E32" s="155"/>
      <c r="F32" s="155"/>
      <c r="G32" s="104"/>
    </row>
    <row r="33" spans="1:7" s="257" customFormat="1" x14ac:dyDescent="0.2">
      <c r="A33" s="255"/>
      <c r="B33" s="260"/>
      <c r="D33" s="405"/>
      <c r="E33" s="155"/>
      <c r="F33" s="155"/>
      <c r="G33" s="104"/>
    </row>
    <row r="34" spans="1:7" s="257" customFormat="1" x14ac:dyDescent="0.2">
      <c r="A34" s="255"/>
      <c r="B34" s="260"/>
      <c r="D34" s="405"/>
      <c r="E34" s="155"/>
      <c r="F34" s="155"/>
      <c r="G34" s="104"/>
    </row>
    <row r="35" spans="1:7" s="257" customFormat="1" x14ac:dyDescent="0.2">
      <c r="A35" s="255"/>
      <c r="B35" s="260"/>
      <c r="D35" s="405"/>
      <c r="E35" s="155"/>
      <c r="F35" s="155"/>
      <c r="G35" s="104"/>
    </row>
    <row r="36" spans="1:7" s="257" customFormat="1" x14ac:dyDescent="0.2">
      <c r="A36" s="255"/>
      <c r="B36" s="260"/>
      <c r="D36" s="405"/>
      <c r="E36" s="155"/>
      <c r="F36" s="155"/>
      <c r="G36" s="104"/>
    </row>
    <row r="37" spans="1:7" s="257" customFormat="1" x14ac:dyDescent="0.2">
      <c r="A37" s="255"/>
      <c r="B37" s="260"/>
      <c r="D37" s="405"/>
      <c r="E37" s="155"/>
      <c r="F37" s="155"/>
      <c r="G37" s="104"/>
    </row>
    <row r="38" spans="1:7" s="257" customFormat="1" x14ac:dyDescent="0.2">
      <c r="A38" s="255"/>
      <c r="B38" s="260"/>
      <c r="D38" s="405"/>
      <c r="E38" s="155"/>
      <c r="F38" s="155"/>
      <c r="G38" s="104"/>
    </row>
    <row r="39" spans="1:7" s="257" customFormat="1" x14ac:dyDescent="0.2">
      <c r="A39" s="255"/>
      <c r="B39" s="260"/>
      <c r="D39" s="405"/>
      <c r="E39" s="155"/>
      <c r="F39" s="155"/>
      <c r="G39" s="104"/>
    </row>
    <row r="40" spans="1:7" s="257" customFormat="1" x14ac:dyDescent="0.2">
      <c r="A40" s="255"/>
      <c r="B40" s="260"/>
      <c r="D40" s="405"/>
      <c r="E40" s="155"/>
      <c r="F40" s="155"/>
      <c r="G40" s="104"/>
    </row>
    <row r="41" spans="1:7" s="257" customFormat="1" x14ac:dyDescent="0.2">
      <c r="A41" s="255"/>
      <c r="B41" s="260"/>
      <c r="D41" s="405"/>
      <c r="E41" s="155"/>
      <c r="F41" s="155"/>
      <c r="G41" s="104"/>
    </row>
    <row r="42" spans="1:7" s="257" customFormat="1" x14ac:dyDescent="0.2">
      <c r="A42" s="255"/>
      <c r="B42" s="260"/>
      <c r="D42" s="405"/>
      <c r="E42" s="155"/>
      <c r="F42" s="155"/>
      <c r="G42" s="104"/>
    </row>
    <row r="43" spans="1:7" s="257" customFormat="1" x14ac:dyDescent="0.2">
      <c r="A43" s="255"/>
      <c r="B43" s="260"/>
      <c r="D43" s="405"/>
      <c r="E43" s="155"/>
      <c r="F43" s="155"/>
      <c r="G43" s="104"/>
    </row>
    <row r="44" spans="1:7" s="257" customFormat="1" x14ac:dyDescent="0.2">
      <c r="A44" s="255"/>
      <c r="B44" s="260"/>
      <c r="D44" s="405"/>
      <c r="E44" s="155"/>
      <c r="F44" s="155"/>
      <c r="G44" s="104"/>
    </row>
    <row r="45" spans="1:7" s="257" customFormat="1" x14ac:dyDescent="0.2">
      <c r="A45" s="255"/>
      <c r="B45" s="260"/>
      <c r="D45" s="405"/>
      <c r="E45" s="155"/>
      <c r="F45" s="155"/>
      <c r="G45" s="104"/>
    </row>
    <row r="46" spans="1:7" s="257" customFormat="1" x14ac:dyDescent="0.2">
      <c r="A46" s="255"/>
      <c r="B46" s="260"/>
      <c r="D46" s="405"/>
      <c r="E46" s="155"/>
      <c r="F46" s="155"/>
      <c r="G46" s="104"/>
    </row>
    <row r="47" spans="1:7" s="257" customFormat="1" x14ac:dyDescent="0.2">
      <c r="A47" s="255"/>
      <c r="B47" s="260"/>
      <c r="D47" s="405"/>
      <c r="E47" s="155"/>
      <c r="F47" s="155"/>
      <c r="G47" s="104"/>
    </row>
    <row r="48" spans="1:7" s="257" customFormat="1" x14ac:dyDescent="0.2">
      <c r="A48" s="255"/>
      <c r="B48" s="260"/>
      <c r="D48" s="405"/>
      <c r="E48" s="155"/>
      <c r="F48" s="155"/>
      <c r="G48" s="104"/>
    </row>
    <row r="49" spans="1:7" s="257" customFormat="1" x14ac:dyDescent="0.2">
      <c r="A49" s="255"/>
      <c r="B49" s="260"/>
      <c r="D49" s="405"/>
      <c r="E49" s="155"/>
      <c r="F49" s="155"/>
      <c r="G49" s="104"/>
    </row>
    <row r="50" spans="1:7" s="257" customFormat="1" x14ac:dyDescent="0.2">
      <c r="A50" s="255"/>
      <c r="B50" s="260"/>
      <c r="D50" s="405"/>
      <c r="E50" s="155"/>
      <c r="F50" s="155"/>
      <c r="G50" s="104"/>
    </row>
    <row r="51" spans="1:7" s="257" customFormat="1" x14ac:dyDescent="0.2">
      <c r="A51" s="255"/>
      <c r="B51" s="260"/>
      <c r="D51" s="405"/>
      <c r="E51" s="155"/>
      <c r="F51" s="155"/>
      <c r="G51" s="104"/>
    </row>
    <row r="52" spans="1:7" s="257" customFormat="1" x14ac:dyDescent="0.2">
      <c r="A52" s="255"/>
      <c r="B52" s="260"/>
      <c r="D52" s="405"/>
      <c r="E52" s="155"/>
      <c r="F52" s="155"/>
      <c r="G52" s="104"/>
    </row>
    <row r="53" spans="1:7" s="257" customFormat="1" x14ac:dyDescent="0.2">
      <c r="A53" s="255"/>
      <c r="B53" s="260"/>
      <c r="D53" s="405"/>
      <c r="E53" s="155"/>
      <c r="F53" s="155"/>
      <c r="G53" s="104"/>
    </row>
    <row r="54" spans="1:7" s="257" customFormat="1" x14ac:dyDescent="0.2">
      <c r="A54" s="255"/>
      <c r="B54" s="260"/>
      <c r="D54" s="405"/>
      <c r="E54" s="155"/>
      <c r="F54" s="155"/>
      <c r="G54" s="104"/>
    </row>
    <row r="55" spans="1:7" s="257" customFormat="1" x14ac:dyDescent="0.2">
      <c r="A55" s="255"/>
      <c r="B55" s="260"/>
      <c r="D55" s="405"/>
      <c r="E55" s="155"/>
      <c r="F55" s="155"/>
      <c r="G55" s="104"/>
    </row>
    <row r="56" spans="1:7" s="257" customFormat="1" x14ac:dyDescent="0.2">
      <c r="A56" s="255"/>
      <c r="B56" s="260"/>
      <c r="D56" s="405"/>
      <c r="E56" s="155"/>
      <c r="F56" s="155"/>
      <c r="G56" s="104"/>
    </row>
    <row r="57" spans="1:7" s="257" customFormat="1" x14ac:dyDescent="0.2">
      <c r="A57" s="255"/>
      <c r="B57" s="260"/>
      <c r="D57" s="405"/>
      <c r="E57" s="155"/>
      <c r="F57" s="155"/>
      <c r="G57" s="104"/>
    </row>
    <row r="58" spans="1:7" s="257" customFormat="1" x14ac:dyDescent="0.2">
      <c r="A58" s="255"/>
      <c r="B58" s="260"/>
      <c r="D58" s="405"/>
      <c r="E58" s="155"/>
      <c r="F58" s="155"/>
      <c r="G58" s="104"/>
    </row>
    <row r="59" spans="1:7" s="257" customFormat="1" x14ac:dyDescent="0.2">
      <c r="A59" s="255"/>
      <c r="B59" s="260"/>
      <c r="D59" s="405"/>
      <c r="E59" s="155"/>
      <c r="F59" s="155"/>
      <c r="G59" s="104"/>
    </row>
    <row r="60" spans="1:7" s="257" customFormat="1" x14ac:dyDescent="0.2">
      <c r="A60" s="255"/>
      <c r="B60" s="260"/>
      <c r="D60" s="405"/>
      <c r="E60" s="155"/>
      <c r="F60" s="155"/>
      <c r="G60" s="104"/>
    </row>
    <row r="61" spans="1:7" s="257" customFormat="1" x14ac:dyDescent="0.2">
      <c r="A61" s="255"/>
      <c r="B61" s="260"/>
      <c r="D61" s="405"/>
      <c r="E61" s="155"/>
      <c r="F61" s="155"/>
      <c r="G61" s="104"/>
    </row>
    <row r="62" spans="1:7" s="257" customFormat="1" x14ac:dyDescent="0.2">
      <c r="A62" s="255"/>
      <c r="B62" s="260"/>
      <c r="D62" s="405"/>
      <c r="E62" s="155"/>
      <c r="F62" s="155"/>
      <c r="G62" s="104"/>
    </row>
    <row r="63" spans="1:7" s="257" customFormat="1" x14ac:dyDescent="0.2">
      <c r="A63" s="255"/>
      <c r="B63" s="260"/>
      <c r="D63" s="405"/>
      <c r="E63" s="155"/>
      <c r="F63" s="155"/>
      <c r="G63" s="104"/>
    </row>
    <row r="64" spans="1:7" s="257" customFormat="1" x14ac:dyDescent="0.2">
      <c r="A64" s="255"/>
      <c r="B64" s="260"/>
      <c r="D64" s="405"/>
      <c r="E64" s="155"/>
      <c r="F64" s="155"/>
      <c r="G64" s="104"/>
    </row>
    <row r="65" spans="1:7" s="257" customFormat="1" x14ac:dyDescent="0.2">
      <c r="A65" s="255"/>
      <c r="B65" s="260"/>
      <c r="D65" s="405"/>
      <c r="E65" s="155"/>
      <c r="F65" s="155"/>
      <c r="G65" s="104"/>
    </row>
    <row r="66" spans="1:7" s="257" customFormat="1" x14ac:dyDescent="0.2">
      <c r="A66" s="255"/>
      <c r="B66" s="260"/>
      <c r="D66" s="405"/>
      <c r="E66" s="155"/>
      <c r="F66" s="155"/>
      <c r="G66" s="104"/>
    </row>
    <row r="67" spans="1:7" s="257" customFormat="1" x14ac:dyDescent="0.2">
      <c r="A67" s="255"/>
      <c r="B67" s="260"/>
      <c r="D67" s="405"/>
      <c r="E67" s="155"/>
      <c r="F67" s="155"/>
      <c r="G67" s="104"/>
    </row>
    <row r="68" spans="1:7" s="257" customFormat="1" x14ac:dyDescent="0.2">
      <c r="A68" s="255"/>
      <c r="B68" s="260"/>
      <c r="D68" s="405"/>
      <c r="E68" s="155"/>
      <c r="F68" s="155"/>
      <c r="G68" s="104"/>
    </row>
    <row r="69" spans="1:7" s="257" customFormat="1" x14ac:dyDescent="0.2">
      <c r="A69" s="255"/>
      <c r="B69" s="260"/>
      <c r="D69" s="405"/>
      <c r="E69" s="155"/>
      <c r="F69" s="155"/>
      <c r="G69" s="104"/>
    </row>
    <row r="70" spans="1:7" s="257" customFormat="1" x14ac:dyDescent="0.2">
      <c r="A70" s="255"/>
      <c r="B70" s="260"/>
      <c r="D70" s="405"/>
      <c r="E70" s="155"/>
      <c r="F70" s="155"/>
      <c r="G70" s="104"/>
    </row>
    <row r="71" spans="1:7" s="257" customFormat="1" x14ac:dyDescent="0.2">
      <c r="A71" s="255"/>
      <c r="B71" s="260"/>
      <c r="D71" s="405"/>
      <c r="E71" s="155"/>
      <c r="F71" s="155"/>
      <c r="G71" s="104"/>
    </row>
    <row r="72" spans="1:7" s="257" customFormat="1" x14ac:dyDescent="0.2">
      <c r="A72" s="255"/>
      <c r="B72" s="260"/>
      <c r="D72" s="405"/>
      <c r="E72" s="155"/>
      <c r="F72" s="155"/>
      <c r="G72" s="104"/>
    </row>
    <row r="73" spans="1:7" s="257" customFormat="1" x14ac:dyDescent="0.2">
      <c r="A73" s="255"/>
      <c r="B73" s="260"/>
      <c r="D73" s="405"/>
      <c r="E73" s="155"/>
      <c r="F73" s="155"/>
      <c r="G73" s="104"/>
    </row>
    <row r="74" spans="1:7" s="257" customFormat="1" x14ac:dyDescent="0.2">
      <c r="A74" s="255"/>
      <c r="B74" s="260"/>
      <c r="D74" s="405"/>
      <c r="E74" s="155"/>
      <c r="F74" s="155"/>
      <c r="G74" s="104"/>
    </row>
    <row r="75" spans="1:7" s="257" customFormat="1" x14ac:dyDescent="0.2">
      <c r="A75" s="255"/>
      <c r="B75" s="260"/>
      <c r="D75" s="405"/>
      <c r="E75" s="155"/>
      <c r="F75" s="155"/>
      <c r="G75" s="104"/>
    </row>
    <row r="76" spans="1:7" s="257" customFormat="1" x14ac:dyDescent="0.2">
      <c r="A76" s="255"/>
      <c r="B76" s="260"/>
      <c r="D76" s="405"/>
      <c r="E76" s="155"/>
      <c r="F76" s="155"/>
      <c r="G76" s="104"/>
    </row>
    <row r="77" spans="1:7" s="257" customFormat="1" x14ac:dyDescent="0.2">
      <c r="A77" s="255"/>
      <c r="B77" s="260"/>
      <c r="D77" s="405"/>
      <c r="E77" s="155"/>
      <c r="F77" s="155"/>
      <c r="G77" s="104"/>
    </row>
    <row r="78" spans="1:7" s="257" customFormat="1" x14ac:dyDescent="0.2">
      <c r="A78" s="255"/>
      <c r="B78" s="260"/>
      <c r="D78" s="405"/>
      <c r="E78" s="155"/>
      <c r="F78" s="155"/>
      <c r="G78" s="104"/>
    </row>
    <row r="79" spans="1:7" s="257" customFormat="1" x14ac:dyDescent="0.2">
      <c r="A79" s="255"/>
      <c r="B79" s="260"/>
      <c r="D79" s="405"/>
      <c r="E79" s="155"/>
      <c r="F79" s="155"/>
      <c r="G79" s="104"/>
    </row>
    <row r="80" spans="1:7" s="257" customFormat="1" x14ac:dyDescent="0.2">
      <c r="A80" s="255"/>
      <c r="B80" s="260"/>
      <c r="D80" s="405"/>
      <c r="E80" s="155"/>
      <c r="F80" s="155"/>
      <c r="G80" s="104"/>
    </row>
    <row r="81" spans="1:7" s="257" customFormat="1" x14ac:dyDescent="0.2">
      <c r="A81" s="255"/>
      <c r="B81" s="260"/>
      <c r="D81" s="405"/>
      <c r="E81" s="155"/>
      <c r="F81" s="155"/>
      <c r="G81" s="104"/>
    </row>
    <row r="82" spans="1:7" s="257" customFormat="1" x14ac:dyDescent="0.2">
      <c r="A82" s="255"/>
      <c r="B82" s="260"/>
      <c r="D82" s="405"/>
      <c r="E82" s="155"/>
      <c r="F82" s="155"/>
      <c r="G82" s="104"/>
    </row>
    <row r="83" spans="1:7" s="257" customFormat="1" x14ac:dyDescent="0.2">
      <c r="A83" s="255"/>
      <c r="B83" s="260"/>
      <c r="D83" s="405"/>
      <c r="E83" s="155"/>
      <c r="F83" s="155"/>
      <c r="G83" s="104"/>
    </row>
    <row r="84" spans="1:7" s="257" customFormat="1" x14ac:dyDescent="0.2">
      <c r="A84" s="255"/>
      <c r="B84" s="260"/>
      <c r="D84" s="405"/>
      <c r="E84" s="155"/>
      <c r="F84" s="155"/>
      <c r="G84" s="104"/>
    </row>
    <row r="85" spans="1:7" s="257" customFormat="1" x14ac:dyDescent="0.2">
      <c r="A85" s="255"/>
      <c r="B85" s="260"/>
      <c r="D85" s="405"/>
      <c r="E85" s="155"/>
      <c r="F85" s="155"/>
      <c r="G85" s="104"/>
    </row>
    <row r="86" spans="1:7" s="257" customFormat="1" x14ac:dyDescent="0.2">
      <c r="A86" s="255"/>
      <c r="B86" s="260"/>
      <c r="D86" s="405"/>
      <c r="E86" s="155"/>
      <c r="F86" s="155"/>
      <c r="G86" s="104"/>
    </row>
    <row r="87" spans="1:7" s="257" customFormat="1" x14ac:dyDescent="0.2">
      <c r="A87" s="255"/>
      <c r="B87" s="260"/>
      <c r="D87" s="405"/>
      <c r="E87" s="155"/>
      <c r="F87" s="155"/>
      <c r="G87" s="104"/>
    </row>
    <row r="88" spans="1:7" s="257" customFormat="1" x14ac:dyDescent="0.2">
      <c r="A88" s="255"/>
      <c r="B88" s="260"/>
      <c r="D88" s="405"/>
      <c r="E88" s="155"/>
      <c r="F88" s="155"/>
      <c r="G88" s="104"/>
    </row>
    <row r="89" spans="1:7" s="257" customFormat="1" x14ac:dyDescent="0.2">
      <c r="A89" s="255"/>
      <c r="B89" s="260"/>
      <c r="D89" s="405"/>
      <c r="E89" s="155"/>
      <c r="F89" s="155"/>
      <c r="G89" s="104"/>
    </row>
    <row r="90" spans="1:7" s="257" customFormat="1" x14ac:dyDescent="0.2">
      <c r="A90" s="255"/>
      <c r="B90" s="260"/>
      <c r="D90" s="405"/>
      <c r="E90" s="155"/>
      <c r="F90" s="155"/>
      <c r="G90" s="104"/>
    </row>
    <row r="91" spans="1:7" s="257" customFormat="1" x14ac:dyDescent="0.2">
      <c r="A91" s="255"/>
      <c r="B91" s="260"/>
      <c r="D91" s="405"/>
      <c r="E91" s="155"/>
      <c r="F91" s="155"/>
      <c r="G91" s="104"/>
    </row>
    <row r="92" spans="1:7" s="257" customFormat="1" x14ac:dyDescent="0.2">
      <c r="A92" s="255"/>
      <c r="B92" s="260"/>
      <c r="D92" s="405"/>
      <c r="E92" s="155"/>
      <c r="F92" s="155"/>
      <c r="G92" s="104"/>
    </row>
    <row r="93" spans="1:7" s="257" customFormat="1" x14ac:dyDescent="0.2">
      <c r="A93" s="255"/>
      <c r="B93" s="260"/>
      <c r="D93" s="405"/>
      <c r="E93" s="155"/>
      <c r="F93" s="155"/>
      <c r="G93" s="104"/>
    </row>
    <row r="94" spans="1:7" s="257" customFormat="1" x14ac:dyDescent="0.2">
      <c r="A94" s="255"/>
      <c r="B94" s="260"/>
      <c r="D94" s="405"/>
      <c r="E94" s="155"/>
      <c r="F94" s="155"/>
      <c r="G94" s="104"/>
    </row>
    <row r="95" spans="1:7" s="257" customFormat="1" x14ac:dyDescent="0.2">
      <c r="A95" s="255"/>
      <c r="B95" s="260"/>
      <c r="D95" s="405"/>
      <c r="E95" s="155"/>
      <c r="F95" s="155"/>
      <c r="G95" s="104"/>
    </row>
    <row r="96" spans="1:7" s="257" customFormat="1" x14ac:dyDescent="0.2">
      <c r="A96" s="255"/>
      <c r="B96" s="260"/>
      <c r="D96" s="405"/>
      <c r="E96" s="155"/>
      <c r="F96" s="155"/>
      <c r="G96" s="104"/>
    </row>
    <row r="97" spans="1:7" s="257" customFormat="1" x14ac:dyDescent="0.2">
      <c r="A97" s="255"/>
      <c r="B97" s="260"/>
      <c r="D97" s="405"/>
      <c r="E97" s="155"/>
      <c r="F97" s="155"/>
      <c r="G97" s="104"/>
    </row>
    <row r="98" spans="1:7" s="257" customFormat="1" x14ac:dyDescent="0.2">
      <c r="A98" s="255"/>
      <c r="B98" s="260"/>
      <c r="D98" s="405"/>
      <c r="E98" s="155"/>
      <c r="F98" s="155"/>
      <c r="G98" s="104"/>
    </row>
    <row r="99" spans="1:7" s="257" customFormat="1" x14ac:dyDescent="0.2">
      <c r="A99" s="255"/>
      <c r="B99" s="260"/>
      <c r="D99" s="405"/>
      <c r="E99" s="155"/>
      <c r="F99" s="155"/>
      <c r="G99" s="104"/>
    </row>
    <row r="100" spans="1:7" s="257" customFormat="1" x14ac:dyDescent="0.2">
      <c r="A100" s="255"/>
      <c r="B100" s="260"/>
      <c r="D100" s="405"/>
      <c r="E100" s="155"/>
      <c r="F100" s="155"/>
      <c r="G100" s="104"/>
    </row>
    <row r="101" spans="1:7" s="257" customFormat="1" x14ac:dyDescent="0.2">
      <c r="A101" s="255"/>
      <c r="B101" s="260"/>
      <c r="D101" s="405"/>
      <c r="E101" s="155"/>
      <c r="F101" s="155"/>
      <c r="G101" s="104"/>
    </row>
    <row r="102" spans="1:7" s="257" customFormat="1" x14ac:dyDescent="0.2">
      <c r="A102" s="255"/>
      <c r="B102" s="260"/>
      <c r="D102" s="405"/>
      <c r="E102" s="155"/>
      <c r="F102" s="155"/>
      <c r="G102" s="104"/>
    </row>
    <row r="103" spans="1:7" s="257" customFormat="1" x14ac:dyDescent="0.2">
      <c r="A103" s="255"/>
      <c r="B103" s="260"/>
      <c r="D103" s="405"/>
      <c r="E103" s="155"/>
      <c r="F103" s="155"/>
      <c r="G103" s="104"/>
    </row>
    <row r="104" spans="1:7" s="257" customFormat="1" x14ac:dyDescent="0.2">
      <c r="A104" s="255"/>
      <c r="B104" s="260"/>
      <c r="D104" s="405"/>
      <c r="E104" s="155"/>
      <c r="F104" s="155"/>
      <c r="G104" s="104"/>
    </row>
    <row r="105" spans="1:7" s="257" customFormat="1" x14ac:dyDescent="0.2">
      <c r="A105" s="255"/>
      <c r="B105" s="260"/>
      <c r="D105" s="405"/>
      <c r="E105" s="155"/>
      <c r="F105" s="155"/>
      <c r="G105" s="104"/>
    </row>
    <row r="106" spans="1:7" s="257" customFormat="1" x14ac:dyDescent="0.2">
      <c r="A106" s="255"/>
      <c r="B106" s="260"/>
      <c r="D106" s="405"/>
      <c r="E106" s="155"/>
      <c r="F106" s="155"/>
      <c r="G106" s="104"/>
    </row>
    <row r="107" spans="1:7" s="257" customFormat="1" x14ac:dyDescent="0.2">
      <c r="A107" s="255"/>
      <c r="B107" s="260"/>
      <c r="D107" s="405"/>
      <c r="E107" s="155"/>
      <c r="F107" s="155"/>
      <c r="G107" s="104"/>
    </row>
    <row r="108" spans="1:7" s="257" customFormat="1" x14ac:dyDescent="0.2">
      <c r="A108" s="255"/>
      <c r="B108" s="260"/>
      <c r="D108" s="405"/>
      <c r="E108" s="155"/>
      <c r="F108" s="155"/>
      <c r="G108" s="104"/>
    </row>
    <row r="109" spans="1:7" s="257" customFormat="1" x14ac:dyDescent="0.2">
      <c r="A109" s="255"/>
      <c r="B109" s="260"/>
      <c r="D109" s="405"/>
      <c r="E109" s="155"/>
      <c r="F109" s="155"/>
      <c r="G109" s="104"/>
    </row>
    <row r="110" spans="1:7" s="257" customFormat="1" x14ac:dyDescent="0.2">
      <c r="A110" s="255"/>
      <c r="B110" s="260"/>
      <c r="D110" s="405"/>
      <c r="E110" s="155"/>
      <c r="F110" s="155"/>
      <c r="G110" s="104"/>
    </row>
    <row r="111" spans="1:7" s="257" customFormat="1" x14ac:dyDescent="0.2">
      <c r="A111" s="255"/>
      <c r="B111" s="260"/>
      <c r="D111" s="405"/>
      <c r="E111" s="155"/>
      <c r="F111" s="155"/>
      <c r="G111" s="104"/>
    </row>
    <row r="112" spans="1:7" s="257" customFormat="1" x14ac:dyDescent="0.2">
      <c r="A112" s="255"/>
      <c r="B112" s="260"/>
      <c r="D112" s="405"/>
      <c r="E112" s="155"/>
      <c r="F112" s="155"/>
      <c r="G112" s="104"/>
    </row>
    <row r="113" spans="1:7" s="257" customFormat="1" x14ac:dyDescent="0.2">
      <c r="A113" s="255"/>
      <c r="B113" s="260"/>
      <c r="D113" s="405"/>
      <c r="E113" s="155"/>
      <c r="F113" s="155"/>
      <c r="G113" s="104"/>
    </row>
    <row r="114" spans="1:7" s="257" customFormat="1" x14ac:dyDescent="0.2">
      <c r="A114" s="255"/>
      <c r="B114" s="260"/>
      <c r="D114" s="405"/>
      <c r="E114" s="155"/>
      <c r="F114" s="155"/>
      <c r="G114" s="104"/>
    </row>
    <row r="115" spans="1:7" s="257" customFormat="1" x14ac:dyDescent="0.2">
      <c r="A115" s="255"/>
      <c r="B115" s="260"/>
      <c r="D115" s="405"/>
      <c r="E115" s="155"/>
      <c r="F115" s="155"/>
      <c r="G115" s="104"/>
    </row>
    <row r="116" spans="1:7" s="257" customFormat="1" x14ac:dyDescent="0.2">
      <c r="A116" s="255"/>
      <c r="B116" s="260"/>
      <c r="D116" s="405"/>
      <c r="E116" s="155"/>
      <c r="F116" s="155"/>
      <c r="G116" s="104"/>
    </row>
    <row r="117" spans="1:7" s="257" customFormat="1" x14ac:dyDescent="0.2">
      <c r="A117" s="255"/>
      <c r="B117" s="260"/>
      <c r="D117" s="405"/>
      <c r="E117" s="155"/>
      <c r="F117" s="155"/>
      <c r="G117" s="104"/>
    </row>
    <row r="118" spans="1:7" s="257" customFormat="1" x14ac:dyDescent="0.2">
      <c r="A118" s="255"/>
      <c r="B118" s="260"/>
      <c r="D118" s="405"/>
      <c r="E118" s="155"/>
      <c r="F118" s="155"/>
      <c r="G118" s="104"/>
    </row>
    <row r="119" spans="1:7" s="257" customFormat="1" x14ac:dyDescent="0.2">
      <c r="A119" s="255"/>
      <c r="B119" s="260"/>
      <c r="D119" s="405"/>
      <c r="E119" s="155"/>
      <c r="F119" s="155"/>
      <c r="G119" s="104"/>
    </row>
    <row r="120" spans="1:7" s="257" customFormat="1" x14ac:dyDescent="0.2">
      <c r="A120" s="255"/>
      <c r="B120" s="260"/>
      <c r="D120" s="405"/>
      <c r="E120" s="155"/>
      <c r="F120" s="155"/>
      <c r="G120" s="104"/>
    </row>
    <row r="121" spans="1:7" s="257" customFormat="1" x14ac:dyDescent="0.2">
      <c r="A121" s="255"/>
      <c r="B121" s="260"/>
      <c r="D121" s="405"/>
      <c r="E121" s="155"/>
      <c r="F121" s="155"/>
      <c r="G121" s="104"/>
    </row>
    <row r="122" spans="1:7" s="257" customFormat="1" x14ac:dyDescent="0.2">
      <c r="A122" s="255"/>
      <c r="B122" s="260"/>
      <c r="D122" s="405"/>
      <c r="E122" s="155"/>
      <c r="F122" s="155"/>
      <c r="G122" s="104"/>
    </row>
    <row r="123" spans="1:7" s="257" customFormat="1" x14ac:dyDescent="0.2">
      <c r="A123" s="255"/>
      <c r="B123" s="260"/>
      <c r="D123" s="405"/>
      <c r="E123" s="155"/>
      <c r="F123" s="155"/>
      <c r="G123" s="104"/>
    </row>
    <row r="124" spans="1:7" s="257" customFormat="1" x14ac:dyDescent="0.2">
      <c r="A124" s="255"/>
      <c r="B124" s="260"/>
      <c r="D124" s="405"/>
      <c r="E124" s="155"/>
      <c r="F124" s="155"/>
      <c r="G124" s="104"/>
    </row>
    <row r="125" spans="1:7" s="257" customFormat="1" x14ac:dyDescent="0.2">
      <c r="A125" s="255"/>
      <c r="B125" s="260"/>
      <c r="D125" s="405"/>
      <c r="E125" s="155"/>
      <c r="F125" s="155"/>
      <c r="G125" s="104"/>
    </row>
    <row r="126" spans="1:7" s="257" customFormat="1" x14ac:dyDescent="0.2">
      <c r="A126" s="255"/>
      <c r="B126" s="260"/>
      <c r="D126" s="405"/>
      <c r="E126" s="155"/>
      <c r="F126" s="155"/>
      <c r="G126" s="104"/>
    </row>
    <row r="127" spans="1:7" s="257" customFormat="1" x14ac:dyDescent="0.2">
      <c r="A127" s="255"/>
      <c r="B127" s="260"/>
      <c r="D127" s="405"/>
      <c r="E127" s="155"/>
      <c r="F127" s="155"/>
      <c r="G127" s="104"/>
    </row>
    <row r="128" spans="1:7" s="257" customFormat="1" x14ac:dyDescent="0.2">
      <c r="A128" s="255"/>
      <c r="B128" s="260"/>
      <c r="D128" s="405"/>
      <c r="E128" s="155"/>
      <c r="F128" s="155"/>
      <c r="G128" s="104"/>
    </row>
    <row r="129" spans="1:7" s="257" customFormat="1" x14ac:dyDescent="0.2">
      <c r="A129" s="255"/>
      <c r="B129" s="260"/>
      <c r="D129" s="405"/>
      <c r="E129" s="155"/>
      <c r="F129" s="155"/>
      <c r="G129" s="104"/>
    </row>
    <row r="130" spans="1:7" s="257" customFormat="1" x14ac:dyDescent="0.2">
      <c r="A130" s="255"/>
      <c r="B130" s="260"/>
      <c r="D130" s="405"/>
      <c r="E130" s="155"/>
      <c r="F130" s="155"/>
      <c r="G130" s="104"/>
    </row>
    <row r="131" spans="1:7" s="257" customFormat="1" x14ac:dyDescent="0.2">
      <c r="A131" s="255"/>
      <c r="B131" s="260"/>
      <c r="D131" s="405"/>
      <c r="E131" s="155"/>
      <c r="F131" s="155"/>
      <c r="G131" s="104"/>
    </row>
    <row r="132" spans="1:7" s="257" customFormat="1" x14ac:dyDescent="0.2">
      <c r="A132" s="255"/>
      <c r="B132" s="260"/>
      <c r="D132" s="405"/>
      <c r="E132" s="155"/>
      <c r="F132" s="155"/>
      <c r="G132" s="104"/>
    </row>
    <row r="133" spans="1:7" s="257" customFormat="1" x14ac:dyDescent="0.2">
      <c r="A133" s="255"/>
      <c r="B133" s="260"/>
      <c r="D133" s="405"/>
      <c r="E133" s="155"/>
      <c r="F133" s="155"/>
      <c r="G133" s="104"/>
    </row>
    <row r="134" spans="1:7" s="257" customFormat="1" x14ac:dyDescent="0.2">
      <c r="A134" s="255"/>
      <c r="B134" s="260"/>
      <c r="D134" s="405"/>
      <c r="E134" s="155"/>
      <c r="F134" s="155"/>
      <c r="G134" s="104"/>
    </row>
    <row r="135" spans="1:7" s="257" customFormat="1" x14ac:dyDescent="0.2">
      <c r="A135" s="255"/>
      <c r="B135" s="260"/>
      <c r="D135" s="405"/>
      <c r="E135" s="155"/>
      <c r="F135" s="155"/>
      <c r="G135" s="104"/>
    </row>
    <row r="136" spans="1:7" s="257" customFormat="1" x14ac:dyDescent="0.2">
      <c r="A136" s="255"/>
      <c r="B136" s="260"/>
      <c r="D136" s="405"/>
      <c r="E136" s="155"/>
      <c r="F136" s="155"/>
      <c r="G136" s="104"/>
    </row>
    <row r="137" spans="1:7" s="257" customFormat="1" x14ac:dyDescent="0.2">
      <c r="A137" s="255"/>
      <c r="B137" s="260"/>
      <c r="D137" s="405"/>
      <c r="E137" s="155"/>
      <c r="F137" s="155"/>
      <c r="G137" s="104"/>
    </row>
    <row r="138" spans="1:7" s="257" customFormat="1" x14ac:dyDescent="0.2">
      <c r="A138" s="255"/>
      <c r="B138" s="260"/>
      <c r="D138" s="405"/>
      <c r="E138" s="155"/>
      <c r="F138" s="155"/>
      <c r="G138" s="104"/>
    </row>
    <row r="139" spans="1:7" s="257" customFormat="1" x14ac:dyDescent="0.2">
      <c r="A139" s="255"/>
      <c r="B139" s="260"/>
      <c r="D139" s="405"/>
      <c r="E139" s="155"/>
      <c r="F139" s="155"/>
      <c r="G139" s="104"/>
    </row>
    <row r="140" spans="1:7" s="257" customFormat="1" x14ac:dyDescent="0.2">
      <c r="A140" s="255"/>
      <c r="B140" s="260"/>
      <c r="D140" s="405"/>
      <c r="E140" s="155"/>
      <c r="F140" s="155"/>
      <c r="G140" s="104"/>
    </row>
    <row r="141" spans="1:7" s="257" customFormat="1" x14ac:dyDescent="0.2">
      <c r="A141" s="255"/>
      <c r="B141" s="260"/>
      <c r="D141" s="405"/>
      <c r="E141" s="155"/>
      <c r="F141" s="155"/>
      <c r="G141" s="104"/>
    </row>
    <row r="142" spans="1:7" s="257" customFormat="1" x14ac:dyDescent="0.2">
      <c r="A142" s="255"/>
      <c r="B142" s="260"/>
      <c r="D142" s="405"/>
      <c r="E142" s="155"/>
      <c r="F142" s="155"/>
      <c r="G142" s="104"/>
    </row>
    <row r="143" spans="1:7" s="257" customFormat="1" x14ac:dyDescent="0.2">
      <c r="A143" s="255"/>
      <c r="B143" s="260"/>
      <c r="D143" s="405"/>
      <c r="E143" s="155"/>
      <c r="F143" s="155"/>
      <c r="G143" s="104"/>
    </row>
    <row r="144" spans="1:7" s="257" customFormat="1" x14ac:dyDescent="0.2">
      <c r="A144" s="255"/>
      <c r="B144" s="260"/>
      <c r="D144" s="405"/>
      <c r="E144" s="155"/>
      <c r="F144" s="155"/>
      <c r="G144" s="104"/>
    </row>
    <row r="145" spans="1:7" s="257" customFormat="1" x14ac:dyDescent="0.2">
      <c r="A145" s="255"/>
      <c r="B145" s="260"/>
      <c r="D145" s="405"/>
      <c r="E145" s="155"/>
      <c r="F145" s="155"/>
      <c r="G145" s="104"/>
    </row>
    <row r="146" spans="1:7" s="257" customFormat="1" x14ac:dyDescent="0.2">
      <c r="A146" s="255"/>
      <c r="B146" s="260"/>
      <c r="D146" s="405"/>
      <c r="E146" s="155"/>
      <c r="F146" s="155"/>
      <c r="G146" s="104"/>
    </row>
    <row r="147" spans="1:7" s="257" customFormat="1" x14ac:dyDescent="0.2">
      <c r="A147" s="255"/>
      <c r="B147" s="260"/>
      <c r="D147" s="405"/>
      <c r="E147" s="155"/>
      <c r="F147" s="155"/>
      <c r="G147" s="104"/>
    </row>
    <row r="148" spans="1:7" s="257" customFormat="1" x14ac:dyDescent="0.2">
      <c r="A148" s="255"/>
      <c r="B148" s="260"/>
      <c r="D148" s="405"/>
      <c r="E148" s="155"/>
      <c r="F148" s="155"/>
      <c r="G148" s="104"/>
    </row>
    <row r="149" spans="1:7" s="257" customFormat="1" x14ac:dyDescent="0.2">
      <c r="A149" s="255"/>
      <c r="B149" s="260"/>
      <c r="D149" s="405"/>
      <c r="E149" s="155"/>
      <c r="F149" s="155"/>
      <c r="G149" s="104"/>
    </row>
    <row r="150" spans="1:7" s="257" customFormat="1" x14ac:dyDescent="0.2">
      <c r="A150" s="255"/>
      <c r="B150" s="260"/>
      <c r="D150" s="405"/>
      <c r="E150" s="155"/>
      <c r="F150" s="155"/>
      <c r="G150" s="104"/>
    </row>
    <row r="151" spans="1:7" s="257" customFormat="1" x14ac:dyDescent="0.2">
      <c r="A151" s="255"/>
      <c r="B151" s="260"/>
      <c r="D151" s="405"/>
      <c r="E151" s="155"/>
      <c r="F151" s="155"/>
      <c r="G151" s="104"/>
    </row>
    <row r="152" spans="1:7" s="257" customFormat="1" x14ac:dyDescent="0.2">
      <c r="A152" s="255"/>
      <c r="B152" s="260"/>
      <c r="D152" s="405"/>
      <c r="E152" s="155"/>
      <c r="F152" s="155"/>
      <c r="G152" s="104"/>
    </row>
    <row r="153" spans="1:7" s="257" customFormat="1" x14ac:dyDescent="0.2">
      <c r="A153" s="255"/>
      <c r="B153" s="260"/>
      <c r="D153" s="405"/>
      <c r="E153" s="155"/>
      <c r="F153" s="155"/>
      <c r="G153" s="104"/>
    </row>
    <row r="154" spans="1:7" s="257" customFormat="1" x14ac:dyDescent="0.2">
      <c r="A154" s="255"/>
      <c r="B154" s="260"/>
      <c r="D154" s="405"/>
      <c r="E154" s="155"/>
      <c r="F154" s="155"/>
      <c r="G154" s="104"/>
    </row>
    <row r="155" spans="1:7" s="257" customFormat="1" x14ac:dyDescent="0.2">
      <c r="A155" s="255"/>
      <c r="B155" s="260"/>
      <c r="D155" s="405"/>
      <c r="E155" s="155"/>
      <c r="F155" s="155"/>
      <c r="G155" s="104"/>
    </row>
    <row r="156" spans="1:7" s="257" customFormat="1" x14ac:dyDescent="0.2">
      <c r="A156" s="255"/>
      <c r="B156" s="260"/>
      <c r="D156" s="405"/>
      <c r="E156" s="155"/>
      <c r="F156" s="155"/>
      <c r="G156" s="104"/>
    </row>
    <row r="157" spans="1:7" s="257" customFormat="1" x14ac:dyDescent="0.2">
      <c r="A157" s="255"/>
      <c r="B157" s="260"/>
      <c r="D157" s="405"/>
      <c r="E157" s="155"/>
      <c r="F157" s="155"/>
      <c r="G157" s="104"/>
    </row>
    <row r="158" spans="1:7" s="257" customFormat="1" x14ac:dyDescent="0.2">
      <c r="A158" s="255"/>
      <c r="B158" s="260"/>
      <c r="D158" s="405"/>
      <c r="E158" s="155"/>
      <c r="F158" s="155"/>
      <c r="G158" s="104"/>
    </row>
    <row r="159" spans="1:7" s="257" customFormat="1" x14ac:dyDescent="0.2">
      <c r="A159" s="255"/>
      <c r="B159" s="260"/>
      <c r="D159" s="405"/>
      <c r="E159" s="155"/>
      <c r="F159" s="155"/>
      <c r="G159" s="104"/>
    </row>
    <row r="160" spans="1:7" s="257" customFormat="1" x14ac:dyDescent="0.2">
      <c r="A160" s="255"/>
      <c r="B160" s="260"/>
      <c r="D160" s="405"/>
      <c r="E160" s="155"/>
      <c r="F160" s="155"/>
      <c r="G160" s="104"/>
    </row>
    <row r="161" spans="1:7" s="257" customFormat="1" x14ac:dyDescent="0.2">
      <c r="A161" s="255"/>
      <c r="B161" s="260"/>
      <c r="D161" s="405"/>
      <c r="E161" s="155"/>
      <c r="F161" s="155"/>
      <c r="G161" s="104"/>
    </row>
    <row r="162" spans="1:7" s="257" customFormat="1" x14ac:dyDescent="0.2">
      <c r="A162" s="255"/>
      <c r="B162" s="260"/>
      <c r="D162" s="405"/>
      <c r="E162" s="155"/>
      <c r="F162" s="155"/>
      <c r="G162" s="104"/>
    </row>
    <row r="163" spans="1:7" s="257" customFormat="1" x14ac:dyDescent="0.2">
      <c r="A163" s="255"/>
      <c r="B163" s="260"/>
      <c r="D163" s="405"/>
      <c r="E163" s="155"/>
      <c r="F163" s="155"/>
      <c r="G163" s="104"/>
    </row>
    <row r="164" spans="1:7" s="257" customFormat="1" x14ac:dyDescent="0.2">
      <c r="A164" s="255"/>
      <c r="B164" s="260"/>
      <c r="D164" s="405"/>
      <c r="E164" s="155"/>
      <c r="F164" s="155"/>
      <c r="G164" s="104"/>
    </row>
    <row r="165" spans="1:7" s="257" customFormat="1" x14ac:dyDescent="0.2">
      <c r="A165" s="255"/>
      <c r="B165" s="260"/>
      <c r="D165" s="405"/>
      <c r="E165" s="155"/>
      <c r="F165" s="155"/>
      <c r="G165" s="104"/>
    </row>
    <row r="166" spans="1:7" s="257" customFormat="1" x14ac:dyDescent="0.2">
      <c r="A166" s="255"/>
      <c r="B166" s="260"/>
      <c r="D166" s="405"/>
      <c r="E166" s="155"/>
      <c r="F166" s="155"/>
      <c r="G166" s="104"/>
    </row>
    <row r="167" spans="1:7" s="257" customFormat="1" x14ac:dyDescent="0.2">
      <c r="A167" s="255"/>
      <c r="B167" s="260"/>
      <c r="D167" s="405"/>
      <c r="E167" s="155"/>
      <c r="F167" s="155"/>
      <c r="G167" s="104"/>
    </row>
    <row r="168" spans="1:7" s="257" customFormat="1" x14ac:dyDescent="0.2">
      <c r="A168" s="255"/>
      <c r="B168" s="260"/>
      <c r="D168" s="405"/>
      <c r="E168" s="155"/>
      <c r="F168" s="155"/>
      <c r="G168" s="104"/>
    </row>
    <row r="169" spans="1:7" s="257" customFormat="1" x14ac:dyDescent="0.2">
      <c r="A169" s="255"/>
      <c r="B169" s="260"/>
      <c r="D169" s="405"/>
      <c r="E169" s="155"/>
      <c r="F169" s="155"/>
      <c r="G169" s="104"/>
    </row>
    <row r="170" spans="1:7" s="257" customFormat="1" x14ac:dyDescent="0.2">
      <c r="A170" s="255"/>
      <c r="B170" s="260"/>
      <c r="D170" s="405"/>
      <c r="E170" s="155"/>
      <c r="F170" s="155"/>
      <c r="G170" s="104"/>
    </row>
    <row r="171" spans="1:7" s="257" customFormat="1" x14ac:dyDescent="0.2">
      <c r="A171" s="255"/>
      <c r="B171" s="260"/>
      <c r="D171" s="405"/>
      <c r="E171" s="155"/>
      <c r="F171" s="155"/>
      <c r="G171" s="104"/>
    </row>
    <row r="172" spans="1:7" s="257" customFormat="1" x14ac:dyDescent="0.2">
      <c r="A172" s="255"/>
      <c r="B172" s="260"/>
      <c r="D172" s="405"/>
      <c r="E172" s="155"/>
      <c r="F172" s="155"/>
      <c r="G172" s="104"/>
    </row>
    <row r="173" spans="1:7" s="257" customFormat="1" x14ac:dyDescent="0.2">
      <c r="A173" s="255"/>
      <c r="B173" s="260"/>
      <c r="D173" s="405"/>
      <c r="E173" s="155"/>
      <c r="F173" s="155"/>
      <c r="G173" s="104"/>
    </row>
    <row r="174" spans="1:7" s="257" customFormat="1" x14ac:dyDescent="0.2">
      <c r="A174" s="255"/>
      <c r="B174" s="260"/>
      <c r="D174" s="405"/>
      <c r="E174" s="155"/>
      <c r="F174" s="155"/>
      <c r="G174" s="104"/>
    </row>
    <row r="175" spans="1:7" s="257" customFormat="1" x14ac:dyDescent="0.2">
      <c r="A175" s="255"/>
      <c r="B175" s="260"/>
      <c r="D175" s="405"/>
      <c r="E175" s="155"/>
      <c r="F175" s="155"/>
      <c r="G175" s="104"/>
    </row>
    <row r="176" spans="1:7" s="257" customFormat="1" x14ac:dyDescent="0.2">
      <c r="A176" s="255"/>
      <c r="B176" s="260"/>
      <c r="D176" s="405"/>
      <c r="E176" s="155"/>
      <c r="F176" s="155"/>
      <c r="G176" s="104"/>
    </row>
    <row r="177" spans="1:7" s="257" customFormat="1" x14ac:dyDescent="0.2">
      <c r="A177" s="255"/>
      <c r="B177" s="260"/>
      <c r="D177" s="405"/>
      <c r="E177" s="155"/>
      <c r="F177" s="155"/>
      <c r="G177" s="104"/>
    </row>
    <row r="178" spans="1:7" s="257" customFormat="1" x14ac:dyDescent="0.2">
      <c r="A178" s="255"/>
      <c r="B178" s="260"/>
      <c r="D178" s="405"/>
      <c r="E178" s="155"/>
      <c r="F178" s="155"/>
      <c r="G178" s="104"/>
    </row>
    <row r="179" spans="1:7" s="257" customFormat="1" x14ac:dyDescent="0.2">
      <c r="A179" s="255"/>
      <c r="B179" s="260"/>
      <c r="D179" s="405"/>
      <c r="E179" s="155"/>
      <c r="F179" s="155"/>
      <c r="G179" s="104"/>
    </row>
    <row r="180" spans="1:7" s="257" customFormat="1" x14ac:dyDescent="0.2">
      <c r="A180" s="255"/>
      <c r="B180" s="260"/>
      <c r="D180" s="405"/>
      <c r="E180" s="155"/>
      <c r="F180" s="155"/>
      <c r="G180" s="104"/>
    </row>
    <row r="181" spans="1:7" s="257" customFormat="1" x14ac:dyDescent="0.2">
      <c r="A181" s="255"/>
      <c r="B181" s="260"/>
      <c r="D181" s="405"/>
      <c r="E181" s="155"/>
      <c r="F181" s="155"/>
      <c r="G181" s="104"/>
    </row>
    <row r="182" spans="1:7" s="257" customFormat="1" x14ac:dyDescent="0.2">
      <c r="A182" s="255"/>
      <c r="B182" s="260"/>
      <c r="D182" s="405"/>
      <c r="E182" s="155"/>
      <c r="F182" s="155"/>
      <c r="G182" s="104"/>
    </row>
    <row r="183" spans="1:7" s="257" customFormat="1" x14ac:dyDescent="0.2">
      <c r="A183" s="255"/>
      <c r="B183" s="260"/>
      <c r="D183" s="405"/>
      <c r="E183" s="155"/>
      <c r="F183" s="155"/>
      <c r="G183" s="104"/>
    </row>
    <row r="184" spans="1:7" s="257" customFormat="1" x14ac:dyDescent="0.2">
      <c r="A184" s="255"/>
      <c r="B184" s="260"/>
      <c r="D184" s="405"/>
      <c r="E184" s="155"/>
      <c r="F184" s="155"/>
      <c r="G184" s="104"/>
    </row>
    <row r="185" spans="1:7" s="257" customFormat="1" x14ac:dyDescent="0.2">
      <c r="A185" s="255"/>
      <c r="B185" s="260"/>
      <c r="D185" s="405"/>
      <c r="E185" s="155"/>
      <c r="F185" s="155"/>
      <c r="G185" s="104"/>
    </row>
    <row r="186" spans="1:7" s="257" customFormat="1" x14ac:dyDescent="0.2">
      <c r="A186" s="255"/>
      <c r="B186" s="260"/>
      <c r="D186" s="405"/>
      <c r="E186" s="155"/>
      <c r="F186" s="155"/>
      <c r="G186" s="104"/>
    </row>
    <row r="187" spans="1:7" s="257" customFormat="1" x14ac:dyDescent="0.2">
      <c r="A187" s="255"/>
      <c r="B187" s="260"/>
      <c r="D187" s="405"/>
      <c r="E187" s="155"/>
      <c r="F187" s="155"/>
      <c r="G187" s="104"/>
    </row>
    <row r="188" spans="1:7" s="257" customFormat="1" x14ac:dyDescent="0.2">
      <c r="A188" s="255"/>
      <c r="B188" s="260"/>
      <c r="D188" s="405"/>
      <c r="E188" s="155"/>
      <c r="F188" s="155"/>
      <c r="G188" s="104"/>
    </row>
    <row r="189" spans="1:7" s="257" customFormat="1" x14ac:dyDescent="0.2">
      <c r="A189" s="255"/>
      <c r="B189" s="260"/>
      <c r="D189" s="405"/>
      <c r="E189" s="155"/>
      <c r="F189" s="155"/>
      <c r="G189" s="104"/>
    </row>
    <row r="190" spans="1:7" s="257" customFormat="1" x14ac:dyDescent="0.2">
      <c r="A190" s="255"/>
      <c r="B190" s="260"/>
      <c r="D190" s="405"/>
      <c r="E190" s="155"/>
      <c r="F190" s="155"/>
      <c r="G190" s="104"/>
    </row>
    <row r="191" spans="1:7" s="257" customFormat="1" x14ac:dyDescent="0.2">
      <c r="A191" s="255"/>
      <c r="B191" s="260"/>
      <c r="D191" s="405"/>
      <c r="E191" s="155"/>
      <c r="F191" s="155"/>
      <c r="G191" s="104"/>
    </row>
    <row r="192" spans="1:7" s="257" customFormat="1" x14ac:dyDescent="0.2">
      <c r="A192" s="255"/>
      <c r="B192" s="260"/>
      <c r="D192" s="405"/>
      <c r="E192" s="155"/>
      <c r="F192" s="155"/>
      <c r="G192" s="104"/>
    </row>
    <row r="193" spans="1:7" s="257" customFormat="1" x14ac:dyDescent="0.2">
      <c r="A193" s="255"/>
      <c r="B193" s="260"/>
      <c r="D193" s="405"/>
      <c r="E193" s="155"/>
      <c r="F193" s="155"/>
      <c r="G193" s="104"/>
    </row>
    <row r="194" spans="1:7" s="257" customFormat="1" x14ac:dyDescent="0.2">
      <c r="A194" s="255"/>
      <c r="B194" s="260"/>
      <c r="D194" s="405"/>
      <c r="E194" s="155"/>
      <c r="F194" s="155"/>
      <c r="G194" s="104"/>
    </row>
    <row r="195" spans="1:7" s="257" customFormat="1" x14ac:dyDescent="0.2">
      <c r="A195" s="255"/>
      <c r="B195" s="260"/>
      <c r="D195" s="405"/>
      <c r="E195" s="155"/>
      <c r="F195" s="155"/>
      <c r="G195" s="104"/>
    </row>
    <row r="196" spans="1:7" s="257" customFormat="1" x14ac:dyDescent="0.2">
      <c r="A196" s="255"/>
      <c r="B196" s="260"/>
      <c r="D196" s="405"/>
      <c r="E196" s="155"/>
      <c r="F196" s="155"/>
      <c r="G196" s="104"/>
    </row>
    <row r="197" spans="1:7" s="257" customFormat="1" x14ac:dyDescent="0.2">
      <c r="A197" s="255"/>
      <c r="B197" s="260"/>
      <c r="D197" s="405"/>
      <c r="E197" s="155"/>
      <c r="F197" s="155"/>
      <c r="G197" s="104"/>
    </row>
    <row r="198" spans="1:7" s="257" customFormat="1" x14ac:dyDescent="0.2">
      <c r="A198" s="255"/>
      <c r="B198" s="260"/>
      <c r="D198" s="405"/>
      <c r="E198" s="155"/>
      <c r="F198" s="155"/>
      <c r="G198" s="104"/>
    </row>
    <row r="199" spans="1:7" s="257" customFormat="1" x14ac:dyDescent="0.2">
      <c r="A199" s="255"/>
      <c r="B199" s="260"/>
      <c r="D199" s="405"/>
      <c r="E199" s="155"/>
      <c r="F199" s="155"/>
      <c r="G199" s="104"/>
    </row>
    <row r="200" spans="1:7" s="257" customFormat="1" x14ac:dyDescent="0.2">
      <c r="A200" s="255"/>
      <c r="B200" s="260"/>
      <c r="D200" s="405"/>
      <c r="E200" s="155"/>
      <c r="F200" s="155"/>
      <c r="G200" s="104"/>
    </row>
    <row r="201" spans="1:7" s="257" customFormat="1" x14ac:dyDescent="0.2">
      <c r="A201" s="255"/>
      <c r="B201" s="260"/>
      <c r="D201" s="405"/>
      <c r="E201" s="155"/>
      <c r="F201" s="155"/>
      <c r="G201" s="104"/>
    </row>
    <row r="202" spans="1:7" s="257" customFormat="1" x14ac:dyDescent="0.2">
      <c r="A202" s="255"/>
      <c r="B202" s="260"/>
      <c r="D202" s="405"/>
      <c r="E202" s="155"/>
      <c r="F202" s="155"/>
      <c r="G202" s="104"/>
    </row>
    <row r="203" spans="1:7" s="257" customFormat="1" x14ac:dyDescent="0.2">
      <c r="A203" s="255"/>
      <c r="B203" s="260"/>
      <c r="D203" s="405"/>
      <c r="E203" s="155"/>
      <c r="F203" s="155"/>
      <c r="G203" s="104"/>
    </row>
    <row r="204" spans="1:7" s="257" customFormat="1" x14ac:dyDescent="0.2">
      <c r="A204" s="255"/>
      <c r="B204" s="260"/>
      <c r="D204" s="405"/>
      <c r="E204" s="155"/>
      <c r="F204" s="155"/>
      <c r="G204" s="104"/>
    </row>
    <row r="205" spans="1:7" s="257" customFormat="1" x14ac:dyDescent="0.2">
      <c r="A205" s="255"/>
      <c r="B205" s="260"/>
      <c r="D205" s="405"/>
      <c r="E205" s="155"/>
      <c r="F205" s="155"/>
      <c r="G205" s="104"/>
    </row>
    <row r="206" spans="1:7" s="257" customFormat="1" x14ac:dyDescent="0.2">
      <c r="A206" s="255"/>
      <c r="B206" s="260"/>
      <c r="D206" s="405"/>
      <c r="E206" s="155"/>
      <c r="F206" s="155"/>
      <c r="G206" s="104"/>
    </row>
    <row r="207" spans="1:7" s="257" customFormat="1" x14ac:dyDescent="0.2">
      <c r="A207" s="255"/>
      <c r="B207" s="260"/>
      <c r="D207" s="405"/>
      <c r="E207" s="155"/>
      <c r="F207" s="155"/>
      <c r="G207" s="104"/>
    </row>
    <row r="208" spans="1:7" s="257" customFormat="1" x14ac:dyDescent="0.2">
      <c r="A208" s="255"/>
      <c r="B208" s="260"/>
      <c r="D208" s="405"/>
      <c r="E208" s="155"/>
      <c r="F208" s="155"/>
      <c r="G208" s="104"/>
    </row>
    <row r="209" spans="1:7" s="257" customFormat="1" x14ac:dyDescent="0.2">
      <c r="A209" s="255"/>
      <c r="B209" s="260"/>
      <c r="D209" s="405"/>
      <c r="E209" s="155"/>
      <c r="F209" s="155"/>
      <c r="G209" s="104"/>
    </row>
    <row r="210" spans="1:7" s="257" customFormat="1" x14ac:dyDescent="0.2">
      <c r="A210" s="255"/>
      <c r="B210" s="260"/>
      <c r="D210" s="405"/>
      <c r="E210" s="155"/>
      <c r="F210" s="155"/>
      <c r="G210" s="104"/>
    </row>
    <row r="211" spans="1:7" s="257" customFormat="1" x14ac:dyDescent="0.2">
      <c r="A211" s="255"/>
      <c r="B211" s="260"/>
      <c r="D211" s="405"/>
      <c r="E211" s="155"/>
      <c r="F211" s="155"/>
      <c r="G211" s="104"/>
    </row>
    <row r="212" spans="1:7" s="257" customFormat="1" x14ac:dyDescent="0.2">
      <c r="A212" s="255"/>
      <c r="B212" s="260"/>
      <c r="D212" s="405"/>
      <c r="E212" s="155"/>
      <c r="F212" s="155"/>
      <c r="G212" s="104"/>
    </row>
    <row r="213" spans="1:7" s="257" customFormat="1" x14ac:dyDescent="0.2">
      <c r="A213" s="255"/>
      <c r="B213" s="260"/>
      <c r="D213" s="405"/>
      <c r="E213" s="155"/>
      <c r="F213" s="155"/>
      <c r="G213" s="104"/>
    </row>
    <row r="214" spans="1:7" s="257" customFormat="1" x14ac:dyDescent="0.2">
      <c r="A214" s="255"/>
      <c r="B214" s="260"/>
      <c r="D214" s="405"/>
      <c r="E214" s="155"/>
      <c r="F214" s="155"/>
      <c r="G214" s="104"/>
    </row>
    <row r="215" spans="1:7" s="257" customFormat="1" x14ac:dyDescent="0.2">
      <c r="A215" s="255"/>
      <c r="B215" s="260"/>
      <c r="D215" s="405"/>
      <c r="E215" s="155"/>
      <c r="F215" s="155"/>
      <c r="G215" s="104"/>
    </row>
    <row r="216" spans="1:7" s="257" customFormat="1" x14ac:dyDescent="0.2">
      <c r="A216" s="255"/>
      <c r="B216" s="260"/>
      <c r="D216" s="405"/>
      <c r="E216" s="155"/>
      <c r="F216" s="155"/>
      <c r="G216" s="104"/>
    </row>
    <row r="217" spans="1:7" s="257" customFormat="1" x14ac:dyDescent="0.2">
      <c r="A217" s="255"/>
      <c r="B217" s="260"/>
      <c r="D217" s="405"/>
      <c r="E217" s="155"/>
      <c r="F217" s="155"/>
      <c r="G217" s="104"/>
    </row>
    <row r="759" spans="2:7" s="255" customFormat="1" ht="12.95" customHeight="1" x14ac:dyDescent="0.2">
      <c r="B759" s="406"/>
      <c r="C759" s="257"/>
      <c r="D759" s="405"/>
      <c r="E759" s="155"/>
      <c r="F759" s="155"/>
      <c r="G759" s="104"/>
    </row>
    <row r="760" spans="2:7" s="255" customFormat="1" ht="12.95" customHeight="1" x14ac:dyDescent="0.2">
      <c r="B760" s="406"/>
      <c r="C760" s="257"/>
      <c r="D760" s="405"/>
      <c r="E760" s="155"/>
      <c r="F760" s="155"/>
      <c r="G760" s="104"/>
    </row>
    <row r="761" spans="2:7" s="255" customFormat="1" ht="12.95" customHeight="1" x14ac:dyDescent="0.2">
      <c r="B761" s="406"/>
      <c r="C761" s="257"/>
      <c r="D761" s="405"/>
      <c r="E761" s="155"/>
      <c r="F761" s="155"/>
      <c r="G761" s="104"/>
    </row>
    <row r="762" spans="2:7" s="255" customFormat="1" ht="12.95" customHeight="1" x14ac:dyDescent="0.2">
      <c r="B762" s="406"/>
      <c r="C762" s="257"/>
      <c r="D762" s="405"/>
      <c r="E762" s="155"/>
      <c r="F762" s="155"/>
      <c r="G762" s="104"/>
    </row>
    <row r="763" spans="2:7" s="255" customFormat="1" ht="12.95" customHeight="1" x14ac:dyDescent="0.2">
      <c r="B763" s="406"/>
      <c r="C763" s="257"/>
      <c r="D763" s="405"/>
      <c r="E763" s="155"/>
      <c r="F763" s="155"/>
      <c r="G763" s="104"/>
    </row>
    <row r="764" spans="2:7" s="255" customFormat="1" ht="12.95" customHeight="1" x14ac:dyDescent="0.2">
      <c r="B764" s="406"/>
      <c r="C764" s="257"/>
      <c r="D764" s="405"/>
      <c r="E764" s="155"/>
      <c r="F764" s="155"/>
      <c r="G764" s="104"/>
    </row>
    <row r="765" spans="2:7" s="255" customFormat="1" ht="12.95" customHeight="1" x14ac:dyDescent="0.2">
      <c r="B765" s="406"/>
      <c r="C765" s="257"/>
      <c r="D765" s="405"/>
      <c r="E765" s="155"/>
      <c r="F765" s="155"/>
      <c r="G765" s="104"/>
    </row>
    <row r="766" spans="2:7" s="255" customFormat="1" ht="12.95" customHeight="1" x14ac:dyDescent="0.2">
      <c r="B766" s="406"/>
      <c r="C766" s="257"/>
      <c r="D766" s="405"/>
      <c r="E766" s="155"/>
      <c r="F766" s="155"/>
      <c r="G766" s="104"/>
    </row>
    <row r="767" spans="2:7" s="255" customFormat="1" ht="12.95" customHeight="1" x14ac:dyDescent="0.2">
      <c r="B767" s="406"/>
      <c r="C767" s="257"/>
      <c r="D767" s="405"/>
      <c r="E767" s="155"/>
      <c r="F767" s="155"/>
      <c r="G767" s="104"/>
    </row>
    <row r="768" spans="2:7" s="255" customFormat="1" ht="12.95" customHeight="1" x14ac:dyDescent="0.2">
      <c r="B768" s="406"/>
      <c r="C768" s="257"/>
      <c r="D768" s="405"/>
      <c r="E768" s="155"/>
      <c r="F768" s="155"/>
      <c r="G768" s="104"/>
    </row>
    <row r="769" spans="2:7" s="255" customFormat="1" ht="12.95" customHeight="1" x14ac:dyDescent="0.2">
      <c r="B769" s="406"/>
      <c r="C769" s="257"/>
      <c r="D769" s="405"/>
      <c r="E769" s="155"/>
      <c r="F769" s="155"/>
      <c r="G769" s="104"/>
    </row>
    <row r="770" spans="2:7" s="255" customFormat="1" ht="12.95" customHeight="1" x14ac:dyDescent="0.2">
      <c r="B770" s="406"/>
      <c r="C770" s="257"/>
      <c r="D770" s="405"/>
      <c r="E770" s="155"/>
      <c r="F770" s="155"/>
      <c r="G770" s="104"/>
    </row>
    <row r="771" spans="2:7" s="255" customFormat="1" ht="12.95" customHeight="1" x14ac:dyDescent="0.2">
      <c r="B771" s="406"/>
      <c r="C771" s="257"/>
      <c r="D771" s="405"/>
      <c r="E771" s="155"/>
      <c r="F771" s="155"/>
      <c r="G771" s="104"/>
    </row>
    <row r="772" spans="2:7" s="255" customFormat="1" ht="12.95" customHeight="1" x14ac:dyDescent="0.2">
      <c r="B772" s="406"/>
      <c r="C772" s="257"/>
      <c r="D772" s="405"/>
      <c r="E772" s="155"/>
      <c r="F772" s="155"/>
      <c r="G772" s="104"/>
    </row>
    <row r="773" spans="2:7" s="255" customFormat="1" ht="12.95" customHeight="1" x14ac:dyDescent="0.2">
      <c r="B773" s="406"/>
      <c r="C773" s="257"/>
      <c r="D773" s="405"/>
      <c r="E773" s="155"/>
      <c r="F773" s="155"/>
      <c r="G773" s="104"/>
    </row>
    <row r="774" spans="2:7" s="255" customFormat="1" ht="12.95" customHeight="1" x14ac:dyDescent="0.2">
      <c r="B774" s="406"/>
      <c r="C774" s="257"/>
      <c r="D774" s="405"/>
      <c r="E774" s="155"/>
      <c r="F774" s="155"/>
      <c r="G774" s="104"/>
    </row>
    <row r="775" spans="2:7" s="255" customFormat="1" ht="12.95" customHeight="1" x14ac:dyDescent="0.2">
      <c r="B775" s="406"/>
      <c r="C775" s="257"/>
      <c r="D775" s="405"/>
      <c r="E775" s="155"/>
      <c r="F775" s="155"/>
      <c r="G775" s="104"/>
    </row>
    <row r="776" spans="2:7" s="255" customFormat="1" ht="12.95" customHeight="1" x14ac:dyDescent="0.2">
      <c r="B776" s="406"/>
      <c r="C776" s="257"/>
      <c r="D776" s="405"/>
      <c r="E776" s="155"/>
      <c r="F776" s="155"/>
      <c r="G776" s="104"/>
    </row>
    <row r="777" spans="2:7" s="255" customFormat="1" ht="12.95" customHeight="1" x14ac:dyDescent="0.2">
      <c r="B777" s="406"/>
      <c r="C777" s="257"/>
      <c r="D777" s="405"/>
      <c r="E777" s="155"/>
      <c r="F777" s="155"/>
      <c r="G777" s="104"/>
    </row>
    <row r="778" spans="2:7" s="255" customFormat="1" ht="12.95" customHeight="1" x14ac:dyDescent="0.2">
      <c r="B778" s="406"/>
      <c r="C778" s="257"/>
      <c r="D778" s="405"/>
      <c r="E778" s="155"/>
      <c r="F778" s="155"/>
      <c r="G778" s="104"/>
    </row>
    <row r="779" spans="2:7" s="255" customFormat="1" ht="12.95" customHeight="1" x14ac:dyDescent="0.2">
      <c r="B779" s="406"/>
      <c r="C779" s="257"/>
      <c r="D779" s="405"/>
      <c r="E779" s="155"/>
      <c r="F779" s="155"/>
      <c r="G779" s="104"/>
    </row>
    <row r="780" spans="2:7" s="255" customFormat="1" ht="12.95" customHeight="1" x14ac:dyDescent="0.2">
      <c r="B780" s="406"/>
      <c r="C780" s="257"/>
      <c r="D780" s="405"/>
      <c r="E780" s="155"/>
      <c r="F780" s="155"/>
      <c r="G780" s="104"/>
    </row>
    <row r="781" spans="2:7" s="255" customFormat="1" ht="12.95" customHeight="1" x14ac:dyDescent="0.2">
      <c r="B781" s="406"/>
      <c r="C781" s="257"/>
      <c r="D781" s="405"/>
      <c r="E781" s="155"/>
      <c r="F781" s="155"/>
      <c r="G781" s="104"/>
    </row>
    <row r="782" spans="2:7" s="255" customFormat="1" ht="12.95" customHeight="1" x14ac:dyDescent="0.2">
      <c r="B782" s="406"/>
      <c r="C782" s="257"/>
      <c r="D782" s="405"/>
      <c r="E782" s="155"/>
      <c r="F782" s="155"/>
      <c r="G782" s="104"/>
    </row>
    <row r="783" spans="2:7" s="255" customFormat="1" ht="12.95" customHeight="1" x14ac:dyDescent="0.2">
      <c r="B783" s="406"/>
      <c r="C783" s="257"/>
      <c r="D783" s="405"/>
      <c r="E783" s="155"/>
      <c r="F783" s="155"/>
      <c r="G783" s="104"/>
    </row>
    <row r="784" spans="2:7" s="255" customFormat="1" ht="12.95" customHeight="1" x14ac:dyDescent="0.2">
      <c r="B784" s="406"/>
      <c r="C784" s="257"/>
      <c r="D784" s="405"/>
      <c r="E784" s="155"/>
      <c r="F784" s="155"/>
      <c r="G784" s="104"/>
    </row>
    <row r="785" spans="2:7" s="255" customFormat="1" ht="12.95" customHeight="1" x14ac:dyDescent="0.2">
      <c r="B785" s="406"/>
      <c r="C785" s="257"/>
      <c r="D785" s="405"/>
      <c r="E785" s="155"/>
      <c r="F785" s="155"/>
      <c r="G785" s="104"/>
    </row>
    <row r="786" spans="2:7" s="255" customFormat="1" ht="12.95" customHeight="1" x14ac:dyDescent="0.2">
      <c r="B786" s="406"/>
      <c r="C786" s="257"/>
      <c r="D786" s="405"/>
      <c r="E786" s="155"/>
      <c r="F786" s="155"/>
      <c r="G786" s="104"/>
    </row>
    <row r="787" spans="2:7" s="255" customFormat="1" ht="12.95" customHeight="1" x14ac:dyDescent="0.2">
      <c r="B787" s="406"/>
      <c r="C787" s="257"/>
      <c r="D787" s="405"/>
      <c r="E787" s="155"/>
      <c r="F787" s="155"/>
      <c r="G787" s="104"/>
    </row>
    <row r="788" spans="2:7" s="255" customFormat="1" ht="12.95" customHeight="1" x14ac:dyDescent="0.2">
      <c r="B788" s="406"/>
      <c r="C788" s="257"/>
      <c r="D788" s="405"/>
      <c r="E788" s="155"/>
      <c r="F788" s="155"/>
      <c r="G788" s="104"/>
    </row>
    <row r="789" spans="2:7" s="255" customFormat="1" ht="12.95" customHeight="1" x14ac:dyDescent="0.2">
      <c r="B789" s="406"/>
      <c r="C789" s="257"/>
      <c r="D789" s="405"/>
      <c r="E789" s="155"/>
      <c r="F789" s="155"/>
      <c r="G789" s="104"/>
    </row>
    <row r="790" spans="2:7" s="255" customFormat="1" ht="12.95" customHeight="1" x14ac:dyDescent="0.2">
      <c r="B790" s="406"/>
      <c r="C790" s="257"/>
      <c r="D790" s="405"/>
      <c r="E790" s="155"/>
      <c r="F790" s="155"/>
      <c r="G790" s="104"/>
    </row>
    <row r="791" spans="2:7" s="255" customFormat="1" ht="12.95" customHeight="1" x14ac:dyDescent="0.2">
      <c r="B791" s="406"/>
      <c r="C791" s="257"/>
      <c r="D791" s="405"/>
      <c r="E791" s="155"/>
      <c r="F791" s="155"/>
      <c r="G791" s="104"/>
    </row>
    <row r="792" spans="2:7" s="255" customFormat="1" ht="12.95" customHeight="1" x14ac:dyDescent="0.2">
      <c r="B792" s="406"/>
      <c r="C792" s="257"/>
      <c r="D792" s="405"/>
      <c r="E792" s="155"/>
      <c r="F792" s="155"/>
      <c r="G792" s="104"/>
    </row>
    <row r="793" spans="2:7" s="255" customFormat="1" ht="12.95" customHeight="1" x14ac:dyDescent="0.2">
      <c r="B793" s="406"/>
      <c r="C793" s="257"/>
      <c r="D793" s="405"/>
      <c r="E793" s="155"/>
      <c r="F793" s="155"/>
      <c r="G793" s="104"/>
    </row>
    <row r="794" spans="2:7" s="255" customFormat="1" ht="12.95" customHeight="1" x14ac:dyDescent="0.2">
      <c r="B794" s="406"/>
      <c r="C794" s="257"/>
      <c r="D794" s="405"/>
      <c r="E794" s="155"/>
      <c r="F794" s="155"/>
      <c r="G794" s="104"/>
    </row>
    <row r="795" spans="2:7" s="255" customFormat="1" ht="12.95" customHeight="1" x14ac:dyDescent="0.2">
      <c r="B795" s="406"/>
      <c r="C795" s="257"/>
      <c r="D795" s="405"/>
      <c r="E795" s="155"/>
      <c r="F795" s="155"/>
      <c r="G795" s="104"/>
    </row>
    <row r="796" spans="2:7" s="255" customFormat="1" ht="12.95" customHeight="1" x14ac:dyDescent="0.2">
      <c r="B796" s="406"/>
      <c r="C796" s="257"/>
      <c r="D796" s="405"/>
      <c r="E796" s="155"/>
      <c r="F796" s="155"/>
      <c r="G796" s="104"/>
    </row>
    <row r="797" spans="2:7" s="255" customFormat="1" ht="12.95" customHeight="1" x14ac:dyDescent="0.2">
      <c r="B797" s="406"/>
      <c r="C797" s="257"/>
      <c r="D797" s="405"/>
      <c r="E797" s="155"/>
      <c r="F797" s="155"/>
      <c r="G797" s="104"/>
    </row>
    <row r="798" spans="2:7" s="255" customFormat="1" ht="12.95" customHeight="1" x14ac:dyDescent="0.2">
      <c r="B798" s="406"/>
      <c r="C798" s="257"/>
      <c r="D798" s="405"/>
      <c r="E798" s="155"/>
      <c r="F798" s="155"/>
      <c r="G798" s="104"/>
    </row>
    <row r="799" spans="2:7" s="255" customFormat="1" ht="12.95" customHeight="1" x14ac:dyDescent="0.2">
      <c r="B799" s="406"/>
      <c r="C799" s="257"/>
      <c r="D799" s="405"/>
      <c r="E799" s="155"/>
      <c r="F799" s="155"/>
      <c r="G799" s="104"/>
    </row>
    <row r="800" spans="2:7" s="255" customFormat="1" ht="12.95" customHeight="1" x14ac:dyDescent="0.2">
      <c r="B800" s="406"/>
      <c r="C800" s="257"/>
      <c r="D800" s="405"/>
      <c r="E800" s="155"/>
      <c r="F800" s="155"/>
      <c r="G800" s="104"/>
    </row>
    <row r="801" spans="2:7" s="255" customFormat="1" ht="12.95" customHeight="1" x14ac:dyDescent="0.2">
      <c r="B801" s="406"/>
      <c r="C801" s="257"/>
      <c r="D801" s="405"/>
      <c r="E801" s="155"/>
      <c r="F801" s="155"/>
      <c r="G801" s="104"/>
    </row>
    <row r="802" spans="2:7" s="255" customFormat="1" ht="12.95" customHeight="1" x14ac:dyDescent="0.2">
      <c r="B802" s="406"/>
      <c r="C802" s="257"/>
      <c r="D802" s="405"/>
      <c r="E802" s="155"/>
      <c r="F802" s="155"/>
      <c r="G802" s="104"/>
    </row>
    <row r="803" spans="2:7" s="255" customFormat="1" ht="12.95" customHeight="1" x14ac:dyDescent="0.2">
      <c r="B803" s="406"/>
      <c r="C803" s="257"/>
      <c r="D803" s="405"/>
      <c r="E803" s="155"/>
      <c r="F803" s="155"/>
      <c r="G803" s="104"/>
    </row>
    <row r="804" spans="2:7" s="255" customFormat="1" ht="12.95" customHeight="1" x14ac:dyDescent="0.2">
      <c r="B804" s="406"/>
      <c r="C804" s="257"/>
      <c r="D804" s="405"/>
      <c r="E804" s="155"/>
      <c r="F804" s="155"/>
      <c r="G804" s="104"/>
    </row>
    <row r="805" spans="2:7" s="255" customFormat="1" ht="12.95" customHeight="1" x14ac:dyDescent="0.2">
      <c r="B805" s="406"/>
      <c r="C805" s="257"/>
      <c r="D805" s="405"/>
      <c r="E805" s="155"/>
      <c r="F805" s="155"/>
      <c r="G805" s="104"/>
    </row>
    <row r="806" spans="2:7" s="255" customFormat="1" ht="12.95" customHeight="1" x14ac:dyDescent="0.2">
      <c r="B806" s="406"/>
      <c r="C806" s="257"/>
      <c r="D806" s="405"/>
      <c r="E806" s="155"/>
      <c r="F806" s="155"/>
      <c r="G806" s="104"/>
    </row>
    <row r="807" spans="2:7" s="255" customFormat="1" ht="12.95" customHeight="1" x14ac:dyDescent="0.2">
      <c r="B807" s="406"/>
      <c r="C807" s="257"/>
      <c r="D807" s="405"/>
      <c r="E807" s="155"/>
      <c r="F807" s="155"/>
      <c r="G807" s="104"/>
    </row>
    <row r="808" spans="2:7" s="255" customFormat="1" ht="12.95" customHeight="1" x14ac:dyDescent="0.2">
      <c r="B808" s="406"/>
      <c r="C808" s="257"/>
      <c r="D808" s="405"/>
      <c r="E808" s="155"/>
      <c r="F808" s="155"/>
      <c r="G808" s="104"/>
    </row>
    <row r="809" spans="2:7" s="255" customFormat="1" ht="12.95" customHeight="1" x14ac:dyDescent="0.2">
      <c r="B809" s="406"/>
      <c r="C809" s="257"/>
      <c r="D809" s="405"/>
      <c r="E809" s="155"/>
      <c r="F809" s="155"/>
      <c r="G809" s="104"/>
    </row>
    <row r="810" spans="2:7" s="255" customFormat="1" ht="12.95" customHeight="1" x14ac:dyDescent="0.2">
      <c r="B810" s="406"/>
      <c r="C810" s="257"/>
      <c r="D810" s="405"/>
      <c r="E810" s="155"/>
      <c r="F810" s="155"/>
      <c r="G810" s="104"/>
    </row>
    <row r="811" spans="2:7" s="255" customFormat="1" ht="12.95" customHeight="1" x14ac:dyDescent="0.2">
      <c r="B811" s="406"/>
      <c r="C811" s="257"/>
      <c r="D811" s="405"/>
      <c r="E811" s="155"/>
      <c r="F811" s="155"/>
      <c r="G811" s="104"/>
    </row>
    <row r="812" spans="2:7" s="255" customFormat="1" ht="12.95" customHeight="1" x14ac:dyDescent="0.2">
      <c r="B812" s="406"/>
      <c r="C812" s="257"/>
      <c r="D812" s="405"/>
      <c r="E812" s="155"/>
      <c r="F812" s="155"/>
      <c r="G812" s="104"/>
    </row>
    <row r="813" spans="2:7" s="255" customFormat="1" ht="12.95" customHeight="1" x14ac:dyDescent="0.2">
      <c r="B813" s="406"/>
      <c r="C813" s="257"/>
      <c r="D813" s="405"/>
      <c r="E813" s="155"/>
      <c r="F813" s="155"/>
      <c r="G813" s="104"/>
    </row>
    <row r="814" spans="2:7" s="255" customFormat="1" ht="12.95" customHeight="1" x14ac:dyDescent="0.2">
      <c r="B814" s="406"/>
      <c r="C814" s="257"/>
      <c r="D814" s="405"/>
      <c r="E814" s="155"/>
      <c r="F814" s="155"/>
      <c r="G814" s="104"/>
    </row>
    <row r="815" spans="2:7" s="255" customFormat="1" ht="12.95" customHeight="1" x14ac:dyDescent="0.2">
      <c r="B815" s="406"/>
      <c r="C815" s="257"/>
      <c r="D815" s="405"/>
      <c r="E815" s="155"/>
      <c r="F815" s="155"/>
      <c r="G815" s="104"/>
    </row>
    <row r="816" spans="2:7" s="255" customFormat="1" ht="12.95" customHeight="1" x14ac:dyDescent="0.2">
      <c r="B816" s="406"/>
      <c r="C816" s="257"/>
      <c r="D816" s="405"/>
      <c r="E816" s="155"/>
      <c r="F816" s="155"/>
      <c r="G816" s="104"/>
    </row>
    <row r="817" spans="2:7" s="255" customFormat="1" ht="12.95" customHeight="1" x14ac:dyDescent="0.2">
      <c r="B817" s="406"/>
      <c r="C817" s="257"/>
      <c r="D817" s="405"/>
      <c r="E817" s="155"/>
      <c r="F817" s="155"/>
      <c r="G817" s="104"/>
    </row>
    <row r="818" spans="2:7" s="255" customFormat="1" ht="12.95" customHeight="1" x14ac:dyDescent="0.2">
      <c r="B818" s="406"/>
      <c r="C818" s="257"/>
      <c r="D818" s="405"/>
      <c r="E818" s="155"/>
      <c r="F818" s="155"/>
      <c r="G818" s="104"/>
    </row>
    <row r="819" spans="2:7" s="255" customFormat="1" ht="12.95" customHeight="1" x14ac:dyDescent="0.2">
      <c r="B819" s="406"/>
      <c r="C819" s="257"/>
      <c r="D819" s="405"/>
      <c r="E819" s="155"/>
      <c r="F819" s="155"/>
      <c r="G819" s="104"/>
    </row>
    <row r="820" spans="2:7" s="255" customFormat="1" ht="12.95" customHeight="1" x14ac:dyDescent="0.2">
      <c r="B820" s="406"/>
      <c r="C820" s="257"/>
      <c r="D820" s="405"/>
      <c r="E820" s="155"/>
      <c r="F820" s="155"/>
      <c r="G820" s="104"/>
    </row>
    <row r="821" spans="2:7" s="255" customFormat="1" ht="12.95" customHeight="1" x14ac:dyDescent="0.2">
      <c r="B821" s="406"/>
      <c r="C821" s="257"/>
      <c r="D821" s="405"/>
      <c r="E821" s="155"/>
      <c r="F821" s="155"/>
      <c r="G821" s="104"/>
    </row>
    <row r="822" spans="2:7" s="255" customFormat="1" ht="12.95" customHeight="1" x14ac:dyDescent="0.2">
      <c r="B822" s="406"/>
      <c r="C822" s="257"/>
      <c r="D822" s="405"/>
      <c r="E822" s="155"/>
      <c r="F822" s="155"/>
      <c r="G822" s="104"/>
    </row>
    <row r="823" spans="2:7" s="255" customFormat="1" ht="12.95" customHeight="1" x14ac:dyDescent="0.2">
      <c r="B823" s="406"/>
      <c r="C823" s="257"/>
      <c r="D823" s="405"/>
      <c r="E823" s="155"/>
      <c r="F823" s="155"/>
      <c r="G823" s="104"/>
    </row>
    <row r="824" spans="2:7" s="255" customFormat="1" ht="12.95" customHeight="1" x14ac:dyDescent="0.2">
      <c r="B824" s="406"/>
      <c r="C824" s="257"/>
      <c r="D824" s="405"/>
      <c r="E824" s="155"/>
      <c r="F824" s="155"/>
      <c r="G824" s="104"/>
    </row>
    <row r="825" spans="2:7" s="255" customFormat="1" ht="12.95" customHeight="1" x14ac:dyDescent="0.2">
      <c r="B825" s="406"/>
      <c r="C825" s="257"/>
      <c r="D825" s="405"/>
      <c r="E825" s="155"/>
      <c r="F825" s="155"/>
      <c r="G825" s="104"/>
    </row>
    <row r="826" spans="2:7" s="255" customFormat="1" ht="12.95" customHeight="1" x14ac:dyDescent="0.2">
      <c r="B826" s="406"/>
      <c r="C826" s="257"/>
      <c r="D826" s="405"/>
      <c r="E826" s="155"/>
      <c r="F826" s="155"/>
      <c r="G826" s="104"/>
    </row>
    <row r="827" spans="2:7" s="255" customFormat="1" ht="12.95" customHeight="1" x14ac:dyDescent="0.2">
      <c r="B827" s="406"/>
      <c r="C827" s="257"/>
      <c r="D827" s="405"/>
      <c r="E827" s="155"/>
      <c r="F827" s="155"/>
      <c r="G827" s="104"/>
    </row>
    <row r="828" spans="2:7" s="255" customFormat="1" ht="12.95" customHeight="1" x14ac:dyDescent="0.2">
      <c r="B828" s="406"/>
      <c r="C828" s="257"/>
      <c r="D828" s="405"/>
      <c r="E828" s="155"/>
      <c r="F828" s="155"/>
      <c r="G828" s="104"/>
    </row>
    <row r="829" spans="2:7" s="255" customFormat="1" ht="12.95" customHeight="1" x14ac:dyDescent="0.2">
      <c r="B829" s="406"/>
      <c r="C829" s="257"/>
      <c r="D829" s="405"/>
      <c r="E829" s="155"/>
      <c r="F829" s="155"/>
      <c r="G829" s="104"/>
    </row>
    <row r="830" spans="2:7" s="255" customFormat="1" ht="12.95" customHeight="1" x14ac:dyDescent="0.2">
      <c r="B830" s="406"/>
      <c r="C830" s="257"/>
      <c r="D830" s="405"/>
      <c r="E830" s="155"/>
      <c r="F830" s="155"/>
      <c r="G830" s="104"/>
    </row>
    <row r="831" spans="2:7" s="255" customFormat="1" ht="12.95" customHeight="1" x14ac:dyDescent="0.2">
      <c r="B831" s="406"/>
      <c r="C831" s="257"/>
      <c r="D831" s="405"/>
      <c r="E831" s="155"/>
      <c r="F831" s="155"/>
      <c r="G831" s="104"/>
    </row>
    <row r="832" spans="2:7" s="255" customFormat="1" ht="12.95" customHeight="1" x14ac:dyDescent="0.2">
      <c r="B832" s="406"/>
      <c r="C832" s="257"/>
      <c r="D832" s="405"/>
      <c r="E832" s="155"/>
      <c r="F832" s="155"/>
      <c r="G832" s="104"/>
    </row>
    <row r="833" spans="2:7" s="255" customFormat="1" ht="12.95" customHeight="1" x14ac:dyDescent="0.2">
      <c r="B833" s="406"/>
      <c r="C833" s="257"/>
      <c r="D833" s="405"/>
      <c r="E833" s="155"/>
      <c r="F833" s="155"/>
      <c r="G833" s="104"/>
    </row>
    <row r="834" spans="2:7" s="255" customFormat="1" ht="12.95" customHeight="1" x14ac:dyDescent="0.2">
      <c r="B834" s="406"/>
      <c r="C834" s="257"/>
      <c r="D834" s="405"/>
      <c r="E834" s="155"/>
      <c r="F834" s="155"/>
      <c r="G834" s="104"/>
    </row>
    <row r="835" spans="2:7" s="255" customFormat="1" ht="12.95" customHeight="1" x14ac:dyDescent="0.2">
      <c r="B835" s="406"/>
      <c r="C835" s="257"/>
      <c r="D835" s="405"/>
      <c r="E835" s="155"/>
      <c r="F835" s="155"/>
      <c r="G835" s="104"/>
    </row>
    <row r="836" spans="2:7" s="255" customFormat="1" ht="12.95" customHeight="1" x14ac:dyDescent="0.2">
      <c r="B836" s="406"/>
      <c r="C836" s="257"/>
      <c r="D836" s="405"/>
      <c r="E836" s="155"/>
      <c r="F836" s="155"/>
      <c r="G836" s="104"/>
    </row>
    <row r="837" spans="2:7" s="255" customFormat="1" ht="12.95" customHeight="1" x14ac:dyDescent="0.2">
      <c r="B837" s="406"/>
      <c r="C837" s="257"/>
      <c r="D837" s="405"/>
      <c r="E837" s="155"/>
      <c r="F837" s="155"/>
      <c r="G837" s="104"/>
    </row>
    <row r="838" spans="2:7" s="255" customFormat="1" ht="12.95" customHeight="1" x14ac:dyDescent="0.2">
      <c r="B838" s="406"/>
      <c r="C838" s="257"/>
      <c r="D838" s="405"/>
      <c r="E838" s="155"/>
      <c r="F838" s="155"/>
      <c r="G838" s="104"/>
    </row>
    <row r="839" spans="2:7" s="255" customFormat="1" ht="12.95" customHeight="1" x14ac:dyDescent="0.2">
      <c r="B839" s="406"/>
      <c r="C839" s="257"/>
      <c r="D839" s="405"/>
      <c r="E839" s="155"/>
      <c r="F839" s="155"/>
      <c r="G839" s="104"/>
    </row>
    <row r="840" spans="2:7" s="255" customFormat="1" ht="12.95" customHeight="1" x14ac:dyDescent="0.2">
      <c r="B840" s="406"/>
      <c r="C840" s="257"/>
      <c r="D840" s="405"/>
      <c r="E840" s="155"/>
      <c r="F840" s="155"/>
      <c r="G840" s="104"/>
    </row>
    <row r="841" spans="2:7" s="255" customFormat="1" ht="12.95" customHeight="1" x14ac:dyDescent="0.2">
      <c r="B841" s="406"/>
      <c r="C841" s="257"/>
      <c r="D841" s="405"/>
      <c r="E841" s="155"/>
      <c r="F841" s="155"/>
      <c r="G841" s="104"/>
    </row>
    <row r="842" spans="2:7" s="255" customFormat="1" ht="12.95" customHeight="1" x14ac:dyDescent="0.2">
      <c r="B842" s="406"/>
      <c r="C842" s="257"/>
      <c r="D842" s="405"/>
      <c r="E842" s="155"/>
      <c r="F842" s="155"/>
      <c r="G842" s="104"/>
    </row>
    <row r="843" spans="2:7" s="255" customFormat="1" ht="12.95" customHeight="1" x14ac:dyDescent="0.2">
      <c r="B843" s="406"/>
      <c r="C843" s="257"/>
      <c r="D843" s="405"/>
      <c r="E843" s="155"/>
      <c r="F843" s="155"/>
      <c r="G843" s="104"/>
    </row>
    <row r="844" spans="2:7" s="255" customFormat="1" ht="12.95" customHeight="1" x14ac:dyDescent="0.2">
      <c r="B844" s="406"/>
      <c r="C844" s="257"/>
      <c r="D844" s="405"/>
      <c r="E844" s="155"/>
      <c r="F844" s="155"/>
      <c r="G844" s="104"/>
    </row>
    <row r="845" spans="2:7" s="255" customFormat="1" ht="12.95" customHeight="1" x14ac:dyDescent="0.2">
      <c r="B845" s="406"/>
      <c r="C845" s="257"/>
      <c r="D845" s="405"/>
      <c r="E845" s="155"/>
      <c r="F845" s="155"/>
      <c r="G845" s="104"/>
    </row>
    <row r="846" spans="2:7" s="255" customFormat="1" ht="12.95" customHeight="1" x14ac:dyDescent="0.2">
      <c r="B846" s="406"/>
      <c r="C846" s="257"/>
      <c r="D846" s="405"/>
      <c r="E846" s="155"/>
      <c r="F846" s="155"/>
      <c r="G846" s="104"/>
    </row>
    <row r="847" spans="2:7" s="255" customFormat="1" ht="12.95" customHeight="1" x14ac:dyDescent="0.2">
      <c r="B847" s="406"/>
      <c r="C847" s="257"/>
      <c r="D847" s="405"/>
      <c r="E847" s="155"/>
      <c r="F847" s="155"/>
      <c r="G847" s="104"/>
    </row>
    <row r="848" spans="2:7" s="255" customFormat="1" ht="12.95" customHeight="1" x14ac:dyDescent="0.2">
      <c r="B848" s="406"/>
      <c r="C848" s="257"/>
      <c r="D848" s="405"/>
      <c r="E848" s="155"/>
      <c r="F848" s="155"/>
      <c r="G848" s="104"/>
    </row>
    <row r="849" spans="2:7" s="255" customFormat="1" ht="12.95" customHeight="1" x14ac:dyDescent="0.2">
      <c r="B849" s="406"/>
      <c r="C849" s="257"/>
      <c r="D849" s="405"/>
      <c r="E849" s="155"/>
      <c r="F849" s="155"/>
      <c r="G849" s="104"/>
    </row>
    <row r="850" spans="2:7" s="255" customFormat="1" ht="12.95" customHeight="1" x14ac:dyDescent="0.2">
      <c r="B850" s="406"/>
      <c r="C850" s="257"/>
      <c r="D850" s="405"/>
      <c r="E850" s="155"/>
      <c r="F850" s="155"/>
      <c r="G850" s="104"/>
    </row>
    <row r="851" spans="2:7" s="255" customFormat="1" ht="12.95" customHeight="1" x14ac:dyDescent="0.2">
      <c r="B851" s="406"/>
      <c r="C851" s="257"/>
      <c r="D851" s="405"/>
      <c r="E851" s="155"/>
      <c r="F851" s="155"/>
      <c r="G851" s="104"/>
    </row>
    <row r="852" spans="2:7" s="255" customFormat="1" ht="12.95" customHeight="1" x14ac:dyDescent="0.2">
      <c r="B852" s="406"/>
      <c r="C852" s="257"/>
      <c r="D852" s="405"/>
      <c r="E852" s="155"/>
      <c r="F852" s="155"/>
      <c r="G852" s="104"/>
    </row>
    <row r="853" spans="2:7" s="255" customFormat="1" ht="12.95" customHeight="1" x14ac:dyDescent="0.2">
      <c r="B853" s="406"/>
      <c r="C853" s="257"/>
      <c r="D853" s="405"/>
      <c r="E853" s="155"/>
      <c r="F853" s="155"/>
      <c r="G853" s="104"/>
    </row>
    <row r="854" spans="2:7" s="255" customFormat="1" ht="12.95" customHeight="1" x14ac:dyDescent="0.2">
      <c r="B854" s="406"/>
      <c r="C854" s="257"/>
      <c r="D854" s="405"/>
      <c r="E854" s="155"/>
      <c r="F854" s="155"/>
      <c r="G854" s="104"/>
    </row>
    <row r="855" spans="2:7" s="255" customFormat="1" ht="12.95" customHeight="1" x14ac:dyDescent="0.2">
      <c r="B855" s="406"/>
      <c r="C855" s="257"/>
      <c r="D855" s="405"/>
      <c r="E855" s="155"/>
      <c r="F855" s="155"/>
      <c r="G855" s="104"/>
    </row>
    <row r="856" spans="2:7" s="255" customFormat="1" ht="12.95" customHeight="1" x14ac:dyDescent="0.2">
      <c r="B856" s="406"/>
      <c r="C856" s="257"/>
      <c r="D856" s="405"/>
      <c r="E856" s="155"/>
      <c r="F856" s="155"/>
      <c r="G856" s="104"/>
    </row>
    <row r="857" spans="2:7" s="255" customFormat="1" ht="12.95" customHeight="1" x14ac:dyDescent="0.2">
      <c r="B857" s="406"/>
      <c r="C857" s="257"/>
      <c r="D857" s="405"/>
      <c r="E857" s="155"/>
      <c r="F857" s="155"/>
      <c r="G857" s="104"/>
    </row>
    <row r="858" spans="2:7" s="255" customFormat="1" ht="12.95" customHeight="1" x14ac:dyDescent="0.2">
      <c r="B858" s="406"/>
      <c r="C858" s="257"/>
      <c r="D858" s="405"/>
      <c r="E858" s="155"/>
      <c r="F858" s="155"/>
      <c r="G858" s="104"/>
    </row>
    <row r="859" spans="2:7" s="255" customFormat="1" ht="12.95" customHeight="1" x14ac:dyDescent="0.2">
      <c r="B859" s="406"/>
      <c r="C859" s="257"/>
      <c r="D859" s="405"/>
      <c r="E859" s="155"/>
      <c r="F859" s="155"/>
      <c r="G859" s="104"/>
    </row>
    <row r="860" spans="2:7" s="255" customFormat="1" ht="12.95" customHeight="1" x14ac:dyDescent="0.2">
      <c r="B860" s="406"/>
      <c r="C860" s="257"/>
      <c r="D860" s="405"/>
      <c r="E860" s="155"/>
      <c r="F860" s="155"/>
      <c r="G860" s="104"/>
    </row>
    <row r="861" spans="2:7" s="255" customFormat="1" ht="12.95" customHeight="1" x14ac:dyDescent="0.2">
      <c r="B861" s="406"/>
      <c r="C861" s="257"/>
      <c r="D861" s="405"/>
      <c r="E861" s="155"/>
      <c r="F861" s="155"/>
      <c r="G861" s="104"/>
    </row>
    <row r="862" spans="2:7" s="255" customFormat="1" ht="12.95" customHeight="1" x14ac:dyDescent="0.2">
      <c r="B862" s="406"/>
      <c r="C862" s="257"/>
      <c r="D862" s="405"/>
      <c r="E862" s="155"/>
      <c r="F862" s="155"/>
      <c r="G862" s="104"/>
    </row>
    <row r="863" spans="2:7" s="255" customFormat="1" ht="12.95" customHeight="1" x14ac:dyDescent="0.2">
      <c r="B863" s="406"/>
      <c r="C863" s="257"/>
      <c r="D863" s="405"/>
      <c r="E863" s="155"/>
      <c r="F863" s="155"/>
      <c r="G863" s="104"/>
    </row>
    <row r="864" spans="2:7" s="255" customFormat="1" ht="12.95" customHeight="1" x14ac:dyDescent="0.2">
      <c r="B864" s="406"/>
      <c r="C864" s="257"/>
      <c r="D864" s="405"/>
      <c r="E864" s="155"/>
      <c r="F864" s="155"/>
      <c r="G864" s="104"/>
    </row>
    <row r="865" spans="2:7" s="255" customFormat="1" ht="12.95" customHeight="1" x14ac:dyDescent="0.2">
      <c r="B865" s="406"/>
      <c r="C865" s="257"/>
      <c r="D865" s="405"/>
      <c r="E865" s="155"/>
      <c r="F865" s="155"/>
      <c r="G865" s="104"/>
    </row>
    <row r="866" spans="2:7" s="255" customFormat="1" ht="12.95" customHeight="1" x14ac:dyDescent="0.2">
      <c r="B866" s="406"/>
      <c r="C866" s="257"/>
      <c r="D866" s="405"/>
      <c r="E866" s="155"/>
      <c r="F866" s="155"/>
      <c r="G866" s="104"/>
    </row>
    <row r="867" spans="2:7" s="255" customFormat="1" ht="12.95" customHeight="1" x14ac:dyDescent="0.2">
      <c r="B867" s="406"/>
      <c r="C867" s="257"/>
      <c r="D867" s="405"/>
      <c r="E867" s="155"/>
      <c r="F867" s="155"/>
      <c r="G867" s="104"/>
    </row>
    <row r="868" spans="2:7" s="255" customFormat="1" ht="12.95" customHeight="1" x14ac:dyDescent="0.2">
      <c r="B868" s="406"/>
      <c r="C868" s="257"/>
      <c r="D868" s="405"/>
      <c r="E868" s="155"/>
      <c r="F868" s="155"/>
      <c r="G868" s="104"/>
    </row>
    <row r="869" spans="2:7" s="255" customFormat="1" ht="12.95" customHeight="1" x14ac:dyDescent="0.2">
      <c r="B869" s="406"/>
      <c r="C869" s="257"/>
      <c r="D869" s="405"/>
      <c r="E869" s="155"/>
      <c r="F869" s="155"/>
      <c r="G869" s="104"/>
    </row>
    <row r="870" spans="2:7" s="255" customFormat="1" ht="12.95" customHeight="1" x14ac:dyDescent="0.2">
      <c r="B870" s="406"/>
      <c r="C870" s="257"/>
      <c r="D870" s="405"/>
      <c r="E870" s="155"/>
      <c r="F870" s="155"/>
      <c r="G870" s="104"/>
    </row>
    <row r="871" spans="2:7" s="255" customFormat="1" ht="12.95" customHeight="1" x14ac:dyDescent="0.2">
      <c r="B871" s="406"/>
      <c r="C871" s="257"/>
      <c r="D871" s="405"/>
      <c r="E871" s="155"/>
      <c r="F871" s="155"/>
      <c r="G871" s="104"/>
    </row>
    <row r="872" spans="2:7" s="255" customFormat="1" ht="12.95" customHeight="1" x14ac:dyDescent="0.2">
      <c r="B872" s="406"/>
      <c r="C872" s="257"/>
      <c r="D872" s="405"/>
      <c r="E872" s="155"/>
      <c r="F872" s="155"/>
      <c r="G872" s="104"/>
    </row>
    <row r="873" spans="2:7" s="255" customFormat="1" ht="12.95" customHeight="1" x14ac:dyDescent="0.2">
      <c r="B873" s="406"/>
      <c r="C873" s="257"/>
      <c r="D873" s="405"/>
      <c r="E873" s="155"/>
      <c r="F873" s="155"/>
      <c r="G873" s="104"/>
    </row>
    <row r="874" spans="2:7" s="255" customFormat="1" ht="12.95" customHeight="1" x14ac:dyDescent="0.2">
      <c r="B874" s="406"/>
      <c r="C874" s="257"/>
      <c r="D874" s="405"/>
      <c r="E874" s="155"/>
      <c r="F874" s="155"/>
      <c r="G874" s="104"/>
    </row>
    <row r="875" spans="2:7" s="255" customFormat="1" ht="12.95" customHeight="1" x14ac:dyDescent="0.2">
      <c r="B875" s="406"/>
      <c r="C875" s="257"/>
      <c r="D875" s="405"/>
      <c r="E875" s="155"/>
      <c r="F875" s="155"/>
      <c r="G875" s="104"/>
    </row>
    <row r="876" spans="2:7" s="255" customFormat="1" ht="12.95" customHeight="1" x14ac:dyDescent="0.2">
      <c r="B876" s="406"/>
      <c r="C876" s="257"/>
      <c r="D876" s="405"/>
      <c r="E876" s="155"/>
      <c r="F876" s="155"/>
      <c r="G876" s="104"/>
    </row>
    <row r="877" spans="2:7" s="255" customFormat="1" ht="12.95" customHeight="1" x14ac:dyDescent="0.2">
      <c r="B877" s="406"/>
      <c r="C877" s="257"/>
      <c r="D877" s="405"/>
      <c r="E877" s="155"/>
      <c r="F877" s="155"/>
      <c r="G877" s="104"/>
    </row>
    <row r="878" spans="2:7" s="255" customFormat="1" ht="12.95" customHeight="1" x14ac:dyDescent="0.2">
      <c r="B878" s="406"/>
      <c r="C878" s="257"/>
      <c r="D878" s="405"/>
      <c r="E878" s="155"/>
      <c r="F878" s="155"/>
      <c r="G878" s="104"/>
    </row>
    <row r="879" spans="2:7" s="255" customFormat="1" ht="12.95" customHeight="1" x14ac:dyDescent="0.2">
      <c r="B879" s="406"/>
      <c r="C879" s="257"/>
      <c r="D879" s="405"/>
      <c r="E879" s="155"/>
      <c r="F879" s="155"/>
      <c r="G879" s="104"/>
    </row>
    <row r="880" spans="2:7" s="255" customFormat="1" ht="12.95" customHeight="1" x14ac:dyDescent="0.2">
      <c r="B880" s="406"/>
      <c r="C880" s="257"/>
      <c r="D880" s="405"/>
      <c r="E880" s="155"/>
      <c r="F880" s="155"/>
      <c r="G880" s="104"/>
    </row>
    <row r="881" spans="2:7" s="255" customFormat="1" ht="12.95" customHeight="1" x14ac:dyDescent="0.2">
      <c r="B881" s="406"/>
      <c r="C881" s="257"/>
      <c r="D881" s="405"/>
      <c r="E881" s="155"/>
      <c r="F881" s="155"/>
      <c r="G881" s="104"/>
    </row>
    <row r="882" spans="2:7" s="255" customFormat="1" ht="12.95" customHeight="1" x14ac:dyDescent="0.2">
      <c r="B882" s="406"/>
      <c r="C882" s="257"/>
      <c r="D882" s="405"/>
      <c r="E882" s="155"/>
      <c r="F882" s="155"/>
      <c r="G882" s="104"/>
    </row>
    <row r="883" spans="2:7" s="255" customFormat="1" ht="12.95" customHeight="1" x14ac:dyDescent="0.2">
      <c r="B883" s="406"/>
      <c r="C883" s="257"/>
      <c r="D883" s="405"/>
      <c r="E883" s="155"/>
      <c r="F883" s="155"/>
      <c r="G883" s="104"/>
    </row>
    <row r="884" spans="2:7" s="255" customFormat="1" ht="12.95" customHeight="1" x14ac:dyDescent="0.2">
      <c r="B884" s="406"/>
      <c r="C884" s="257"/>
      <c r="D884" s="405"/>
      <c r="E884" s="155"/>
      <c r="F884" s="155"/>
      <c r="G884" s="104"/>
    </row>
    <row r="885" spans="2:7" s="255" customFormat="1" ht="12.95" customHeight="1" x14ac:dyDescent="0.2">
      <c r="B885" s="406"/>
      <c r="C885" s="257"/>
      <c r="D885" s="405"/>
      <c r="E885" s="155"/>
      <c r="F885" s="155"/>
      <c r="G885" s="104"/>
    </row>
    <row r="886" spans="2:7" s="255" customFormat="1" ht="12.95" customHeight="1" x14ac:dyDescent="0.2">
      <c r="B886" s="406"/>
      <c r="C886" s="257"/>
      <c r="D886" s="405"/>
      <c r="E886" s="155"/>
      <c r="F886" s="155"/>
      <c r="G886" s="104"/>
    </row>
    <row r="887" spans="2:7" s="255" customFormat="1" ht="12.95" customHeight="1" x14ac:dyDescent="0.2">
      <c r="B887" s="406"/>
      <c r="C887" s="257"/>
      <c r="D887" s="405"/>
      <c r="E887" s="155"/>
      <c r="F887" s="155"/>
      <c r="G887" s="104"/>
    </row>
    <row r="888" spans="2:7" s="255" customFormat="1" ht="12.95" customHeight="1" x14ac:dyDescent="0.2">
      <c r="B888" s="406"/>
      <c r="C888" s="257"/>
      <c r="D888" s="405"/>
      <c r="E888" s="155"/>
      <c r="F888" s="155"/>
      <c r="G888" s="104"/>
    </row>
    <row r="889" spans="2:7" s="255" customFormat="1" ht="12.95" customHeight="1" x14ac:dyDescent="0.2">
      <c r="B889" s="406"/>
      <c r="C889" s="257"/>
      <c r="D889" s="405"/>
      <c r="E889" s="155"/>
      <c r="F889" s="155"/>
      <c r="G889" s="104"/>
    </row>
    <row r="890" spans="2:7" s="255" customFormat="1" ht="12.95" customHeight="1" x14ac:dyDescent="0.2">
      <c r="B890" s="406"/>
      <c r="C890" s="257"/>
      <c r="D890" s="405"/>
      <c r="E890" s="155"/>
      <c r="F890" s="155"/>
      <c r="G890" s="104"/>
    </row>
    <row r="891" spans="2:7" s="255" customFormat="1" ht="12.95" customHeight="1" x14ac:dyDescent="0.2">
      <c r="B891" s="406"/>
      <c r="C891" s="257"/>
      <c r="D891" s="405"/>
      <c r="E891" s="155"/>
      <c r="F891" s="155"/>
      <c r="G891" s="104"/>
    </row>
    <row r="892" spans="2:7" s="255" customFormat="1" ht="12.95" customHeight="1" x14ac:dyDescent="0.2">
      <c r="B892" s="406"/>
      <c r="C892" s="257"/>
      <c r="D892" s="405"/>
      <c r="E892" s="155"/>
      <c r="F892" s="155"/>
      <c r="G892" s="104"/>
    </row>
    <row r="893" spans="2:7" s="255" customFormat="1" ht="12.95" customHeight="1" x14ac:dyDescent="0.2">
      <c r="B893" s="406"/>
      <c r="C893" s="257"/>
      <c r="D893" s="405"/>
      <c r="E893" s="155"/>
      <c r="F893" s="155"/>
      <c r="G893" s="104"/>
    </row>
    <row r="894" spans="2:7" s="255" customFormat="1" ht="12.95" customHeight="1" x14ac:dyDescent="0.2">
      <c r="B894" s="406"/>
      <c r="C894" s="257"/>
      <c r="D894" s="405"/>
      <c r="E894" s="155"/>
      <c r="F894" s="155"/>
      <c r="G894" s="104"/>
    </row>
    <row r="895" spans="2:7" s="255" customFormat="1" ht="12.95" customHeight="1" x14ac:dyDescent="0.2">
      <c r="B895" s="406"/>
      <c r="C895" s="257"/>
      <c r="D895" s="405"/>
      <c r="E895" s="155"/>
      <c r="F895" s="155"/>
      <c r="G895" s="104"/>
    </row>
    <row r="896" spans="2:7" s="255" customFormat="1" ht="12.95" customHeight="1" x14ac:dyDescent="0.2">
      <c r="B896" s="406"/>
      <c r="C896" s="257"/>
      <c r="D896" s="405"/>
      <c r="E896" s="155"/>
      <c r="F896" s="155"/>
      <c r="G896" s="104"/>
    </row>
    <row r="897" spans="2:7" s="255" customFormat="1" ht="12.95" customHeight="1" x14ac:dyDescent="0.2">
      <c r="B897" s="406"/>
      <c r="C897" s="257"/>
      <c r="D897" s="405"/>
      <c r="E897" s="155"/>
      <c r="F897" s="155"/>
      <c r="G897" s="104"/>
    </row>
    <row r="898" spans="2:7" s="255" customFormat="1" ht="12.95" customHeight="1" x14ac:dyDescent="0.2">
      <c r="B898" s="406"/>
      <c r="C898" s="257"/>
      <c r="D898" s="405"/>
      <c r="E898" s="155"/>
      <c r="F898" s="155"/>
      <c r="G898" s="104"/>
    </row>
    <row r="899" spans="2:7" s="255" customFormat="1" ht="12.95" customHeight="1" x14ac:dyDescent="0.2">
      <c r="B899" s="406"/>
      <c r="C899" s="257"/>
      <c r="D899" s="405"/>
      <c r="E899" s="155"/>
      <c r="F899" s="155"/>
      <c r="G899" s="104"/>
    </row>
    <row r="900" spans="2:7" s="255" customFormat="1" ht="12.95" customHeight="1" x14ac:dyDescent="0.2">
      <c r="B900" s="406"/>
      <c r="C900" s="257"/>
      <c r="D900" s="405"/>
      <c r="E900" s="155"/>
      <c r="F900" s="155"/>
      <c r="G900" s="104"/>
    </row>
    <row r="901" spans="2:7" s="255" customFormat="1" ht="12.95" customHeight="1" x14ac:dyDescent="0.2">
      <c r="B901" s="406"/>
      <c r="C901" s="257"/>
      <c r="D901" s="405"/>
      <c r="E901" s="155"/>
      <c r="F901" s="155"/>
      <c r="G901" s="104"/>
    </row>
    <row r="902" spans="2:7" s="255" customFormat="1" ht="12.95" customHeight="1" x14ac:dyDescent="0.2">
      <c r="B902" s="406"/>
      <c r="C902" s="257"/>
      <c r="D902" s="405"/>
      <c r="E902" s="155"/>
      <c r="F902" s="155"/>
      <c r="G902" s="104"/>
    </row>
    <row r="903" spans="2:7" s="255" customFormat="1" ht="12.95" customHeight="1" x14ac:dyDescent="0.2">
      <c r="B903" s="406"/>
      <c r="C903" s="257"/>
      <c r="D903" s="405"/>
      <c r="E903" s="155"/>
      <c r="F903" s="155"/>
      <c r="G903" s="104"/>
    </row>
    <row r="904" spans="2:7" s="255" customFormat="1" ht="12.95" customHeight="1" x14ac:dyDescent="0.2">
      <c r="B904" s="406"/>
      <c r="C904" s="257"/>
      <c r="D904" s="405"/>
      <c r="E904" s="155"/>
      <c r="F904" s="155"/>
      <c r="G904" s="104"/>
    </row>
    <row r="905" spans="2:7" s="255" customFormat="1" ht="12.95" customHeight="1" x14ac:dyDescent="0.2">
      <c r="B905" s="406"/>
      <c r="C905" s="257"/>
      <c r="D905" s="405"/>
      <c r="E905" s="155"/>
      <c r="F905" s="155"/>
      <c r="G905" s="104"/>
    </row>
    <row r="906" spans="2:7" s="255" customFormat="1" ht="12.95" customHeight="1" x14ac:dyDescent="0.2">
      <c r="B906" s="406"/>
      <c r="C906" s="257"/>
      <c r="D906" s="405"/>
      <c r="E906" s="155"/>
      <c r="F906" s="155"/>
      <c r="G906" s="104"/>
    </row>
    <row r="907" spans="2:7" s="255" customFormat="1" ht="12.95" customHeight="1" x14ac:dyDescent="0.2">
      <c r="B907" s="406"/>
      <c r="C907" s="257"/>
      <c r="D907" s="405"/>
      <c r="E907" s="155"/>
      <c r="F907" s="155"/>
      <c r="G907" s="104"/>
    </row>
    <row r="908" spans="2:7" s="255" customFormat="1" ht="12.95" customHeight="1" x14ac:dyDescent="0.2">
      <c r="B908" s="406"/>
      <c r="C908" s="257"/>
      <c r="D908" s="405"/>
      <c r="E908" s="155"/>
      <c r="F908" s="155"/>
      <c r="G908" s="104"/>
    </row>
    <row r="909" spans="2:7" s="255" customFormat="1" ht="12.95" customHeight="1" x14ac:dyDescent="0.2">
      <c r="B909" s="406"/>
      <c r="C909" s="257"/>
      <c r="D909" s="405"/>
      <c r="E909" s="155"/>
      <c r="F909" s="155"/>
      <c r="G909" s="104"/>
    </row>
    <row r="910" spans="2:7" s="255" customFormat="1" ht="12.95" customHeight="1" x14ac:dyDescent="0.2">
      <c r="B910" s="406"/>
      <c r="C910" s="257"/>
      <c r="D910" s="405"/>
      <c r="E910" s="155"/>
      <c r="F910" s="155"/>
      <c r="G910" s="104"/>
    </row>
    <row r="911" spans="2:7" s="255" customFormat="1" ht="12.95" customHeight="1" x14ac:dyDescent="0.2">
      <c r="B911" s="406"/>
      <c r="C911" s="257"/>
      <c r="D911" s="405"/>
      <c r="E911" s="155"/>
      <c r="F911" s="155"/>
      <c r="G911" s="104"/>
    </row>
    <row r="912" spans="2:7" s="255" customFormat="1" ht="12.95" customHeight="1" x14ac:dyDescent="0.2">
      <c r="B912" s="406"/>
      <c r="C912" s="257"/>
      <c r="D912" s="405"/>
      <c r="E912" s="155"/>
      <c r="F912" s="155"/>
      <c r="G912" s="104"/>
    </row>
    <row r="913" spans="2:7" s="255" customFormat="1" ht="12.95" customHeight="1" x14ac:dyDescent="0.2">
      <c r="B913" s="406"/>
      <c r="C913" s="257"/>
      <c r="D913" s="405"/>
      <c r="E913" s="155"/>
      <c r="F913" s="155"/>
      <c r="G913" s="104"/>
    </row>
    <row r="914" spans="2:7" s="255" customFormat="1" ht="12.95" customHeight="1" x14ac:dyDescent="0.2">
      <c r="B914" s="406"/>
      <c r="C914" s="257"/>
      <c r="D914" s="405"/>
      <c r="E914" s="155"/>
      <c r="F914" s="155"/>
      <c r="G914" s="104"/>
    </row>
    <row r="915" spans="2:7" s="255" customFormat="1" ht="12.95" customHeight="1" x14ac:dyDescent="0.2">
      <c r="B915" s="406"/>
      <c r="C915" s="257"/>
      <c r="D915" s="405"/>
      <c r="E915" s="155"/>
      <c r="F915" s="155"/>
      <c r="G915" s="104"/>
    </row>
    <row r="916" spans="2:7" s="255" customFormat="1" ht="12.95" customHeight="1" x14ac:dyDescent="0.2">
      <c r="B916" s="406"/>
      <c r="C916" s="257"/>
      <c r="D916" s="405"/>
      <c r="E916" s="155"/>
      <c r="F916" s="155"/>
      <c r="G916" s="104"/>
    </row>
    <row r="917" spans="2:7" s="255" customFormat="1" ht="12.95" customHeight="1" x14ac:dyDescent="0.2">
      <c r="B917" s="406"/>
      <c r="C917" s="257"/>
      <c r="D917" s="405"/>
      <c r="E917" s="155"/>
      <c r="F917" s="155"/>
      <c r="G917" s="104"/>
    </row>
    <row r="918" spans="2:7" s="255" customFormat="1" ht="12.95" customHeight="1" x14ac:dyDescent="0.2">
      <c r="B918" s="406"/>
      <c r="C918" s="257"/>
      <c r="D918" s="405"/>
      <c r="E918" s="155"/>
      <c r="F918" s="155"/>
      <c r="G918" s="104"/>
    </row>
    <row r="919" spans="2:7" s="255" customFormat="1" ht="12.95" customHeight="1" x14ac:dyDescent="0.2">
      <c r="B919" s="406"/>
      <c r="C919" s="257"/>
      <c r="D919" s="405"/>
      <c r="E919" s="155"/>
      <c r="F919" s="155"/>
      <c r="G919" s="104"/>
    </row>
    <row r="920" spans="2:7" s="255" customFormat="1" ht="12.95" customHeight="1" x14ac:dyDescent="0.2">
      <c r="B920" s="406"/>
      <c r="C920" s="257"/>
      <c r="D920" s="405"/>
      <c r="E920" s="155"/>
      <c r="F920" s="155"/>
      <c r="G920" s="104"/>
    </row>
    <row r="921" spans="2:7" s="255" customFormat="1" ht="12.95" customHeight="1" x14ac:dyDescent="0.2">
      <c r="B921" s="406"/>
      <c r="C921" s="257"/>
      <c r="D921" s="405"/>
      <c r="E921" s="155"/>
      <c r="F921" s="155"/>
      <c r="G921" s="104"/>
    </row>
    <row r="922" spans="2:7" s="255" customFormat="1" ht="12.95" customHeight="1" x14ac:dyDescent="0.2">
      <c r="B922" s="406"/>
      <c r="C922" s="257"/>
      <c r="D922" s="405"/>
      <c r="E922" s="155"/>
      <c r="F922" s="155"/>
      <c r="G922" s="104"/>
    </row>
    <row r="923" spans="2:7" s="255" customFormat="1" ht="12.95" customHeight="1" x14ac:dyDescent="0.2">
      <c r="B923" s="406"/>
      <c r="C923" s="257"/>
      <c r="D923" s="405"/>
      <c r="E923" s="155"/>
      <c r="F923" s="155"/>
      <c r="G923" s="104"/>
    </row>
    <row r="924" spans="2:7" s="255" customFormat="1" ht="12.95" customHeight="1" x14ac:dyDescent="0.2">
      <c r="B924" s="406"/>
      <c r="C924" s="257"/>
      <c r="D924" s="405"/>
      <c r="E924" s="155"/>
      <c r="F924" s="155"/>
      <c r="G924" s="104"/>
    </row>
    <row r="925" spans="2:7" s="255" customFormat="1" ht="12.95" customHeight="1" x14ac:dyDescent="0.2">
      <c r="B925" s="406"/>
      <c r="C925" s="257"/>
      <c r="D925" s="405"/>
      <c r="E925" s="155"/>
      <c r="F925" s="155"/>
      <c r="G925" s="104"/>
    </row>
    <row r="926" spans="2:7" s="255" customFormat="1" ht="12.95" customHeight="1" x14ac:dyDescent="0.2">
      <c r="B926" s="406"/>
      <c r="C926" s="257"/>
      <c r="D926" s="405"/>
      <c r="E926" s="155"/>
      <c r="F926" s="155"/>
      <c r="G926" s="104"/>
    </row>
    <row r="927" spans="2:7" s="255" customFormat="1" ht="12.95" customHeight="1" x14ac:dyDescent="0.2">
      <c r="B927" s="406"/>
      <c r="C927" s="257"/>
      <c r="D927" s="405"/>
      <c r="E927" s="155"/>
      <c r="F927" s="155"/>
      <c r="G927" s="104"/>
    </row>
    <row r="928" spans="2:7" s="255" customFormat="1" ht="12.95" customHeight="1" x14ac:dyDescent="0.2">
      <c r="B928" s="406"/>
      <c r="C928" s="257"/>
      <c r="D928" s="405"/>
      <c r="E928" s="155"/>
      <c r="F928" s="155"/>
      <c r="G928" s="104"/>
    </row>
    <row r="929" spans="2:7" s="255" customFormat="1" ht="12.95" customHeight="1" x14ac:dyDescent="0.2">
      <c r="B929" s="406"/>
      <c r="C929" s="257"/>
      <c r="D929" s="405"/>
      <c r="E929" s="155"/>
      <c r="F929" s="155"/>
      <c r="G929" s="104"/>
    </row>
    <row r="930" spans="2:7" s="255" customFormat="1" ht="12.95" customHeight="1" x14ac:dyDescent="0.2">
      <c r="B930" s="406"/>
      <c r="C930" s="257"/>
      <c r="D930" s="405"/>
      <c r="E930" s="155"/>
      <c r="F930" s="155"/>
      <c r="G930" s="104"/>
    </row>
    <row r="931" spans="2:7" s="255" customFormat="1" ht="12.95" customHeight="1" x14ac:dyDescent="0.2">
      <c r="B931" s="406"/>
      <c r="C931" s="257"/>
      <c r="D931" s="405"/>
      <c r="E931" s="155"/>
      <c r="F931" s="155"/>
      <c r="G931" s="104"/>
    </row>
    <row r="932" spans="2:7" s="255" customFormat="1" ht="12.95" customHeight="1" x14ac:dyDescent="0.2">
      <c r="B932" s="406"/>
      <c r="C932" s="257"/>
      <c r="D932" s="405"/>
      <c r="E932" s="155"/>
      <c r="F932" s="155"/>
      <c r="G932" s="104"/>
    </row>
    <row r="933" spans="2:7" s="255" customFormat="1" ht="12.95" customHeight="1" x14ac:dyDescent="0.2">
      <c r="B933" s="406"/>
      <c r="C933" s="257"/>
      <c r="D933" s="405"/>
      <c r="E933" s="155"/>
      <c r="F933" s="155"/>
      <c r="G933" s="104"/>
    </row>
    <row r="934" spans="2:7" s="255" customFormat="1" ht="12.95" customHeight="1" x14ac:dyDescent="0.2">
      <c r="B934" s="406"/>
      <c r="C934" s="257"/>
      <c r="D934" s="405"/>
      <c r="E934" s="155"/>
      <c r="F934" s="155"/>
      <c r="G934" s="104"/>
    </row>
    <row r="935" spans="2:7" s="255" customFormat="1" ht="12.95" customHeight="1" x14ac:dyDescent="0.2">
      <c r="B935" s="406"/>
      <c r="C935" s="257"/>
      <c r="D935" s="405"/>
      <c r="E935" s="155"/>
      <c r="F935" s="155"/>
      <c r="G935" s="104"/>
    </row>
    <row r="936" spans="2:7" s="255" customFormat="1" ht="12.95" customHeight="1" x14ac:dyDescent="0.2">
      <c r="B936" s="406"/>
      <c r="C936" s="257"/>
      <c r="D936" s="405"/>
      <c r="E936" s="155"/>
      <c r="F936" s="155"/>
      <c r="G936" s="104"/>
    </row>
    <row r="937" spans="2:7" s="255" customFormat="1" ht="12.95" customHeight="1" x14ac:dyDescent="0.2">
      <c r="B937" s="406"/>
      <c r="C937" s="257"/>
      <c r="D937" s="405"/>
      <c r="E937" s="155"/>
      <c r="F937" s="155"/>
      <c r="G937" s="104"/>
    </row>
    <row r="938" spans="2:7" s="255" customFormat="1" ht="12.95" customHeight="1" x14ac:dyDescent="0.2">
      <c r="B938" s="406"/>
      <c r="C938" s="257"/>
      <c r="D938" s="405"/>
      <c r="E938" s="155"/>
      <c r="F938" s="155"/>
      <c r="G938" s="104"/>
    </row>
    <row r="939" spans="2:7" s="255" customFormat="1" ht="12.95" customHeight="1" x14ac:dyDescent="0.2">
      <c r="B939" s="406"/>
      <c r="C939" s="257"/>
      <c r="D939" s="405"/>
      <c r="E939" s="155"/>
      <c r="F939" s="155"/>
      <c r="G939" s="104"/>
    </row>
    <row r="940" spans="2:7" s="255" customFormat="1" ht="12.95" customHeight="1" x14ac:dyDescent="0.2">
      <c r="B940" s="406"/>
      <c r="C940" s="257"/>
      <c r="D940" s="405"/>
      <c r="E940" s="155"/>
      <c r="F940" s="155"/>
      <c r="G940" s="104"/>
    </row>
    <row r="941" spans="2:7" s="255" customFormat="1" ht="12.95" customHeight="1" x14ac:dyDescent="0.2">
      <c r="B941" s="406"/>
      <c r="C941" s="257"/>
      <c r="D941" s="405"/>
      <c r="E941" s="155"/>
      <c r="F941" s="155"/>
      <c r="G941" s="104"/>
    </row>
    <row r="942" spans="2:7" s="255" customFormat="1" ht="12.95" customHeight="1" x14ac:dyDescent="0.2">
      <c r="B942" s="406"/>
      <c r="C942" s="257"/>
      <c r="D942" s="405"/>
      <c r="E942" s="155"/>
      <c r="F942" s="155"/>
      <c r="G942" s="104"/>
    </row>
    <row r="943" spans="2:7" s="255" customFormat="1" ht="12.95" customHeight="1" x14ac:dyDescent="0.2">
      <c r="B943" s="406"/>
      <c r="C943" s="257"/>
      <c r="D943" s="405"/>
      <c r="E943" s="155"/>
      <c r="F943" s="155"/>
      <c r="G943" s="104"/>
    </row>
    <row r="944" spans="2:7" s="255" customFormat="1" ht="12.95" customHeight="1" x14ac:dyDescent="0.2">
      <c r="B944" s="406"/>
      <c r="C944" s="257"/>
      <c r="D944" s="405"/>
      <c r="E944" s="155"/>
      <c r="F944" s="155"/>
      <c r="G944" s="104"/>
    </row>
    <row r="945" spans="2:7" s="255" customFormat="1" ht="12.95" customHeight="1" x14ac:dyDescent="0.2">
      <c r="B945" s="406"/>
      <c r="C945" s="257"/>
      <c r="D945" s="405"/>
      <c r="E945" s="155"/>
      <c r="F945" s="155"/>
      <c r="G945" s="104"/>
    </row>
    <row r="946" spans="2:7" s="255" customFormat="1" ht="12.95" customHeight="1" x14ac:dyDescent="0.2">
      <c r="B946" s="406"/>
      <c r="C946" s="257"/>
      <c r="D946" s="405"/>
      <c r="E946" s="155"/>
      <c r="F946" s="155"/>
      <c r="G946" s="104"/>
    </row>
    <row r="947" spans="2:7" s="255" customFormat="1" ht="12.95" customHeight="1" x14ac:dyDescent="0.2">
      <c r="B947" s="406"/>
      <c r="C947" s="257"/>
      <c r="D947" s="405"/>
      <c r="E947" s="155"/>
      <c r="F947" s="155"/>
      <c r="G947" s="104"/>
    </row>
    <row r="948" spans="2:7" s="255" customFormat="1" ht="12.95" customHeight="1" x14ac:dyDescent="0.2">
      <c r="B948" s="406"/>
      <c r="C948" s="257"/>
      <c r="D948" s="405"/>
      <c r="E948" s="155"/>
      <c r="F948" s="155"/>
      <c r="G948" s="104"/>
    </row>
    <row r="949" spans="2:7" s="255" customFormat="1" ht="12.95" customHeight="1" x14ac:dyDescent="0.2">
      <c r="B949" s="406"/>
      <c r="C949" s="257"/>
      <c r="D949" s="405"/>
      <c r="E949" s="155"/>
      <c r="F949" s="155"/>
      <c r="G949" s="104"/>
    </row>
    <row r="950" spans="2:7" s="255" customFormat="1" ht="12.95" customHeight="1" x14ac:dyDescent="0.2">
      <c r="B950" s="406"/>
      <c r="C950" s="257"/>
      <c r="D950" s="405"/>
      <c r="E950" s="155"/>
      <c r="F950" s="155"/>
      <c r="G950" s="104"/>
    </row>
    <row r="951" spans="2:7" s="255" customFormat="1" ht="12.95" customHeight="1" x14ac:dyDescent="0.2">
      <c r="B951" s="406"/>
      <c r="C951" s="257"/>
      <c r="D951" s="405"/>
      <c r="E951" s="155"/>
      <c r="F951" s="155"/>
      <c r="G951" s="104"/>
    </row>
    <row r="952" spans="2:7" s="255" customFormat="1" ht="12.95" customHeight="1" x14ac:dyDescent="0.2">
      <c r="B952" s="406"/>
      <c r="C952" s="257"/>
      <c r="D952" s="405"/>
      <c r="E952" s="155"/>
      <c r="F952" s="155"/>
      <c r="G952" s="104"/>
    </row>
    <row r="953" spans="2:7" s="255" customFormat="1" ht="12.95" customHeight="1" x14ac:dyDescent="0.2">
      <c r="B953" s="406"/>
      <c r="C953" s="257"/>
      <c r="D953" s="405"/>
      <c r="E953" s="155"/>
      <c r="F953" s="155"/>
      <c r="G953" s="104"/>
    </row>
    <row r="954" spans="2:7" s="255" customFormat="1" ht="12.95" customHeight="1" x14ac:dyDescent="0.2">
      <c r="B954" s="406"/>
      <c r="C954" s="257"/>
      <c r="D954" s="405"/>
      <c r="E954" s="155"/>
      <c r="F954" s="155"/>
      <c r="G954" s="104"/>
    </row>
    <row r="955" spans="2:7" s="255" customFormat="1" ht="12.95" customHeight="1" x14ac:dyDescent="0.2">
      <c r="B955" s="406"/>
      <c r="C955" s="257"/>
      <c r="D955" s="405"/>
      <c r="E955" s="155"/>
      <c r="F955" s="155"/>
      <c r="G955" s="104"/>
    </row>
    <row r="956" spans="2:7" s="255" customFormat="1" ht="12.95" customHeight="1" x14ac:dyDescent="0.2">
      <c r="B956" s="406"/>
      <c r="C956" s="257"/>
      <c r="D956" s="405"/>
      <c r="E956" s="155"/>
      <c r="F956" s="155"/>
      <c r="G956" s="104"/>
    </row>
    <row r="957" spans="2:7" s="255" customFormat="1" ht="12.95" customHeight="1" x14ac:dyDescent="0.2">
      <c r="B957" s="406"/>
      <c r="C957" s="257"/>
      <c r="D957" s="405"/>
      <c r="E957" s="155"/>
      <c r="F957" s="155"/>
      <c r="G957" s="104"/>
    </row>
    <row r="958" spans="2:7" s="255" customFormat="1" ht="12.95" customHeight="1" x14ac:dyDescent="0.2">
      <c r="B958" s="406"/>
      <c r="C958" s="257"/>
      <c r="D958" s="405"/>
      <c r="E958" s="155"/>
      <c r="F958" s="155"/>
      <c r="G958" s="104"/>
    </row>
    <row r="959" spans="2:7" s="255" customFormat="1" ht="12.95" customHeight="1" x14ac:dyDescent="0.2">
      <c r="B959" s="406"/>
      <c r="C959" s="257"/>
      <c r="D959" s="405"/>
      <c r="E959" s="155"/>
      <c r="F959" s="155"/>
      <c r="G959" s="104"/>
    </row>
    <row r="960" spans="2:7" s="255" customFormat="1" ht="12.95" customHeight="1" x14ac:dyDescent="0.2">
      <c r="B960" s="406"/>
      <c r="C960" s="257"/>
      <c r="D960" s="405"/>
      <c r="E960" s="155"/>
      <c r="F960" s="155"/>
      <c r="G960" s="104"/>
    </row>
    <row r="961" spans="2:7" s="255" customFormat="1" ht="12.95" customHeight="1" x14ac:dyDescent="0.2">
      <c r="B961" s="406"/>
      <c r="C961" s="257"/>
      <c r="D961" s="405"/>
      <c r="E961" s="155"/>
      <c r="F961" s="155"/>
      <c r="G961" s="104"/>
    </row>
    <row r="962" spans="2:7" s="255" customFormat="1" ht="12.95" customHeight="1" x14ac:dyDescent="0.2">
      <c r="B962" s="406"/>
      <c r="C962" s="257"/>
      <c r="D962" s="405"/>
      <c r="E962" s="155"/>
      <c r="F962" s="155"/>
      <c r="G962" s="104"/>
    </row>
    <row r="963" spans="2:7" s="255" customFormat="1" ht="12.95" customHeight="1" x14ac:dyDescent="0.2">
      <c r="B963" s="406"/>
      <c r="C963" s="257"/>
      <c r="D963" s="405"/>
      <c r="E963" s="155"/>
      <c r="F963" s="155"/>
      <c r="G963" s="104"/>
    </row>
    <row r="964" spans="2:7" s="255" customFormat="1" ht="12.95" customHeight="1" x14ac:dyDescent="0.2">
      <c r="B964" s="406"/>
      <c r="C964" s="257"/>
      <c r="D964" s="405"/>
      <c r="E964" s="155"/>
      <c r="F964" s="155"/>
      <c r="G964" s="104"/>
    </row>
    <row r="965" spans="2:7" s="255" customFormat="1" ht="12.95" customHeight="1" x14ac:dyDescent="0.2">
      <c r="B965" s="406"/>
      <c r="C965" s="257"/>
      <c r="D965" s="405"/>
      <c r="E965" s="155"/>
      <c r="F965" s="155"/>
      <c r="G965" s="104"/>
    </row>
    <row r="966" spans="2:7" s="255" customFormat="1" ht="12.95" customHeight="1" x14ac:dyDescent="0.2">
      <c r="B966" s="406"/>
      <c r="C966" s="257"/>
      <c r="D966" s="405"/>
      <c r="E966" s="155"/>
      <c r="F966" s="155"/>
      <c r="G966" s="104"/>
    </row>
    <row r="967" spans="2:7" s="255" customFormat="1" ht="12.95" customHeight="1" x14ac:dyDescent="0.2">
      <c r="B967" s="406"/>
      <c r="C967" s="257"/>
      <c r="D967" s="405"/>
      <c r="E967" s="155"/>
      <c r="F967" s="155"/>
      <c r="G967" s="104"/>
    </row>
    <row r="968" spans="2:7" s="255" customFormat="1" ht="12.95" customHeight="1" x14ac:dyDescent="0.2">
      <c r="B968" s="406"/>
      <c r="C968" s="257"/>
      <c r="D968" s="405"/>
      <c r="E968" s="155"/>
      <c r="F968" s="155"/>
      <c r="G968" s="104"/>
    </row>
    <row r="969" spans="2:7" s="255" customFormat="1" ht="12.95" customHeight="1" x14ac:dyDescent="0.2">
      <c r="B969" s="406"/>
      <c r="C969" s="257"/>
      <c r="D969" s="405"/>
      <c r="E969" s="155"/>
      <c r="F969" s="155"/>
      <c r="G969" s="104"/>
    </row>
    <row r="970" spans="2:7" s="255" customFormat="1" ht="12.95" customHeight="1" x14ac:dyDescent="0.2">
      <c r="B970" s="406"/>
      <c r="C970" s="257"/>
      <c r="D970" s="405"/>
      <c r="E970" s="155"/>
      <c r="F970" s="155"/>
      <c r="G970" s="104"/>
    </row>
    <row r="971" spans="2:7" s="255" customFormat="1" ht="12.95" customHeight="1" x14ac:dyDescent="0.2">
      <c r="B971" s="406"/>
      <c r="C971" s="257"/>
      <c r="D971" s="405"/>
      <c r="E971" s="155"/>
      <c r="F971" s="155"/>
      <c r="G971" s="104"/>
    </row>
    <row r="972" spans="2:7" s="255" customFormat="1" ht="12.95" customHeight="1" x14ac:dyDescent="0.2">
      <c r="B972" s="406"/>
      <c r="C972" s="257"/>
      <c r="D972" s="405"/>
      <c r="E972" s="155"/>
      <c r="F972" s="155"/>
      <c r="G972" s="104"/>
    </row>
    <row r="973" spans="2:7" s="255" customFormat="1" ht="12.95" customHeight="1" x14ac:dyDescent="0.2">
      <c r="B973" s="406"/>
      <c r="C973" s="257"/>
      <c r="D973" s="405"/>
      <c r="E973" s="155"/>
      <c r="F973" s="155"/>
      <c r="G973" s="104"/>
    </row>
    <row r="974" spans="2:7" s="255" customFormat="1" ht="12.95" customHeight="1" x14ac:dyDescent="0.2">
      <c r="B974" s="406"/>
      <c r="C974" s="257"/>
      <c r="D974" s="405"/>
      <c r="E974" s="155"/>
      <c r="F974" s="155"/>
      <c r="G974" s="104"/>
    </row>
    <row r="975" spans="2:7" s="255" customFormat="1" ht="12.95" customHeight="1" x14ac:dyDescent="0.2">
      <c r="B975" s="406"/>
      <c r="C975" s="257"/>
      <c r="D975" s="405"/>
      <c r="E975" s="155"/>
      <c r="F975" s="155"/>
      <c r="G975" s="104"/>
    </row>
    <row r="976" spans="2:7" s="255" customFormat="1" ht="12.95" customHeight="1" x14ac:dyDescent="0.2">
      <c r="B976" s="406"/>
      <c r="C976" s="257"/>
      <c r="D976" s="405"/>
      <c r="E976" s="155"/>
      <c r="F976" s="155"/>
      <c r="G976" s="104"/>
    </row>
    <row r="977" spans="2:7" s="255" customFormat="1" ht="12.95" customHeight="1" x14ac:dyDescent="0.2">
      <c r="B977" s="406"/>
      <c r="C977" s="257"/>
      <c r="D977" s="405"/>
      <c r="E977" s="155"/>
      <c r="F977" s="155"/>
      <c r="G977" s="104"/>
    </row>
    <row r="978" spans="2:7" s="255" customFormat="1" ht="12.95" customHeight="1" x14ac:dyDescent="0.2">
      <c r="B978" s="406"/>
      <c r="C978" s="257"/>
      <c r="D978" s="405"/>
      <c r="E978" s="155"/>
      <c r="F978" s="155"/>
      <c r="G978" s="104"/>
    </row>
    <row r="979" spans="2:7" s="255" customFormat="1" ht="12.95" customHeight="1" x14ac:dyDescent="0.2">
      <c r="B979" s="406"/>
      <c r="C979" s="257"/>
      <c r="D979" s="405"/>
      <c r="E979" s="155"/>
      <c r="F979" s="155"/>
      <c r="G979" s="104"/>
    </row>
    <row r="980" spans="2:7" s="255" customFormat="1" ht="12.95" customHeight="1" x14ac:dyDescent="0.2">
      <c r="B980" s="406"/>
      <c r="C980" s="257"/>
      <c r="D980" s="405"/>
      <c r="E980" s="155"/>
      <c r="F980" s="155"/>
      <c r="G980" s="104"/>
    </row>
    <row r="981" spans="2:7" s="255" customFormat="1" ht="12.95" customHeight="1" x14ac:dyDescent="0.2">
      <c r="B981" s="406"/>
      <c r="C981" s="257"/>
      <c r="D981" s="405"/>
      <c r="E981" s="155"/>
      <c r="F981" s="155"/>
      <c r="G981" s="104"/>
    </row>
    <row r="982" spans="2:7" s="255" customFormat="1" ht="12.95" customHeight="1" x14ac:dyDescent="0.2">
      <c r="B982" s="406"/>
      <c r="C982" s="257"/>
      <c r="D982" s="405"/>
      <c r="E982" s="155"/>
      <c r="F982" s="155"/>
      <c r="G982" s="104"/>
    </row>
    <row r="983" spans="2:7" s="255" customFormat="1" ht="12.95" customHeight="1" x14ac:dyDescent="0.2">
      <c r="B983" s="406"/>
      <c r="C983" s="257"/>
      <c r="D983" s="405"/>
      <c r="E983" s="155"/>
      <c r="F983" s="155"/>
      <c r="G983" s="104"/>
    </row>
    <row r="984" spans="2:7" s="255" customFormat="1" ht="12.95" customHeight="1" x14ac:dyDescent="0.2">
      <c r="B984" s="406"/>
      <c r="C984" s="257"/>
      <c r="D984" s="405"/>
      <c r="E984" s="155"/>
      <c r="F984" s="155"/>
      <c r="G984" s="104"/>
    </row>
    <row r="985" spans="2:7" s="255" customFormat="1" ht="12.95" customHeight="1" x14ac:dyDescent="0.2">
      <c r="B985" s="406"/>
      <c r="C985" s="257"/>
      <c r="D985" s="405"/>
      <c r="E985" s="155"/>
      <c r="F985" s="155"/>
      <c r="G985" s="104"/>
    </row>
    <row r="986" spans="2:7" s="255" customFormat="1" ht="12.95" customHeight="1" x14ac:dyDescent="0.2">
      <c r="B986" s="406"/>
      <c r="C986" s="257"/>
      <c r="D986" s="405"/>
      <c r="E986" s="155"/>
      <c r="F986" s="155"/>
      <c r="G986" s="104"/>
    </row>
    <row r="987" spans="2:7" s="255" customFormat="1" ht="12.95" customHeight="1" x14ac:dyDescent="0.2">
      <c r="B987" s="406"/>
      <c r="C987" s="257"/>
      <c r="D987" s="405"/>
      <c r="E987" s="155"/>
      <c r="F987" s="155"/>
      <c r="G987" s="104"/>
    </row>
    <row r="988" spans="2:7" s="255" customFormat="1" ht="12.95" customHeight="1" x14ac:dyDescent="0.2">
      <c r="B988" s="406"/>
      <c r="C988" s="257"/>
      <c r="D988" s="405"/>
      <c r="E988" s="155"/>
      <c r="F988" s="155"/>
      <c r="G988" s="104"/>
    </row>
    <row r="989" spans="2:7" s="255" customFormat="1" ht="12.95" customHeight="1" x14ac:dyDescent="0.2">
      <c r="B989" s="406"/>
      <c r="C989" s="257"/>
      <c r="D989" s="405"/>
      <c r="E989" s="155"/>
      <c r="F989" s="155"/>
      <c r="G989" s="104"/>
    </row>
    <row r="990" spans="2:7" s="255" customFormat="1" ht="12.95" customHeight="1" x14ac:dyDescent="0.2">
      <c r="B990" s="406"/>
      <c r="C990" s="257"/>
      <c r="D990" s="405"/>
      <c r="E990" s="155"/>
      <c r="F990" s="155"/>
      <c r="G990" s="104"/>
    </row>
    <row r="991" spans="2:7" s="255" customFormat="1" ht="12.95" customHeight="1" x14ac:dyDescent="0.2">
      <c r="B991" s="406"/>
      <c r="C991" s="257"/>
      <c r="D991" s="405"/>
      <c r="E991" s="155"/>
      <c r="F991" s="155"/>
      <c r="G991" s="104"/>
    </row>
    <row r="992" spans="2:7" s="255" customFormat="1" ht="12.95" customHeight="1" x14ac:dyDescent="0.2">
      <c r="B992" s="406"/>
      <c r="C992" s="257"/>
      <c r="D992" s="405"/>
      <c r="E992" s="155"/>
      <c r="F992" s="155"/>
      <c r="G992" s="104"/>
    </row>
    <row r="993" spans="2:7" s="255" customFormat="1" ht="12.95" customHeight="1" x14ac:dyDescent="0.2">
      <c r="B993" s="406"/>
      <c r="C993" s="257"/>
      <c r="D993" s="405"/>
      <c r="E993" s="155"/>
      <c r="F993" s="155"/>
      <c r="G993" s="104"/>
    </row>
    <row r="994" spans="2:7" s="255" customFormat="1" ht="12.95" customHeight="1" x14ac:dyDescent="0.2">
      <c r="B994" s="406"/>
      <c r="C994" s="257"/>
      <c r="D994" s="405"/>
      <c r="E994" s="155"/>
      <c r="F994" s="155"/>
      <c r="G994" s="104"/>
    </row>
    <row r="995" spans="2:7" s="255" customFormat="1" ht="12.95" customHeight="1" x14ac:dyDescent="0.2">
      <c r="B995" s="406"/>
      <c r="C995" s="257"/>
      <c r="D995" s="405"/>
      <c r="E995" s="155"/>
      <c r="F995" s="155"/>
      <c r="G995" s="104"/>
    </row>
    <row r="996" spans="2:7" s="255" customFormat="1" ht="12.95" customHeight="1" x14ac:dyDescent="0.2">
      <c r="B996" s="406"/>
      <c r="C996" s="257"/>
      <c r="D996" s="405"/>
      <c r="E996" s="155"/>
      <c r="F996" s="155"/>
      <c r="G996" s="104"/>
    </row>
    <row r="997" spans="2:7" s="255" customFormat="1" ht="12.95" customHeight="1" x14ac:dyDescent="0.2">
      <c r="B997" s="406"/>
      <c r="C997" s="257"/>
      <c r="D997" s="405"/>
      <c r="E997" s="155"/>
      <c r="F997" s="155"/>
      <c r="G997" s="104"/>
    </row>
    <row r="998" spans="2:7" s="255" customFormat="1" ht="12.95" customHeight="1" x14ac:dyDescent="0.2">
      <c r="B998" s="406"/>
      <c r="C998" s="257"/>
      <c r="D998" s="405"/>
      <c r="E998" s="155"/>
      <c r="F998" s="155"/>
      <c r="G998" s="104"/>
    </row>
    <row r="999" spans="2:7" s="255" customFormat="1" ht="12.95" customHeight="1" x14ac:dyDescent="0.2">
      <c r="B999" s="406"/>
      <c r="C999" s="257"/>
      <c r="D999" s="405"/>
      <c r="E999" s="155"/>
      <c r="F999" s="155"/>
      <c r="G999" s="104"/>
    </row>
    <row r="1000" spans="2:7" s="255" customFormat="1" ht="12.95" customHeight="1" x14ac:dyDescent="0.2">
      <c r="B1000" s="406"/>
      <c r="C1000" s="257"/>
      <c r="D1000" s="405"/>
      <c r="E1000" s="155"/>
      <c r="F1000" s="155"/>
      <c r="G1000" s="104"/>
    </row>
    <row r="1001" spans="2:7" s="255" customFormat="1" ht="12.95" customHeight="1" x14ac:dyDescent="0.2">
      <c r="B1001" s="406"/>
      <c r="C1001" s="257"/>
      <c r="D1001" s="405"/>
      <c r="E1001" s="155"/>
      <c r="F1001" s="155"/>
      <c r="G1001" s="104"/>
    </row>
    <row r="1002" spans="2:7" s="255" customFormat="1" ht="12.95" customHeight="1" x14ac:dyDescent="0.2">
      <c r="B1002" s="406"/>
      <c r="C1002" s="257"/>
      <c r="D1002" s="405"/>
      <c r="E1002" s="155"/>
      <c r="F1002" s="155"/>
      <c r="G1002" s="104"/>
    </row>
    <row r="1003" spans="2:7" s="255" customFormat="1" ht="12.95" customHeight="1" x14ac:dyDescent="0.2">
      <c r="B1003" s="406"/>
      <c r="C1003" s="257"/>
      <c r="D1003" s="405"/>
      <c r="E1003" s="155"/>
      <c r="F1003" s="155"/>
      <c r="G1003" s="104"/>
    </row>
    <row r="1004" spans="2:7" s="255" customFormat="1" ht="12.95" customHeight="1" x14ac:dyDescent="0.2">
      <c r="B1004" s="406"/>
      <c r="C1004" s="257"/>
      <c r="D1004" s="405"/>
      <c r="E1004" s="155"/>
      <c r="F1004" s="155"/>
      <c r="G1004" s="104"/>
    </row>
    <row r="1005" spans="2:7" s="255" customFormat="1" ht="12.95" customHeight="1" x14ac:dyDescent="0.2">
      <c r="B1005" s="406"/>
      <c r="C1005" s="257"/>
      <c r="D1005" s="405"/>
      <c r="E1005" s="155"/>
      <c r="F1005" s="155"/>
      <c r="G1005" s="104"/>
    </row>
    <row r="1006" spans="2:7" s="255" customFormat="1" ht="12.95" customHeight="1" x14ac:dyDescent="0.2">
      <c r="B1006" s="406"/>
      <c r="C1006" s="257"/>
      <c r="D1006" s="405"/>
      <c r="E1006" s="155"/>
      <c r="F1006" s="155"/>
      <c r="G1006" s="104"/>
    </row>
    <row r="1007" spans="2:7" s="255" customFormat="1" ht="12.95" customHeight="1" x14ac:dyDescent="0.2">
      <c r="B1007" s="406"/>
      <c r="C1007" s="257"/>
      <c r="D1007" s="405"/>
      <c r="E1007" s="155"/>
      <c r="F1007" s="155"/>
      <c r="G1007" s="104"/>
    </row>
    <row r="1008" spans="2:7" s="255" customFormat="1" ht="12.95" customHeight="1" x14ac:dyDescent="0.2">
      <c r="B1008" s="406"/>
      <c r="C1008" s="257"/>
      <c r="D1008" s="405"/>
      <c r="E1008" s="155"/>
      <c r="F1008" s="155"/>
      <c r="G1008" s="104"/>
    </row>
    <row r="1009" spans="2:7" s="255" customFormat="1" ht="12.95" customHeight="1" x14ac:dyDescent="0.2">
      <c r="B1009" s="406"/>
      <c r="C1009" s="257"/>
      <c r="D1009" s="405"/>
      <c r="E1009" s="155"/>
      <c r="F1009" s="155"/>
      <c r="G1009" s="104"/>
    </row>
    <row r="1010" spans="2:7" s="255" customFormat="1" ht="12.95" customHeight="1" x14ac:dyDescent="0.2">
      <c r="B1010" s="406"/>
      <c r="C1010" s="257"/>
      <c r="D1010" s="405"/>
      <c r="E1010" s="155"/>
      <c r="F1010" s="155"/>
      <c r="G1010" s="104"/>
    </row>
    <row r="1011" spans="2:7" s="255" customFormat="1" ht="12.95" customHeight="1" x14ac:dyDescent="0.2">
      <c r="B1011" s="406"/>
      <c r="C1011" s="257"/>
      <c r="D1011" s="405"/>
      <c r="E1011" s="155"/>
      <c r="F1011" s="155"/>
      <c r="G1011" s="104"/>
    </row>
    <row r="1012" spans="2:7" s="255" customFormat="1" ht="12.95" customHeight="1" x14ac:dyDescent="0.2">
      <c r="B1012" s="406"/>
      <c r="C1012" s="257"/>
      <c r="D1012" s="405"/>
      <c r="E1012" s="155"/>
      <c r="F1012" s="155"/>
      <c r="G1012" s="104"/>
    </row>
    <row r="1013" spans="2:7" s="255" customFormat="1" ht="12.95" customHeight="1" x14ac:dyDescent="0.2">
      <c r="B1013" s="406"/>
      <c r="C1013" s="257"/>
      <c r="D1013" s="405"/>
      <c r="E1013" s="155"/>
      <c r="F1013" s="155"/>
      <c r="G1013" s="104"/>
    </row>
    <row r="1014" spans="2:7" s="255" customFormat="1" ht="12.95" customHeight="1" x14ac:dyDescent="0.2">
      <c r="B1014" s="406"/>
      <c r="C1014" s="257"/>
      <c r="D1014" s="405"/>
      <c r="E1014" s="155"/>
      <c r="F1014" s="155"/>
      <c r="G1014" s="104"/>
    </row>
    <row r="1015" spans="2:7" s="255" customFormat="1" ht="12.95" customHeight="1" x14ac:dyDescent="0.2">
      <c r="B1015" s="406"/>
      <c r="C1015" s="257"/>
      <c r="D1015" s="405"/>
      <c r="E1015" s="155"/>
      <c r="F1015" s="155"/>
      <c r="G1015" s="104"/>
    </row>
    <row r="1016" spans="2:7" s="255" customFormat="1" ht="12.95" customHeight="1" x14ac:dyDescent="0.2">
      <c r="B1016" s="406"/>
      <c r="C1016" s="257"/>
      <c r="D1016" s="405"/>
      <c r="E1016" s="155"/>
      <c r="F1016" s="155"/>
      <c r="G1016" s="104"/>
    </row>
    <row r="1017" spans="2:7" s="255" customFormat="1" ht="12.95" customHeight="1" x14ac:dyDescent="0.2">
      <c r="B1017" s="406"/>
      <c r="C1017" s="257"/>
      <c r="D1017" s="405"/>
      <c r="E1017" s="155"/>
      <c r="F1017" s="155"/>
      <c r="G1017" s="104"/>
    </row>
    <row r="1018" spans="2:7" s="255" customFormat="1" ht="12.95" customHeight="1" x14ac:dyDescent="0.2">
      <c r="B1018" s="406"/>
      <c r="C1018" s="257"/>
      <c r="D1018" s="405"/>
      <c r="E1018" s="155"/>
      <c r="F1018" s="155"/>
      <c r="G1018" s="104"/>
    </row>
    <row r="1019" spans="2:7" s="255" customFormat="1" ht="12.95" customHeight="1" x14ac:dyDescent="0.2">
      <c r="B1019" s="406"/>
      <c r="C1019" s="257"/>
      <c r="D1019" s="405"/>
      <c r="E1019" s="155"/>
      <c r="F1019" s="155"/>
      <c r="G1019" s="104"/>
    </row>
    <row r="1020" spans="2:7" s="255" customFormat="1" ht="12.95" customHeight="1" x14ac:dyDescent="0.2">
      <c r="B1020" s="406"/>
      <c r="C1020" s="257"/>
      <c r="D1020" s="405"/>
      <c r="E1020" s="155"/>
      <c r="F1020" s="155"/>
      <c r="G1020" s="104"/>
    </row>
    <row r="1021" spans="2:7" s="255" customFormat="1" ht="12.95" customHeight="1" x14ac:dyDescent="0.2">
      <c r="B1021" s="406"/>
      <c r="C1021" s="257"/>
      <c r="D1021" s="405"/>
      <c r="E1021" s="155"/>
      <c r="F1021" s="155"/>
      <c r="G1021" s="104"/>
    </row>
    <row r="1022" spans="2:7" s="255" customFormat="1" ht="12.95" customHeight="1" x14ac:dyDescent="0.2">
      <c r="B1022" s="406"/>
      <c r="C1022" s="257"/>
      <c r="D1022" s="405"/>
      <c r="E1022" s="155"/>
      <c r="F1022" s="155"/>
      <c r="G1022" s="104"/>
    </row>
    <row r="1023" spans="2:7" s="255" customFormat="1" ht="12.95" customHeight="1" x14ac:dyDescent="0.2">
      <c r="B1023" s="406"/>
      <c r="C1023" s="257"/>
      <c r="D1023" s="405"/>
      <c r="E1023" s="155"/>
      <c r="F1023" s="155"/>
      <c r="G1023" s="104"/>
    </row>
    <row r="1024" spans="2:7" s="255" customFormat="1" ht="12.95" customHeight="1" x14ac:dyDescent="0.2">
      <c r="B1024" s="406"/>
      <c r="C1024" s="257"/>
      <c r="D1024" s="405"/>
      <c r="E1024" s="155"/>
      <c r="F1024" s="155"/>
      <c r="G1024" s="104"/>
    </row>
    <row r="1025" spans="2:7" s="255" customFormat="1" ht="12.95" customHeight="1" x14ac:dyDescent="0.2">
      <c r="B1025" s="406"/>
      <c r="C1025" s="257"/>
      <c r="D1025" s="405"/>
      <c r="E1025" s="155"/>
      <c r="F1025" s="155"/>
      <c r="G1025" s="104"/>
    </row>
    <row r="1026" spans="2:7" s="255" customFormat="1" ht="12.95" customHeight="1" x14ac:dyDescent="0.2">
      <c r="B1026" s="406"/>
      <c r="C1026" s="257"/>
      <c r="D1026" s="405"/>
      <c r="E1026" s="155"/>
      <c r="F1026" s="155"/>
      <c r="G1026" s="104"/>
    </row>
    <row r="1027" spans="2:7" s="255" customFormat="1" ht="12.95" customHeight="1" x14ac:dyDescent="0.2">
      <c r="B1027" s="406"/>
      <c r="C1027" s="257"/>
      <c r="D1027" s="405"/>
      <c r="E1027" s="155"/>
      <c r="F1027" s="155"/>
      <c r="G1027" s="104"/>
    </row>
    <row r="1028" spans="2:7" s="255" customFormat="1" ht="12.95" customHeight="1" x14ac:dyDescent="0.2">
      <c r="B1028" s="406"/>
      <c r="C1028" s="257"/>
      <c r="D1028" s="405"/>
      <c r="E1028" s="155"/>
      <c r="F1028" s="155"/>
      <c r="G1028" s="104"/>
    </row>
    <row r="1029" spans="2:7" s="255" customFormat="1" ht="12.95" customHeight="1" x14ac:dyDescent="0.2">
      <c r="B1029" s="406"/>
      <c r="C1029" s="257"/>
      <c r="D1029" s="405"/>
      <c r="E1029" s="155"/>
      <c r="F1029" s="155"/>
      <c r="G1029" s="104"/>
    </row>
    <row r="1030" spans="2:7" s="255" customFormat="1" ht="12.95" customHeight="1" x14ac:dyDescent="0.2">
      <c r="B1030" s="406"/>
      <c r="C1030" s="257"/>
      <c r="D1030" s="405"/>
      <c r="E1030" s="155"/>
      <c r="F1030" s="155"/>
      <c r="G1030" s="104"/>
    </row>
    <row r="1031" spans="2:7" s="255" customFormat="1" ht="12.95" customHeight="1" x14ac:dyDescent="0.2">
      <c r="B1031" s="406"/>
      <c r="C1031" s="257"/>
      <c r="D1031" s="405"/>
      <c r="E1031" s="155"/>
      <c r="F1031" s="155"/>
      <c r="G1031" s="104"/>
    </row>
    <row r="1032" spans="2:7" s="255" customFormat="1" ht="12.95" customHeight="1" x14ac:dyDescent="0.2">
      <c r="B1032" s="406"/>
      <c r="C1032" s="257"/>
      <c r="D1032" s="405"/>
      <c r="E1032" s="155"/>
      <c r="F1032" s="155"/>
      <c r="G1032" s="104"/>
    </row>
    <row r="1033" spans="2:7" s="255" customFormat="1" ht="12.95" customHeight="1" x14ac:dyDescent="0.2">
      <c r="B1033" s="406"/>
      <c r="C1033" s="257"/>
      <c r="D1033" s="405"/>
      <c r="E1033" s="155"/>
      <c r="F1033" s="155"/>
      <c r="G1033" s="104"/>
    </row>
    <row r="1034" spans="2:7" s="255" customFormat="1" ht="12.95" customHeight="1" x14ac:dyDescent="0.2">
      <c r="B1034" s="406"/>
      <c r="C1034" s="257"/>
      <c r="D1034" s="405"/>
      <c r="E1034" s="155"/>
      <c r="F1034" s="155"/>
      <c r="G1034" s="104"/>
    </row>
    <row r="1035" spans="2:7" s="255" customFormat="1" ht="12.95" customHeight="1" x14ac:dyDescent="0.2">
      <c r="B1035" s="406"/>
      <c r="C1035" s="257"/>
      <c r="D1035" s="405"/>
      <c r="E1035" s="155"/>
      <c r="F1035" s="155"/>
      <c r="G1035" s="104"/>
    </row>
    <row r="1036" spans="2:7" s="255" customFormat="1" ht="12.95" customHeight="1" x14ac:dyDescent="0.2">
      <c r="B1036" s="406"/>
      <c r="C1036" s="257"/>
      <c r="D1036" s="405"/>
      <c r="E1036" s="155"/>
      <c r="F1036" s="155"/>
      <c r="G1036" s="104"/>
    </row>
    <row r="1037" spans="2:7" s="255" customFormat="1" ht="12.95" customHeight="1" x14ac:dyDescent="0.2">
      <c r="B1037" s="406"/>
      <c r="C1037" s="257"/>
      <c r="D1037" s="405"/>
      <c r="E1037" s="155"/>
      <c r="F1037" s="155"/>
      <c r="G1037" s="104"/>
    </row>
    <row r="1038" spans="2:7" s="255" customFormat="1" ht="12.95" customHeight="1" x14ac:dyDescent="0.2">
      <c r="B1038" s="406"/>
      <c r="C1038" s="257"/>
      <c r="D1038" s="405"/>
      <c r="E1038" s="155"/>
      <c r="F1038" s="155"/>
      <c r="G1038" s="104"/>
    </row>
    <row r="1039" spans="2:7" s="255" customFormat="1" ht="12.95" customHeight="1" x14ac:dyDescent="0.2">
      <c r="B1039" s="406"/>
      <c r="C1039" s="257"/>
      <c r="D1039" s="405"/>
      <c r="E1039" s="155"/>
      <c r="F1039" s="155"/>
      <c r="G1039" s="104"/>
    </row>
    <row r="1040" spans="2:7" s="255" customFormat="1" ht="12.95" customHeight="1" x14ac:dyDescent="0.2">
      <c r="B1040" s="406"/>
      <c r="C1040" s="257"/>
      <c r="D1040" s="405"/>
      <c r="E1040" s="155"/>
      <c r="F1040" s="155"/>
      <c r="G1040" s="104"/>
    </row>
    <row r="1041" spans="2:7" s="255" customFormat="1" ht="12.95" customHeight="1" x14ac:dyDescent="0.2">
      <c r="B1041" s="406"/>
      <c r="C1041" s="257"/>
      <c r="D1041" s="405"/>
      <c r="E1041" s="155"/>
      <c r="F1041" s="155"/>
      <c r="G1041" s="104"/>
    </row>
    <row r="1042" spans="2:7" s="255" customFormat="1" ht="12.95" customHeight="1" x14ac:dyDescent="0.2">
      <c r="B1042" s="406"/>
      <c r="C1042" s="257"/>
      <c r="D1042" s="405"/>
      <c r="E1042" s="155"/>
      <c r="F1042" s="155"/>
      <c r="G1042" s="104"/>
    </row>
    <row r="1043" spans="2:7" s="255" customFormat="1" ht="12.95" customHeight="1" x14ac:dyDescent="0.2">
      <c r="B1043" s="406"/>
      <c r="C1043" s="257"/>
      <c r="D1043" s="405"/>
      <c r="E1043" s="155"/>
      <c r="F1043" s="155"/>
      <c r="G1043" s="104"/>
    </row>
    <row r="1044" spans="2:7" s="255" customFormat="1" ht="12.95" customHeight="1" x14ac:dyDescent="0.2">
      <c r="B1044" s="406"/>
      <c r="C1044" s="257"/>
      <c r="D1044" s="405"/>
      <c r="E1044" s="155"/>
      <c r="F1044" s="155"/>
      <c r="G1044" s="104"/>
    </row>
    <row r="1045" spans="2:7" s="255" customFormat="1" ht="12.95" customHeight="1" x14ac:dyDescent="0.2">
      <c r="B1045" s="406"/>
      <c r="C1045" s="257"/>
      <c r="D1045" s="405"/>
      <c r="E1045" s="155"/>
      <c r="F1045" s="155"/>
      <c r="G1045" s="104"/>
    </row>
    <row r="1046" spans="2:7" s="255" customFormat="1" ht="12.95" customHeight="1" x14ac:dyDescent="0.2">
      <c r="B1046" s="406"/>
      <c r="C1046" s="257"/>
      <c r="D1046" s="405"/>
      <c r="E1046" s="155"/>
      <c r="F1046" s="155"/>
      <c r="G1046" s="104"/>
    </row>
    <row r="1047" spans="2:7" s="255" customFormat="1" ht="12.95" customHeight="1" x14ac:dyDescent="0.2">
      <c r="B1047" s="406"/>
      <c r="C1047" s="257"/>
      <c r="D1047" s="405"/>
      <c r="E1047" s="155"/>
      <c r="F1047" s="155"/>
      <c r="G1047" s="104"/>
    </row>
    <row r="1048" spans="2:7" s="255" customFormat="1" ht="12.95" customHeight="1" x14ac:dyDescent="0.2">
      <c r="B1048" s="406"/>
      <c r="C1048" s="257"/>
      <c r="D1048" s="405"/>
      <c r="E1048" s="155"/>
      <c r="F1048" s="155"/>
      <c r="G1048" s="104"/>
    </row>
    <row r="1049" spans="2:7" s="255" customFormat="1" ht="12.95" customHeight="1" x14ac:dyDescent="0.2">
      <c r="B1049" s="406"/>
      <c r="C1049" s="257"/>
      <c r="D1049" s="405"/>
      <c r="E1049" s="155"/>
      <c r="F1049" s="155"/>
      <c r="G1049" s="104"/>
    </row>
    <row r="1050" spans="2:7" s="255" customFormat="1" ht="12.95" customHeight="1" x14ac:dyDescent="0.2">
      <c r="B1050" s="406"/>
      <c r="C1050" s="257"/>
      <c r="D1050" s="405"/>
      <c r="E1050" s="155"/>
      <c r="F1050" s="155"/>
      <c r="G1050" s="104"/>
    </row>
    <row r="1051" spans="2:7" s="255" customFormat="1" ht="12.95" customHeight="1" x14ac:dyDescent="0.2">
      <c r="B1051" s="406"/>
      <c r="C1051" s="257"/>
      <c r="D1051" s="405"/>
      <c r="E1051" s="155"/>
      <c r="F1051" s="155"/>
      <c r="G1051" s="104"/>
    </row>
    <row r="1052" spans="2:7" s="255" customFormat="1" ht="12.95" customHeight="1" x14ac:dyDescent="0.2">
      <c r="B1052" s="406"/>
      <c r="C1052" s="257"/>
      <c r="D1052" s="405"/>
      <c r="E1052" s="155"/>
      <c r="F1052" s="155"/>
      <c r="G1052" s="104"/>
    </row>
    <row r="1053" spans="2:7" s="255" customFormat="1" ht="12.95" customHeight="1" x14ac:dyDescent="0.2">
      <c r="B1053" s="406"/>
      <c r="C1053" s="257"/>
      <c r="D1053" s="405"/>
      <c r="E1053" s="155"/>
      <c r="F1053" s="155"/>
      <c r="G1053" s="104"/>
    </row>
    <row r="1054" spans="2:7" s="255" customFormat="1" ht="12.95" customHeight="1" x14ac:dyDescent="0.2">
      <c r="B1054" s="406"/>
      <c r="C1054" s="257"/>
      <c r="D1054" s="405"/>
      <c r="E1054" s="155"/>
      <c r="F1054" s="155"/>
      <c r="G1054" s="104"/>
    </row>
    <row r="1055" spans="2:7" s="255" customFormat="1" ht="12.95" customHeight="1" x14ac:dyDescent="0.2">
      <c r="B1055" s="406"/>
      <c r="C1055" s="257"/>
      <c r="D1055" s="405"/>
      <c r="E1055" s="155"/>
      <c r="F1055" s="155"/>
      <c r="G1055" s="104"/>
    </row>
    <row r="1056" spans="2:7" s="255" customFormat="1" ht="12.95" customHeight="1" x14ac:dyDescent="0.2">
      <c r="B1056" s="406"/>
      <c r="C1056" s="257"/>
      <c r="D1056" s="405"/>
      <c r="E1056" s="155"/>
      <c r="F1056" s="155"/>
      <c r="G1056" s="104"/>
    </row>
    <row r="1057" spans="2:7" s="255" customFormat="1" ht="12.95" customHeight="1" x14ac:dyDescent="0.2">
      <c r="B1057" s="406"/>
      <c r="C1057" s="257"/>
      <c r="D1057" s="405"/>
      <c r="E1057" s="155"/>
      <c r="F1057" s="155"/>
      <c r="G1057" s="104"/>
    </row>
    <row r="1058" spans="2:7" s="255" customFormat="1" ht="12.95" customHeight="1" x14ac:dyDescent="0.2">
      <c r="B1058" s="406"/>
      <c r="C1058" s="257"/>
      <c r="D1058" s="405"/>
      <c r="E1058" s="155"/>
      <c r="F1058" s="155"/>
      <c r="G1058" s="104"/>
    </row>
    <row r="1059" spans="2:7" s="255" customFormat="1" ht="12.95" customHeight="1" x14ac:dyDescent="0.2">
      <c r="B1059" s="406"/>
      <c r="C1059" s="257"/>
      <c r="D1059" s="405"/>
      <c r="E1059" s="155"/>
      <c r="F1059" s="155"/>
      <c r="G1059" s="104"/>
    </row>
    <row r="1060" spans="2:7" s="255" customFormat="1" ht="12.95" customHeight="1" x14ac:dyDescent="0.2">
      <c r="B1060" s="406"/>
      <c r="C1060" s="257"/>
      <c r="D1060" s="405"/>
      <c r="E1060" s="155"/>
      <c r="F1060" s="155"/>
      <c r="G1060" s="104"/>
    </row>
    <row r="1061" spans="2:7" s="255" customFormat="1" ht="12.95" customHeight="1" x14ac:dyDescent="0.2">
      <c r="B1061" s="406"/>
      <c r="C1061" s="257"/>
      <c r="D1061" s="405"/>
      <c r="E1061" s="155"/>
      <c r="F1061" s="155"/>
      <c r="G1061" s="104"/>
    </row>
    <row r="1062" spans="2:7" s="255" customFormat="1" ht="12.95" customHeight="1" x14ac:dyDescent="0.2">
      <c r="B1062" s="406"/>
      <c r="C1062" s="257"/>
      <c r="D1062" s="405"/>
      <c r="E1062" s="155"/>
      <c r="F1062" s="155"/>
      <c r="G1062" s="104"/>
    </row>
    <row r="1063" spans="2:7" s="255" customFormat="1" ht="12.95" customHeight="1" x14ac:dyDescent="0.2">
      <c r="B1063" s="406"/>
      <c r="C1063" s="257"/>
      <c r="D1063" s="405"/>
      <c r="E1063" s="155"/>
      <c r="F1063" s="155"/>
      <c r="G1063" s="104"/>
    </row>
    <row r="1064" spans="2:7" s="255" customFormat="1" ht="12.95" customHeight="1" x14ac:dyDescent="0.2">
      <c r="B1064" s="406"/>
      <c r="C1064" s="257"/>
      <c r="D1064" s="405"/>
      <c r="E1064" s="155"/>
      <c r="F1064" s="155"/>
      <c r="G1064" s="104"/>
    </row>
    <row r="1065" spans="2:7" s="255" customFormat="1" ht="12.95" customHeight="1" x14ac:dyDescent="0.2">
      <c r="B1065" s="406"/>
      <c r="C1065" s="257"/>
      <c r="D1065" s="405"/>
      <c r="E1065" s="155"/>
      <c r="F1065" s="155"/>
      <c r="G1065" s="104"/>
    </row>
    <row r="1066" spans="2:7" s="255" customFormat="1" ht="12.95" customHeight="1" x14ac:dyDescent="0.2">
      <c r="B1066" s="406"/>
      <c r="C1066" s="257"/>
      <c r="D1066" s="405"/>
      <c r="E1066" s="155"/>
      <c r="F1066" s="155"/>
      <c r="G1066" s="104"/>
    </row>
    <row r="1067" spans="2:7" s="255" customFormat="1" ht="12.95" customHeight="1" x14ac:dyDescent="0.2">
      <c r="B1067" s="406"/>
      <c r="C1067" s="257"/>
      <c r="D1067" s="405"/>
      <c r="E1067" s="155"/>
      <c r="F1067" s="155"/>
      <c r="G1067" s="104"/>
    </row>
    <row r="1068" spans="2:7" s="255" customFormat="1" ht="12.95" customHeight="1" x14ac:dyDescent="0.2">
      <c r="B1068" s="406"/>
      <c r="C1068" s="257"/>
      <c r="D1068" s="405"/>
      <c r="E1068" s="155"/>
      <c r="F1068" s="155"/>
      <c r="G1068" s="104"/>
    </row>
    <row r="1069" spans="2:7" s="255" customFormat="1" ht="12.95" customHeight="1" x14ac:dyDescent="0.2">
      <c r="B1069" s="406"/>
      <c r="C1069" s="257"/>
      <c r="D1069" s="405"/>
      <c r="E1069" s="155"/>
      <c r="F1069" s="155"/>
      <c r="G1069" s="104"/>
    </row>
    <row r="1070" spans="2:7" s="255" customFormat="1" ht="12.95" customHeight="1" x14ac:dyDescent="0.2">
      <c r="B1070" s="406"/>
      <c r="C1070" s="257"/>
      <c r="D1070" s="405"/>
      <c r="E1070" s="155"/>
      <c r="F1070" s="155"/>
      <c r="G1070" s="104"/>
    </row>
    <row r="1071" spans="2:7" s="255" customFormat="1" ht="12.95" customHeight="1" x14ac:dyDescent="0.2">
      <c r="B1071" s="406"/>
      <c r="C1071" s="257"/>
      <c r="D1071" s="405"/>
      <c r="E1071" s="155"/>
      <c r="F1071" s="155"/>
      <c r="G1071" s="104"/>
    </row>
    <row r="1072" spans="2:7" s="255" customFormat="1" ht="12.95" customHeight="1" x14ac:dyDescent="0.2">
      <c r="B1072" s="406"/>
      <c r="C1072" s="257"/>
      <c r="D1072" s="405"/>
      <c r="E1072" s="155"/>
      <c r="F1072" s="155"/>
      <c r="G1072" s="104"/>
    </row>
    <row r="1073" spans="2:7" s="255" customFormat="1" ht="12.95" customHeight="1" x14ac:dyDescent="0.2">
      <c r="B1073" s="406"/>
      <c r="C1073" s="257"/>
      <c r="D1073" s="405"/>
      <c r="E1073" s="155"/>
      <c r="F1073" s="155"/>
      <c r="G1073" s="104"/>
    </row>
    <row r="1074" spans="2:7" s="255" customFormat="1" ht="12.95" customHeight="1" x14ac:dyDescent="0.2">
      <c r="B1074" s="406"/>
      <c r="C1074" s="257"/>
      <c r="D1074" s="405"/>
      <c r="E1074" s="155"/>
      <c r="F1074" s="155"/>
      <c r="G1074" s="104"/>
    </row>
    <row r="1075" spans="2:7" s="255" customFormat="1" ht="12.95" customHeight="1" x14ac:dyDescent="0.2">
      <c r="B1075" s="406"/>
      <c r="C1075" s="257"/>
      <c r="D1075" s="405"/>
      <c r="E1075" s="155"/>
      <c r="F1075" s="155"/>
      <c r="G1075" s="104"/>
    </row>
    <row r="1076" spans="2:7" s="255" customFormat="1" ht="12.95" customHeight="1" x14ac:dyDescent="0.2">
      <c r="B1076" s="406"/>
      <c r="C1076" s="257"/>
      <c r="D1076" s="405"/>
      <c r="E1076" s="155"/>
      <c r="F1076" s="155"/>
      <c r="G1076" s="104"/>
    </row>
    <row r="1077" spans="2:7" s="255" customFormat="1" ht="12.95" customHeight="1" x14ac:dyDescent="0.2">
      <c r="B1077" s="406"/>
      <c r="C1077" s="257"/>
      <c r="D1077" s="405"/>
      <c r="E1077" s="155"/>
      <c r="F1077" s="155"/>
      <c r="G1077" s="104"/>
    </row>
    <row r="1078" spans="2:7" s="255" customFormat="1" ht="12.95" customHeight="1" x14ac:dyDescent="0.2">
      <c r="B1078" s="406"/>
      <c r="C1078" s="257"/>
      <c r="D1078" s="405"/>
      <c r="E1078" s="155"/>
      <c r="F1078" s="155"/>
      <c r="G1078" s="104"/>
    </row>
    <row r="1079" spans="2:7" s="255" customFormat="1" ht="12.95" customHeight="1" x14ac:dyDescent="0.2">
      <c r="B1079" s="406"/>
      <c r="C1079" s="257"/>
      <c r="D1079" s="405"/>
      <c r="E1079" s="155"/>
      <c r="F1079" s="155"/>
      <c r="G1079" s="104"/>
    </row>
    <row r="1080" spans="2:7" s="255" customFormat="1" ht="12.95" customHeight="1" x14ac:dyDescent="0.2">
      <c r="B1080" s="406"/>
      <c r="C1080" s="257"/>
      <c r="D1080" s="405"/>
      <c r="E1080" s="155"/>
      <c r="F1080" s="155"/>
      <c r="G1080" s="104"/>
    </row>
    <row r="1081" spans="2:7" s="255" customFormat="1" ht="12.95" customHeight="1" x14ac:dyDescent="0.2">
      <c r="B1081" s="406"/>
      <c r="C1081" s="257"/>
      <c r="D1081" s="405"/>
      <c r="E1081" s="155"/>
      <c r="F1081" s="155"/>
      <c r="G1081" s="104"/>
    </row>
    <row r="1082" spans="2:7" s="255" customFormat="1" ht="12.95" customHeight="1" x14ac:dyDescent="0.2">
      <c r="B1082" s="406"/>
      <c r="C1082" s="257"/>
      <c r="D1082" s="405"/>
      <c r="E1082" s="155"/>
      <c r="F1082" s="155"/>
      <c r="G1082" s="104"/>
    </row>
    <row r="1083" spans="2:7" s="255" customFormat="1" ht="12.95" customHeight="1" x14ac:dyDescent="0.2">
      <c r="B1083" s="406"/>
      <c r="C1083" s="257"/>
      <c r="D1083" s="405"/>
      <c r="E1083" s="155"/>
      <c r="F1083" s="155"/>
      <c r="G1083" s="104"/>
    </row>
    <row r="1084" spans="2:7" s="255" customFormat="1" ht="12.95" customHeight="1" x14ac:dyDescent="0.2">
      <c r="B1084" s="406"/>
      <c r="C1084" s="257"/>
      <c r="D1084" s="405"/>
      <c r="E1084" s="155"/>
      <c r="F1084" s="155"/>
      <c r="G1084" s="104"/>
    </row>
    <row r="1085" spans="2:7" s="255" customFormat="1" ht="12.95" customHeight="1" x14ac:dyDescent="0.2">
      <c r="B1085" s="406"/>
      <c r="C1085" s="257"/>
      <c r="D1085" s="405"/>
      <c r="E1085" s="155"/>
      <c r="F1085" s="155"/>
      <c r="G1085" s="104"/>
    </row>
    <row r="1086" spans="2:7" s="255" customFormat="1" ht="12.95" customHeight="1" x14ac:dyDescent="0.2">
      <c r="B1086" s="406"/>
      <c r="C1086" s="257"/>
      <c r="D1086" s="405"/>
      <c r="E1086" s="155"/>
      <c r="F1086" s="155"/>
      <c r="G1086" s="104"/>
    </row>
    <row r="1087" spans="2:7" s="255" customFormat="1" ht="12.95" customHeight="1" x14ac:dyDescent="0.2">
      <c r="B1087" s="406"/>
      <c r="C1087" s="257"/>
      <c r="D1087" s="405"/>
      <c r="E1087" s="155"/>
      <c r="F1087" s="155"/>
      <c r="G1087" s="104"/>
    </row>
    <row r="1088" spans="2:7" s="255" customFormat="1" ht="12.95" customHeight="1" x14ac:dyDescent="0.2">
      <c r="B1088" s="406"/>
      <c r="C1088" s="257"/>
      <c r="D1088" s="405"/>
      <c r="E1088" s="155"/>
      <c r="F1088" s="155"/>
      <c r="G1088" s="104"/>
    </row>
    <row r="1089" spans="2:7" s="255" customFormat="1" ht="12.95" customHeight="1" x14ac:dyDescent="0.2">
      <c r="B1089" s="406"/>
      <c r="C1089" s="257"/>
      <c r="D1089" s="405"/>
      <c r="E1089" s="155"/>
      <c r="F1089" s="155"/>
      <c r="G1089" s="104"/>
    </row>
    <row r="1090" spans="2:7" s="255" customFormat="1" ht="12.95" customHeight="1" x14ac:dyDescent="0.2">
      <c r="B1090" s="406"/>
      <c r="C1090" s="257"/>
      <c r="D1090" s="405"/>
      <c r="E1090" s="155"/>
      <c r="F1090" s="155"/>
      <c r="G1090" s="104"/>
    </row>
    <row r="1091" spans="2:7" s="255" customFormat="1" ht="12.95" customHeight="1" x14ac:dyDescent="0.2">
      <c r="B1091" s="406"/>
      <c r="C1091" s="257"/>
      <c r="D1091" s="405"/>
      <c r="E1091" s="155"/>
      <c r="F1091" s="155"/>
      <c r="G1091" s="104"/>
    </row>
    <row r="1092" spans="2:7" s="255" customFormat="1" ht="12.95" customHeight="1" x14ac:dyDescent="0.2">
      <c r="B1092" s="406"/>
      <c r="C1092" s="257"/>
      <c r="D1092" s="405"/>
      <c r="E1092" s="155"/>
      <c r="F1092" s="155"/>
      <c r="G1092" s="104"/>
    </row>
    <row r="1093" spans="2:7" s="255" customFormat="1" ht="12.95" customHeight="1" x14ac:dyDescent="0.2">
      <c r="B1093" s="406"/>
      <c r="C1093" s="257"/>
      <c r="D1093" s="405"/>
      <c r="E1093" s="155"/>
      <c r="F1093" s="155"/>
      <c r="G1093" s="104"/>
    </row>
    <row r="1094" spans="2:7" s="255" customFormat="1" ht="12.95" customHeight="1" x14ac:dyDescent="0.2">
      <c r="B1094" s="406"/>
      <c r="C1094" s="257"/>
      <c r="D1094" s="405"/>
      <c r="E1094" s="155"/>
      <c r="F1094" s="155"/>
      <c r="G1094" s="104"/>
    </row>
    <row r="1095" spans="2:7" s="255" customFormat="1" ht="12.95" customHeight="1" x14ac:dyDescent="0.2">
      <c r="B1095" s="406"/>
      <c r="C1095" s="257"/>
      <c r="D1095" s="405"/>
      <c r="E1095" s="155"/>
      <c r="F1095" s="155"/>
      <c r="G1095" s="104"/>
    </row>
    <row r="1096" spans="2:7" s="255" customFormat="1" ht="12.95" customHeight="1" x14ac:dyDescent="0.2">
      <c r="B1096" s="406"/>
      <c r="C1096" s="257"/>
      <c r="D1096" s="405"/>
      <c r="E1096" s="155"/>
      <c r="F1096" s="155"/>
      <c r="G1096" s="104"/>
    </row>
    <row r="1097" spans="2:7" s="255" customFormat="1" ht="12.95" customHeight="1" x14ac:dyDescent="0.2">
      <c r="B1097" s="406"/>
      <c r="C1097" s="257"/>
      <c r="D1097" s="405"/>
      <c r="E1097" s="155"/>
      <c r="F1097" s="155"/>
      <c r="G1097" s="104"/>
    </row>
    <row r="1098" spans="2:7" s="255" customFormat="1" ht="12.95" customHeight="1" x14ac:dyDescent="0.2">
      <c r="B1098" s="406"/>
      <c r="C1098" s="257"/>
      <c r="D1098" s="405"/>
      <c r="E1098" s="155"/>
      <c r="F1098" s="155"/>
      <c r="G1098" s="104"/>
    </row>
    <row r="1099" spans="2:7" s="255" customFormat="1" ht="12.95" customHeight="1" x14ac:dyDescent="0.2">
      <c r="B1099" s="406"/>
      <c r="C1099" s="257"/>
      <c r="D1099" s="405"/>
      <c r="E1099" s="155"/>
      <c r="F1099" s="155"/>
      <c r="G1099" s="104"/>
    </row>
    <row r="1100" spans="2:7" s="255" customFormat="1" ht="12.95" customHeight="1" x14ac:dyDescent="0.2">
      <c r="B1100" s="406"/>
      <c r="C1100" s="257"/>
      <c r="D1100" s="405"/>
      <c r="E1100" s="155"/>
      <c r="F1100" s="155"/>
      <c r="G1100" s="104"/>
    </row>
    <row r="1101" spans="2:7" s="255" customFormat="1" ht="12.95" customHeight="1" x14ac:dyDescent="0.2">
      <c r="B1101" s="406"/>
      <c r="C1101" s="257"/>
      <c r="D1101" s="405"/>
      <c r="E1101" s="155"/>
      <c r="F1101" s="155"/>
      <c r="G1101" s="104"/>
    </row>
    <row r="1102" spans="2:7" s="255" customFormat="1" ht="12.95" customHeight="1" x14ac:dyDescent="0.2">
      <c r="B1102" s="406"/>
      <c r="C1102" s="257"/>
      <c r="D1102" s="405"/>
      <c r="E1102" s="155"/>
      <c r="F1102" s="155"/>
      <c r="G1102" s="104"/>
    </row>
    <row r="1103" spans="2:7" s="255" customFormat="1" ht="12.95" customHeight="1" x14ac:dyDescent="0.2">
      <c r="B1103" s="406"/>
      <c r="C1103" s="257"/>
      <c r="D1103" s="405"/>
      <c r="E1103" s="155"/>
      <c r="F1103" s="155"/>
      <c r="G1103" s="104"/>
    </row>
    <row r="1104" spans="2:7" s="255" customFormat="1" ht="12.95" customHeight="1" x14ac:dyDescent="0.2">
      <c r="B1104" s="406"/>
      <c r="C1104" s="257"/>
      <c r="D1104" s="405"/>
      <c r="E1104" s="155"/>
      <c r="F1104" s="155"/>
      <c r="G1104" s="104"/>
    </row>
    <row r="1105" spans="2:7" s="255" customFormat="1" ht="12.95" customHeight="1" x14ac:dyDescent="0.2">
      <c r="B1105" s="406"/>
      <c r="C1105" s="257"/>
      <c r="D1105" s="405"/>
      <c r="E1105" s="155"/>
      <c r="F1105" s="155"/>
      <c r="G1105" s="104"/>
    </row>
    <row r="1106" spans="2:7" s="255" customFormat="1" ht="12.95" customHeight="1" x14ac:dyDescent="0.2">
      <c r="B1106" s="406"/>
      <c r="C1106" s="257"/>
      <c r="D1106" s="405"/>
      <c r="E1106" s="155"/>
      <c r="F1106" s="155"/>
      <c r="G1106" s="104"/>
    </row>
    <row r="1107" spans="2:7" s="255" customFormat="1" ht="12.95" customHeight="1" x14ac:dyDescent="0.2">
      <c r="B1107" s="406"/>
      <c r="C1107" s="257"/>
      <c r="D1107" s="405"/>
      <c r="E1107" s="155"/>
      <c r="F1107" s="155"/>
      <c r="G1107" s="104"/>
    </row>
    <row r="1108" spans="2:7" s="255" customFormat="1" ht="12.95" customHeight="1" x14ac:dyDescent="0.2">
      <c r="B1108" s="406"/>
      <c r="C1108" s="257"/>
      <c r="D1108" s="405"/>
      <c r="E1108" s="155"/>
      <c r="F1108" s="155"/>
      <c r="G1108" s="104"/>
    </row>
    <row r="1109" spans="2:7" s="255" customFormat="1" ht="12.95" customHeight="1" x14ac:dyDescent="0.2">
      <c r="B1109" s="406"/>
      <c r="C1109" s="257"/>
      <c r="D1109" s="405"/>
      <c r="E1109" s="155"/>
      <c r="F1109" s="155"/>
      <c r="G1109" s="104"/>
    </row>
    <row r="1110" spans="2:7" s="255" customFormat="1" ht="12.95" customHeight="1" x14ac:dyDescent="0.2">
      <c r="B1110" s="406"/>
      <c r="C1110" s="257"/>
      <c r="D1110" s="405"/>
      <c r="E1110" s="155"/>
      <c r="F1110" s="155"/>
      <c r="G1110" s="104"/>
    </row>
    <row r="1111" spans="2:7" s="255" customFormat="1" ht="12.95" customHeight="1" x14ac:dyDescent="0.2">
      <c r="B1111" s="406"/>
      <c r="C1111" s="257"/>
      <c r="D1111" s="405"/>
      <c r="E1111" s="155"/>
      <c r="F1111" s="155"/>
      <c r="G1111" s="104"/>
    </row>
    <row r="1112" spans="2:7" s="255" customFormat="1" ht="12.95" customHeight="1" x14ac:dyDescent="0.2">
      <c r="B1112" s="406"/>
      <c r="C1112" s="257"/>
      <c r="D1112" s="405"/>
      <c r="E1112" s="155"/>
      <c r="F1112" s="155"/>
      <c r="G1112" s="104"/>
    </row>
    <row r="1113" spans="2:7" s="255" customFormat="1" ht="12.95" customHeight="1" x14ac:dyDescent="0.2">
      <c r="B1113" s="406"/>
      <c r="C1113" s="257"/>
      <c r="D1113" s="405"/>
      <c r="E1113" s="155"/>
      <c r="F1113" s="155"/>
      <c r="G1113" s="104"/>
    </row>
    <row r="1114" spans="2:7" s="255" customFormat="1" ht="12.95" customHeight="1" x14ac:dyDescent="0.2">
      <c r="B1114" s="406"/>
      <c r="C1114" s="257"/>
      <c r="D1114" s="405"/>
      <c r="E1114" s="155"/>
      <c r="F1114" s="155"/>
      <c r="G1114" s="104"/>
    </row>
    <row r="1115" spans="2:7" s="255" customFormat="1" ht="12.95" customHeight="1" x14ac:dyDescent="0.2">
      <c r="B1115" s="406"/>
      <c r="C1115" s="257"/>
      <c r="D1115" s="405"/>
      <c r="E1115" s="155"/>
      <c r="F1115" s="155"/>
      <c r="G1115" s="104"/>
    </row>
    <row r="1116" spans="2:7" s="255" customFormat="1" ht="12.95" customHeight="1" x14ac:dyDescent="0.2">
      <c r="B1116" s="406"/>
      <c r="C1116" s="257"/>
      <c r="D1116" s="405"/>
      <c r="E1116" s="155"/>
      <c r="F1116" s="155"/>
      <c r="G1116" s="104"/>
    </row>
    <row r="1117" spans="2:7" s="255" customFormat="1" ht="12.95" customHeight="1" x14ac:dyDescent="0.2">
      <c r="B1117" s="406"/>
      <c r="C1117" s="257"/>
      <c r="D1117" s="405"/>
      <c r="E1117" s="155"/>
      <c r="F1117" s="155"/>
      <c r="G1117" s="104"/>
    </row>
    <row r="1118" spans="2:7" s="255" customFormat="1" ht="12.95" customHeight="1" x14ac:dyDescent="0.2">
      <c r="B1118" s="406"/>
      <c r="C1118" s="257"/>
      <c r="D1118" s="405"/>
      <c r="E1118" s="155"/>
      <c r="F1118" s="155"/>
      <c r="G1118" s="104"/>
    </row>
    <row r="1119" spans="2:7" s="255" customFormat="1" ht="12.95" customHeight="1" x14ac:dyDescent="0.2">
      <c r="B1119" s="406"/>
      <c r="C1119" s="257"/>
      <c r="D1119" s="405"/>
      <c r="E1119" s="155"/>
      <c r="F1119" s="155"/>
      <c r="G1119" s="104"/>
    </row>
    <row r="1120" spans="2:7" s="255" customFormat="1" ht="12.95" customHeight="1" x14ac:dyDescent="0.2">
      <c r="B1120" s="406"/>
      <c r="C1120" s="257"/>
      <c r="D1120" s="405"/>
      <c r="E1120" s="155"/>
      <c r="F1120" s="155"/>
      <c r="G1120" s="104"/>
    </row>
    <row r="1121" spans="2:7" s="255" customFormat="1" ht="12.95" customHeight="1" x14ac:dyDescent="0.2">
      <c r="B1121" s="406"/>
      <c r="C1121" s="257"/>
      <c r="D1121" s="405"/>
      <c r="E1121" s="155"/>
      <c r="F1121" s="155"/>
      <c r="G1121" s="104"/>
    </row>
    <row r="1122" spans="2:7" s="255" customFormat="1" ht="12.95" customHeight="1" x14ac:dyDescent="0.2">
      <c r="B1122" s="406"/>
      <c r="C1122" s="257"/>
      <c r="D1122" s="405"/>
      <c r="E1122" s="155"/>
      <c r="F1122" s="155"/>
      <c r="G1122" s="104"/>
    </row>
    <row r="1123" spans="2:7" s="255" customFormat="1" ht="12.95" customHeight="1" x14ac:dyDescent="0.2">
      <c r="B1123" s="406"/>
      <c r="C1123" s="257"/>
      <c r="D1123" s="405"/>
      <c r="E1123" s="155"/>
      <c r="F1123" s="155"/>
      <c r="G1123" s="104"/>
    </row>
    <row r="1124" spans="2:7" s="255" customFormat="1" ht="12.95" customHeight="1" x14ac:dyDescent="0.2">
      <c r="B1124" s="406"/>
      <c r="C1124" s="257"/>
      <c r="D1124" s="405"/>
      <c r="E1124" s="155"/>
      <c r="F1124" s="155"/>
      <c r="G1124" s="104"/>
    </row>
    <row r="1125" spans="2:7" s="255" customFormat="1" ht="12.95" customHeight="1" x14ac:dyDescent="0.2">
      <c r="B1125" s="406"/>
      <c r="C1125" s="257"/>
      <c r="D1125" s="405"/>
      <c r="E1125" s="155"/>
      <c r="F1125" s="155"/>
      <c r="G1125" s="104"/>
    </row>
    <row r="1126" spans="2:7" s="255" customFormat="1" ht="12.95" customHeight="1" x14ac:dyDescent="0.2">
      <c r="B1126" s="406"/>
      <c r="C1126" s="257"/>
      <c r="D1126" s="405"/>
      <c r="E1126" s="155"/>
      <c r="F1126" s="155"/>
      <c r="G1126" s="104"/>
    </row>
    <row r="1127" spans="2:7" s="255" customFormat="1" ht="12.95" customHeight="1" x14ac:dyDescent="0.2">
      <c r="B1127" s="406"/>
      <c r="C1127" s="257"/>
      <c r="D1127" s="405"/>
      <c r="E1127" s="155"/>
      <c r="F1127" s="155"/>
      <c r="G1127" s="104"/>
    </row>
    <row r="1128" spans="2:7" s="255" customFormat="1" ht="12.95" customHeight="1" x14ac:dyDescent="0.2">
      <c r="B1128" s="406"/>
      <c r="C1128" s="257"/>
      <c r="D1128" s="405"/>
      <c r="E1128" s="155"/>
      <c r="F1128" s="155"/>
      <c r="G1128" s="104"/>
    </row>
    <row r="1129" spans="2:7" s="255" customFormat="1" ht="12.95" customHeight="1" x14ac:dyDescent="0.2">
      <c r="B1129" s="406"/>
      <c r="C1129" s="257"/>
      <c r="D1129" s="405"/>
      <c r="E1129" s="155"/>
      <c r="F1129" s="155"/>
      <c r="G1129" s="104"/>
    </row>
    <row r="1130" spans="2:7" s="255" customFormat="1" ht="12.95" customHeight="1" x14ac:dyDescent="0.2">
      <c r="B1130" s="406"/>
      <c r="C1130" s="257"/>
      <c r="D1130" s="405"/>
      <c r="E1130" s="155"/>
      <c r="F1130" s="155"/>
      <c r="G1130" s="104"/>
    </row>
    <row r="1131" spans="2:7" s="255" customFormat="1" ht="12.95" customHeight="1" x14ac:dyDescent="0.2">
      <c r="B1131" s="406"/>
      <c r="C1131" s="257"/>
      <c r="D1131" s="405"/>
      <c r="E1131" s="155"/>
      <c r="F1131" s="155"/>
      <c r="G1131" s="104"/>
    </row>
    <row r="1132" spans="2:7" s="255" customFormat="1" ht="12.95" customHeight="1" x14ac:dyDescent="0.2">
      <c r="B1132" s="406"/>
      <c r="C1132" s="257"/>
      <c r="D1132" s="405"/>
      <c r="E1132" s="155"/>
      <c r="F1132" s="155"/>
      <c r="G1132" s="104"/>
    </row>
    <row r="1133" spans="2:7" s="255" customFormat="1" ht="12.95" customHeight="1" x14ac:dyDescent="0.2">
      <c r="B1133" s="406"/>
      <c r="C1133" s="257"/>
      <c r="D1133" s="405"/>
      <c r="E1133" s="155"/>
      <c r="F1133" s="155"/>
      <c r="G1133" s="104"/>
    </row>
    <row r="1134" spans="2:7" s="255" customFormat="1" ht="12.95" customHeight="1" x14ac:dyDescent="0.2">
      <c r="B1134" s="406"/>
      <c r="C1134" s="257"/>
      <c r="D1134" s="405"/>
      <c r="E1134" s="155"/>
      <c r="F1134" s="155"/>
      <c r="G1134" s="104"/>
    </row>
    <row r="1135" spans="2:7" s="255" customFormat="1" ht="12.95" customHeight="1" x14ac:dyDescent="0.2">
      <c r="B1135" s="406"/>
      <c r="C1135" s="257"/>
      <c r="D1135" s="405"/>
      <c r="E1135" s="155"/>
      <c r="F1135" s="155"/>
      <c r="G1135" s="104"/>
    </row>
    <row r="1136" spans="2:7" s="255" customFormat="1" ht="12.95" customHeight="1" x14ac:dyDescent="0.2">
      <c r="B1136" s="406"/>
      <c r="C1136" s="257"/>
      <c r="D1136" s="405"/>
      <c r="E1136" s="155"/>
      <c r="F1136" s="155"/>
      <c r="G1136" s="104"/>
    </row>
    <row r="1137" spans="2:7" s="255" customFormat="1" ht="12.95" customHeight="1" x14ac:dyDescent="0.2">
      <c r="B1137" s="406"/>
      <c r="C1137" s="257"/>
      <c r="D1137" s="405"/>
      <c r="E1137" s="155"/>
      <c r="F1137" s="155"/>
      <c r="G1137" s="104"/>
    </row>
    <row r="1138" spans="2:7" s="255" customFormat="1" ht="12.95" customHeight="1" x14ac:dyDescent="0.2">
      <c r="B1138" s="406"/>
      <c r="C1138" s="257"/>
      <c r="D1138" s="405"/>
      <c r="E1138" s="155"/>
      <c r="F1138" s="155"/>
      <c r="G1138" s="104"/>
    </row>
    <row r="1139" spans="2:7" s="255" customFormat="1" ht="12.95" customHeight="1" x14ac:dyDescent="0.2">
      <c r="B1139" s="406"/>
      <c r="C1139" s="257"/>
      <c r="D1139" s="405"/>
      <c r="E1139" s="155"/>
      <c r="F1139" s="155"/>
      <c r="G1139" s="104"/>
    </row>
    <row r="1140" spans="2:7" s="255" customFormat="1" ht="12.95" customHeight="1" x14ac:dyDescent="0.2">
      <c r="B1140" s="406"/>
      <c r="C1140" s="257"/>
      <c r="D1140" s="405"/>
      <c r="E1140" s="155"/>
      <c r="F1140" s="155"/>
      <c r="G1140" s="104"/>
    </row>
    <row r="1141" spans="2:7" s="255" customFormat="1" ht="12.95" customHeight="1" x14ac:dyDescent="0.2">
      <c r="B1141" s="406"/>
      <c r="C1141" s="257"/>
      <c r="D1141" s="405"/>
      <c r="E1141" s="155"/>
      <c r="F1141" s="155"/>
      <c r="G1141" s="104"/>
    </row>
    <row r="1142" spans="2:7" s="255" customFormat="1" ht="12.95" customHeight="1" x14ac:dyDescent="0.2">
      <c r="B1142" s="406"/>
      <c r="C1142" s="257"/>
      <c r="D1142" s="405"/>
      <c r="E1142" s="155"/>
      <c r="F1142" s="155"/>
      <c r="G1142" s="104"/>
    </row>
    <row r="1143" spans="2:7" s="255" customFormat="1" ht="12.95" customHeight="1" x14ac:dyDescent="0.2">
      <c r="B1143" s="406"/>
      <c r="C1143" s="257"/>
      <c r="D1143" s="405"/>
      <c r="E1143" s="155"/>
      <c r="F1143" s="155"/>
      <c r="G1143" s="104"/>
    </row>
    <row r="1144" spans="2:7" s="255" customFormat="1" ht="12.95" customHeight="1" x14ac:dyDescent="0.2">
      <c r="B1144" s="406"/>
      <c r="C1144" s="257"/>
      <c r="D1144" s="405"/>
      <c r="E1144" s="155"/>
      <c r="F1144" s="155"/>
      <c r="G1144" s="104"/>
    </row>
    <row r="1145" spans="2:7" s="255" customFormat="1" ht="12.95" customHeight="1" x14ac:dyDescent="0.2">
      <c r="B1145" s="406"/>
      <c r="C1145" s="257"/>
      <c r="D1145" s="405"/>
      <c r="E1145" s="155"/>
      <c r="F1145" s="155"/>
      <c r="G1145" s="104"/>
    </row>
    <row r="1146" spans="2:7" s="255" customFormat="1" ht="12.95" customHeight="1" x14ac:dyDescent="0.2">
      <c r="B1146" s="406"/>
      <c r="C1146" s="257"/>
      <c r="D1146" s="405"/>
      <c r="E1146" s="155"/>
      <c r="F1146" s="155"/>
      <c r="G1146" s="104"/>
    </row>
    <row r="1147" spans="2:7" s="255" customFormat="1" ht="12.95" customHeight="1" x14ac:dyDescent="0.2">
      <c r="B1147" s="406"/>
      <c r="C1147" s="257"/>
      <c r="D1147" s="405"/>
      <c r="E1147" s="155"/>
      <c r="F1147" s="155"/>
      <c r="G1147" s="104"/>
    </row>
    <row r="1148" spans="2:7" s="255" customFormat="1" ht="12.95" customHeight="1" x14ac:dyDescent="0.2">
      <c r="B1148" s="406"/>
      <c r="C1148" s="257"/>
      <c r="D1148" s="405"/>
      <c r="E1148" s="155"/>
      <c r="F1148" s="155"/>
      <c r="G1148" s="104"/>
    </row>
    <row r="1149" spans="2:7" s="255" customFormat="1" ht="12.95" customHeight="1" x14ac:dyDescent="0.2">
      <c r="B1149" s="406"/>
      <c r="C1149" s="257"/>
      <c r="D1149" s="405"/>
      <c r="E1149" s="155"/>
      <c r="F1149" s="155"/>
      <c r="G1149" s="104"/>
    </row>
    <row r="1150" spans="2:7" s="255" customFormat="1" ht="12.95" customHeight="1" x14ac:dyDescent="0.2">
      <c r="B1150" s="406"/>
      <c r="C1150" s="257"/>
      <c r="D1150" s="405"/>
      <c r="E1150" s="155"/>
      <c r="F1150" s="155"/>
      <c r="G1150" s="104"/>
    </row>
    <row r="1151" spans="2:7" s="255" customFormat="1" ht="12.95" customHeight="1" x14ac:dyDescent="0.2">
      <c r="B1151" s="406"/>
      <c r="C1151" s="257"/>
      <c r="D1151" s="405"/>
      <c r="E1151" s="155"/>
      <c r="F1151" s="155"/>
      <c r="G1151" s="104"/>
    </row>
    <row r="1152" spans="2:7" s="255" customFormat="1" ht="12.95" customHeight="1" x14ac:dyDescent="0.2">
      <c r="B1152" s="406"/>
      <c r="C1152" s="257"/>
      <c r="D1152" s="405"/>
      <c r="E1152" s="155"/>
      <c r="F1152" s="155"/>
      <c r="G1152" s="104"/>
    </row>
    <row r="1153" spans="2:7" s="255" customFormat="1" ht="12.95" customHeight="1" x14ac:dyDescent="0.2">
      <c r="B1153" s="406"/>
      <c r="C1153" s="257"/>
      <c r="D1153" s="405"/>
      <c r="E1153" s="155"/>
      <c r="F1153" s="155"/>
      <c r="G1153" s="104"/>
    </row>
    <row r="1154" spans="2:7" s="255" customFormat="1" ht="12.95" customHeight="1" x14ac:dyDescent="0.2">
      <c r="B1154" s="406"/>
      <c r="C1154" s="257"/>
      <c r="D1154" s="405"/>
      <c r="E1154" s="155"/>
      <c r="F1154" s="155"/>
      <c r="G1154" s="104"/>
    </row>
    <row r="1155" spans="2:7" s="255" customFormat="1" ht="12.95" customHeight="1" x14ac:dyDescent="0.2">
      <c r="B1155" s="406"/>
      <c r="C1155" s="257"/>
      <c r="D1155" s="405"/>
      <c r="E1155" s="155"/>
      <c r="F1155" s="155"/>
      <c r="G1155" s="104"/>
    </row>
    <row r="1156" spans="2:7" s="255" customFormat="1" ht="12.95" customHeight="1" x14ac:dyDescent="0.2">
      <c r="B1156" s="406"/>
      <c r="C1156" s="257"/>
      <c r="D1156" s="405"/>
      <c r="E1156" s="155"/>
      <c r="F1156" s="155"/>
      <c r="G1156" s="104"/>
    </row>
    <row r="1157" spans="2:7" s="255" customFormat="1" ht="12.95" customHeight="1" x14ac:dyDescent="0.2">
      <c r="B1157" s="406"/>
      <c r="C1157" s="257"/>
      <c r="D1157" s="405"/>
      <c r="E1157" s="155"/>
      <c r="F1157" s="155"/>
      <c r="G1157" s="104"/>
    </row>
    <row r="1158" spans="2:7" s="255" customFormat="1" ht="12.95" customHeight="1" x14ac:dyDescent="0.2">
      <c r="B1158" s="406"/>
      <c r="C1158" s="257"/>
      <c r="D1158" s="405"/>
      <c r="E1158" s="155"/>
      <c r="F1158" s="155"/>
      <c r="G1158" s="104"/>
    </row>
    <row r="1159" spans="2:7" s="255" customFormat="1" ht="12.95" customHeight="1" x14ac:dyDescent="0.2">
      <c r="B1159" s="406"/>
      <c r="C1159" s="257"/>
      <c r="D1159" s="405"/>
      <c r="E1159" s="155"/>
      <c r="F1159" s="155"/>
      <c r="G1159" s="104"/>
    </row>
    <row r="1160" spans="2:7" s="255" customFormat="1" ht="12.95" customHeight="1" x14ac:dyDescent="0.2">
      <c r="B1160" s="406"/>
      <c r="C1160" s="257"/>
      <c r="D1160" s="405"/>
      <c r="E1160" s="155"/>
      <c r="F1160" s="155"/>
      <c r="G1160" s="104"/>
    </row>
    <row r="1161" spans="2:7" s="255" customFormat="1" ht="12.95" customHeight="1" x14ac:dyDescent="0.2">
      <c r="B1161" s="406"/>
      <c r="C1161" s="257"/>
      <c r="D1161" s="405"/>
      <c r="E1161" s="155"/>
      <c r="F1161" s="155"/>
      <c r="G1161" s="104"/>
    </row>
    <row r="1162" spans="2:7" s="255" customFormat="1" ht="12.95" customHeight="1" x14ac:dyDescent="0.2">
      <c r="B1162" s="406"/>
      <c r="C1162" s="257"/>
      <c r="D1162" s="405"/>
      <c r="E1162" s="155"/>
      <c r="F1162" s="155"/>
      <c r="G1162" s="104"/>
    </row>
    <row r="1163" spans="2:7" s="255" customFormat="1" ht="12.95" customHeight="1" x14ac:dyDescent="0.2">
      <c r="B1163" s="406"/>
      <c r="C1163" s="257"/>
      <c r="D1163" s="405"/>
      <c r="E1163" s="155"/>
      <c r="F1163" s="155"/>
      <c r="G1163" s="104"/>
    </row>
    <row r="1164" spans="2:7" s="255" customFormat="1" ht="12.95" customHeight="1" x14ac:dyDescent="0.2">
      <c r="B1164" s="406"/>
      <c r="C1164" s="257"/>
      <c r="D1164" s="405"/>
      <c r="E1164" s="155"/>
      <c r="F1164" s="155"/>
      <c r="G1164" s="104"/>
    </row>
    <row r="1165" spans="2:7" s="255" customFormat="1" ht="12.95" customHeight="1" x14ac:dyDescent="0.2">
      <c r="B1165" s="406"/>
      <c r="C1165" s="257"/>
      <c r="D1165" s="405"/>
      <c r="E1165" s="155"/>
      <c r="F1165" s="155"/>
      <c r="G1165" s="104"/>
    </row>
    <row r="1166" spans="2:7" s="255" customFormat="1" ht="12.95" customHeight="1" x14ac:dyDescent="0.2">
      <c r="B1166" s="406"/>
      <c r="C1166" s="257"/>
      <c r="D1166" s="405"/>
      <c r="E1166" s="155"/>
      <c r="F1166" s="155"/>
      <c r="G1166" s="104"/>
    </row>
    <row r="1167" spans="2:7" s="255" customFormat="1" ht="12.95" customHeight="1" x14ac:dyDescent="0.2">
      <c r="B1167" s="406"/>
      <c r="C1167" s="257"/>
      <c r="D1167" s="405"/>
      <c r="E1167" s="155"/>
      <c r="F1167" s="155"/>
      <c r="G1167" s="104"/>
    </row>
    <row r="1168" spans="2:7" s="255" customFormat="1" ht="12.95" customHeight="1" x14ac:dyDescent="0.2">
      <c r="B1168" s="406"/>
      <c r="C1168" s="257"/>
      <c r="D1168" s="405"/>
      <c r="E1168" s="155"/>
      <c r="F1168" s="155"/>
      <c r="G1168" s="104"/>
    </row>
    <row r="1169" spans="2:7" s="255" customFormat="1" ht="12.95" customHeight="1" x14ac:dyDescent="0.2">
      <c r="B1169" s="406"/>
      <c r="C1169" s="257"/>
      <c r="D1169" s="405"/>
      <c r="E1169" s="155"/>
      <c r="F1169" s="155"/>
      <c r="G1169" s="104"/>
    </row>
    <row r="1170" spans="2:7" s="255" customFormat="1" ht="12.95" customHeight="1" x14ac:dyDescent="0.2">
      <c r="B1170" s="406"/>
      <c r="C1170" s="257"/>
      <c r="D1170" s="405"/>
      <c r="E1170" s="155"/>
      <c r="F1170" s="155"/>
      <c r="G1170" s="104"/>
    </row>
    <row r="1171" spans="2:7" s="255" customFormat="1" ht="12.95" customHeight="1" x14ac:dyDescent="0.2">
      <c r="B1171" s="406"/>
      <c r="C1171" s="257"/>
      <c r="D1171" s="405"/>
      <c r="E1171" s="155"/>
      <c r="F1171" s="155"/>
      <c r="G1171" s="104"/>
    </row>
    <row r="1172" spans="2:7" s="255" customFormat="1" ht="12.95" customHeight="1" x14ac:dyDescent="0.2">
      <c r="B1172" s="406"/>
      <c r="C1172" s="257"/>
      <c r="D1172" s="405"/>
      <c r="E1172" s="155"/>
      <c r="F1172" s="155"/>
      <c r="G1172" s="104"/>
    </row>
    <row r="1173" spans="2:7" s="255" customFormat="1" ht="12.95" customHeight="1" x14ac:dyDescent="0.2">
      <c r="B1173" s="406"/>
      <c r="C1173" s="257"/>
      <c r="D1173" s="405"/>
      <c r="E1173" s="155"/>
      <c r="F1173" s="155"/>
      <c r="G1173" s="104"/>
    </row>
    <row r="1174" spans="2:7" s="255" customFormat="1" ht="12.95" customHeight="1" x14ac:dyDescent="0.2">
      <c r="B1174" s="406"/>
      <c r="C1174" s="257"/>
      <c r="D1174" s="405"/>
      <c r="E1174" s="155"/>
      <c r="F1174" s="155"/>
      <c r="G1174" s="104"/>
    </row>
    <row r="1175" spans="2:7" s="255" customFormat="1" ht="12.95" customHeight="1" x14ac:dyDescent="0.2">
      <c r="B1175" s="406"/>
      <c r="C1175" s="257"/>
      <c r="D1175" s="405"/>
      <c r="E1175" s="155"/>
      <c r="F1175" s="155"/>
      <c r="G1175" s="104"/>
    </row>
    <row r="1176" spans="2:7" s="255" customFormat="1" ht="12.95" customHeight="1" x14ac:dyDescent="0.2">
      <c r="B1176" s="406"/>
      <c r="C1176" s="257"/>
      <c r="D1176" s="405"/>
      <c r="E1176" s="155"/>
      <c r="F1176" s="155"/>
      <c r="G1176" s="104"/>
    </row>
    <row r="1177" spans="2:7" s="255" customFormat="1" ht="12.95" customHeight="1" x14ac:dyDescent="0.2">
      <c r="B1177" s="406"/>
      <c r="C1177" s="257"/>
      <c r="D1177" s="405"/>
      <c r="E1177" s="155"/>
      <c r="F1177" s="155"/>
      <c r="G1177" s="104"/>
    </row>
    <row r="1178" spans="2:7" s="255" customFormat="1" ht="12.95" customHeight="1" x14ac:dyDescent="0.2">
      <c r="B1178" s="406"/>
      <c r="C1178" s="257"/>
      <c r="D1178" s="405"/>
      <c r="E1178" s="155"/>
      <c r="F1178" s="155"/>
      <c r="G1178" s="104"/>
    </row>
    <row r="1179" spans="2:7" s="255" customFormat="1" ht="12.95" customHeight="1" x14ac:dyDescent="0.2">
      <c r="B1179" s="406"/>
      <c r="C1179" s="257"/>
      <c r="D1179" s="405"/>
      <c r="E1179" s="155"/>
      <c r="F1179" s="155"/>
      <c r="G1179" s="104"/>
    </row>
    <row r="1180" spans="2:7" s="255" customFormat="1" ht="12.95" customHeight="1" x14ac:dyDescent="0.2">
      <c r="B1180" s="406"/>
      <c r="C1180" s="257"/>
      <c r="D1180" s="405"/>
      <c r="E1180" s="155"/>
      <c r="F1180" s="155"/>
      <c r="G1180" s="104"/>
    </row>
    <row r="1181" spans="2:7" s="255" customFormat="1" ht="12.95" customHeight="1" x14ac:dyDescent="0.2">
      <c r="B1181" s="406"/>
      <c r="C1181" s="257"/>
      <c r="D1181" s="405"/>
      <c r="E1181" s="155"/>
      <c r="F1181" s="155"/>
      <c r="G1181" s="104"/>
    </row>
    <row r="1182" spans="2:7" s="255" customFormat="1" ht="12.95" customHeight="1" x14ac:dyDescent="0.2">
      <c r="B1182" s="406"/>
      <c r="C1182" s="257"/>
      <c r="D1182" s="405"/>
      <c r="E1182" s="155"/>
      <c r="F1182" s="155"/>
      <c r="G1182" s="104"/>
    </row>
    <row r="1183" spans="2:7" s="255" customFormat="1" ht="12.95" customHeight="1" x14ac:dyDescent="0.2">
      <c r="B1183" s="406"/>
      <c r="C1183" s="257"/>
      <c r="D1183" s="405"/>
      <c r="E1183" s="155"/>
      <c r="F1183" s="155"/>
      <c r="G1183" s="104"/>
    </row>
    <row r="1184" spans="2:7" s="255" customFormat="1" ht="12.95" customHeight="1" x14ac:dyDescent="0.2">
      <c r="B1184" s="406"/>
      <c r="C1184" s="257"/>
      <c r="D1184" s="405"/>
      <c r="E1184" s="155"/>
      <c r="F1184" s="155"/>
      <c r="G1184" s="104"/>
    </row>
    <row r="1185" spans="2:7" s="255" customFormat="1" ht="12.95" customHeight="1" x14ac:dyDescent="0.2">
      <c r="B1185" s="406"/>
      <c r="C1185" s="257"/>
      <c r="D1185" s="405"/>
      <c r="E1185" s="155"/>
      <c r="F1185" s="155"/>
      <c r="G1185" s="104"/>
    </row>
    <row r="1186" spans="2:7" s="255" customFormat="1" ht="12.95" customHeight="1" x14ac:dyDescent="0.2">
      <c r="B1186" s="406"/>
      <c r="C1186" s="257"/>
      <c r="D1186" s="405"/>
      <c r="E1186" s="155"/>
      <c r="F1186" s="155"/>
      <c r="G1186" s="104"/>
    </row>
    <row r="1187" spans="2:7" s="255" customFormat="1" ht="12.95" customHeight="1" x14ac:dyDescent="0.2">
      <c r="B1187" s="406"/>
      <c r="C1187" s="257"/>
      <c r="D1187" s="405"/>
      <c r="E1187" s="155"/>
      <c r="F1187" s="155"/>
      <c r="G1187" s="104"/>
    </row>
    <row r="1188" spans="2:7" s="255" customFormat="1" ht="12.95" customHeight="1" x14ac:dyDescent="0.2">
      <c r="B1188" s="406"/>
      <c r="C1188" s="257"/>
      <c r="D1188" s="405"/>
      <c r="E1188" s="155"/>
      <c r="F1188" s="155"/>
      <c r="G1188" s="104"/>
    </row>
    <row r="1189" spans="2:7" s="255" customFormat="1" ht="12.95" customHeight="1" x14ac:dyDescent="0.2">
      <c r="B1189" s="406"/>
      <c r="C1189" s="257"/>
      <c r="D1189" s="405"/>
      <c r="E1189" s="155"/>
      <c r="F1189" s="155"/>
      <c r="G1189" s="104"/>
    </row>
    <row r="1190" spans="2:7" s="255" customFormat="1" ht="12.95" customHeight="1" x14ac:dyDescent="0.2">
      <c r="B1190" s="406"/>
      <c r="C1190" s="257"/>
      <c r="D1190" s="405"/>
      <c r="E1190" s="155"/>
      <c r="F1190" s="155"/>
      <c r="G1190" s="104"/>
    </row>
    <row r="1191" spans="2:7" s="255" customFormat="1" ht="12.95" customHeight="1" x14ac:dyDescent="0.2">
      <c r="B1191" s="406"/>
      <c r="C1191" s="257"/>
      <c r="D1191" s="405"/>
      <c r="E1191" s="155"/>
      <c r="F1191" s="155"/>
      <c r="G1191" s="104"/>
    </row>
    <row r="1192" spans="2:7" s="255" customFormat="1" ht="12.95" customHeight="1" x14ac:dyDescent="0.2">
      <c r="B1192" s="406"/>
      <c r="C1192" s="257"/>
      <c r="D1192" s="405"/>
      <c r="E1192" s="155"/>
      <c r="F1192" s="155"/>
      <c r="G1192" s="104"/>
    </row>
    <row r="1193" spans="2:7" s="255" customFormat="1" ht="12.95" customHeight="1" x14ac:dyDescent="0.2">
      <c r="B1193" s="406"/>
      <c r="C1193" s="257"/>
      <c r="D1193" s="405"/>
      <c r="E1193" s="155"/>
      <c r="F1193" s="155"/>
      <c r="G1193" s="104"/>
    </row>
    <row r="1194" spans="2:7" s="255" customFormat="1" ht="12.95" customHeight="1" x14ac:dyDescent="0.2">
      <c r="B1194" s="406"/>
      <c r="C1194" s="257"/>
      <c r="D1194" s="405"/>
      <c r="E1194" s="155"/>
      <c r="F1194" s="155"/>
      <c r="G1194" s="104"/>
    </row>
    <row r="1195" spans="2:7" s="255" customFormat="1" ht="12.95" customHeight="1" x14ac:dyDescent="0.2">
      <c r="B1195" s="406"/>
      <c r="C1195" s="257"/>
      <c r="D1195" s="405"/>
      <c r="E1195" s="155"/>
      <c r="F1195" s="155"/>
      <c r="G1195" s="104"/>
    </row>
    <row r="1196" spans="2:7" s="255" customFormat="1" ht="12.95" customHeight="1" x14ac:dyDescent="0.2">
      <c r="B1196" s="406"/>
      <c r="C1196" s="257"/>
      <c r="D1196" s="405"/>
      <c r="E1196" s="155"/>
      <c r="F1196" s="155"/>
      <c r="G1196" s="104"/>
    </row>
    <row r="1197" spans="2:7" s="255" customFormat="1" ht="12.95" customHeight="1" x14ac:dyDescent="0.2">
      <c r="B1197" s="406"/>
      <c r="C1197" s="257"/>
      <c r="D1197" s="405"/>
      <c r="E1197" s="155"/>
      <c r="F1197" s="155"/>
      <c r="G1197" s="104"/>
    </row>
    <row r="1198" spans="2:7" s="255" customFormat="1" ht="12.95" customHeight="1" x14ac:dyDescent="0.2">
      <c r="B1198" s="406"/>
      <c r="C1198" s="257"/>
      <c r="D1198" s="405"/>
      <c r="E1198" s="155"/>
      <c r="F1198" s="155"/>
      <c r="G1198" s="104"/>
    </row>
    <row r="1199" spans="2:7" s="255" customFormat="1" ht="12.95" customHeight="1" x14ac:dyDescent="0.2">
      <c r="B1199" s="406"/>
      <c r="C1199" s="257"/>
      <c r="D1199" s="405"/>
      <c r="E1199" s="155"/>
      <c r="F1199" s="155"/>
      <c r="G1199" s="104"/>
    </row>
    <row r="1200" spans="2:7" s="255" customFormat="1" ht="12.95" customHeight="1" x14ac:dyDescent="0.2">
      <c r="B1200" s="406"/>
      <c r="C1200" s="257"/>
      <c r="D1200" s="405"/>
      <c r="E1200" s="155"/>
      <c r="F1200" s="155"/>
      <c r="G1200" s="104"/>
    </row>
    <row r="1201" spans="2:7" s="255" customFormat="1" ht="12.95" customHeight="1" x14ac:dyDescent="0.2">
      <c r="B1201" s="406"/>
      <c r="C1201" s="257"/>
      <c r="D1201" s="405"/>
      <c r="E1201" s="155"/>
      <c r="F1201" s="155"/>
      <c r="G1201" s="104"/>
    </row>
    <row r="1202" spans="2:7" s="255" customFormat="1" ht="12.95" customHeight="1" x14ac:dyDescent="0.2">
      <c r="B1202" s="406"/>
      <c r="C1202" s="257"/>
      <c r="D1202" s="405"/>
      <c r="E1202" s="155"/>
      <c r="F1202" s="155"/>
      <c r="G1202" s="104"/>
    </row>
    <row r="1203" spans="2:7" s="255" customFormat="1" ht="12.95" customHeight="1" x14ac:dyDescent="0.2">
      <c r="B1203" s="406"/>
      <c r="C1203" s="257"/>
      <c r="D1203" s="405"/>
      <c r="E1203" s="155"/>
      <c r="F1203" s="155"/>
      <c r="G1203" s="104"/>
    </row>
    <row r="1204" spans="2:7" s="255" customFormat="1" ht="12.95" customHeight="1" x14ac:dyDescent="0.2">
      <c r="B1204" s="406"/>
      <c r="C1204" s="257"/>
      <c r="D1204" s="405"/>
      <c r="E1204" s="155"/>
      <c r="F1204" s="155"/>
      <c r="G1204" s="104"/>
    </row>
    <row r="1205" spans="2:7" s="255" customFormat="1" ht="12.95" customHeight="1" x14ac:dyDescent="0.2">
      <c r="B1205" s="406"/>
      <c r="C1205" s="257"/>
      <c r="D1205" s="405"/>
      <c r="E1205" s="155"/>
      <c r="F1205" s="155"/>
      <c r="G1205" s="104"/>
    </row>
    <row r="1206" spans="2:7" s="255" customFormat="1" ht="12.95" customHeight="1" x14ac:dyDescent="0.2">
      <c r="B1206" s="406"/>
      <c r="C1206" s="257"/>
      <c r="D1206" s="405"/>
      <c r="E1206" s="155"/>
      <c r="F1206" s="155"/>
      <c r="G1206" s="104"/>
    </row>
    <row r="1207" spans="2:7" s="255" customFormat="1" ht="12.95" customHeight="1" x14ac:dyDescent="0.2">
      <c r="B1207" s="406"/>
      <c r="C1207" s="257"/>
      <c r="D1207" s="405"/>
      <c r="E1207" s="155"/>
      <c r="F1207" s="155"/>
      <c r="G1207" s="104"/>
    </row>
    <row r="1208" spans="2:7" s="255" customFormat="1" ht="12.95" customHeight="1" x14ac:dyDescent="0.2">
      <c r="B1208" s="406"/>
      <c r="C1208" s="257"/>
      <c r="D1208" s="405"/>
      <c r="E1208" s="155"/>
      <c r="F1208" s="155"/>
      <c r="G1208" s="104"/>
    </row>
    <row r="1209" spans="2:7" s="255" customFormat="1" ht="12.95" customHeight="1" x14ac:dyDescent="0.2">
      <c r="B1209" s="406"/>
      <c r="C1209" s="257"/>
      <c r="D1209" s="405"/>
      <c r="E1209" s="155"/>
      <c r="F1209" s="155"/>
      <c r="G1209" s="104"/>
    </row>
    <row r="1210" spans="2:7" s="255" customFormat="1" ht="12.95" customHeight="1" x14ac:dyDescent="0.2">
      <c r="B1210" s="406"/>
      <c r="C1210" s="257"/>
      <c r="D1210" s="405"/>
      <c r="E1210" s="155"/>
      <c r="F1210" s="155"/>
      <c r="G1210" s="104"/>
    </row>
    <row r="1211" spans="2:7" s="255" customFormat="1" ht="12.95" customHeight="1" x14ac:dyDescent="0.2">
      <c r="B1211" s="406"/>
      <c r="C1211" s="257"/>
      <c r="D1211" s="405"/>
      <c r="E1211" s="155"/>
      <c r="F1211" s="155"/>
      <c r="G1211" s="104"/>
    </row>
    <row r="1212" spans="2:7" s="255" customFormat="1" ht="12.95" customHeight="1" x14ac:dyDescent="0.2">
      <c r="B1212" s="406"/>
      <c r="C1212" s="257"/>
      <c r="D1212" s="405"/>
      <c r="E1212" s="155"/>
      <c r="F1212" s="155"/>
      <c r="G1212" s="104"/>
    </row>
    <row r="1213" spans="2:7" s="255" customFormat="1" ht="12.95" customHeight="1" x14ac:dyDescent="0.2">
      <c r="B1213" s="406"/>
      <c r="C1213" s="257"/>
      <c r="D1213" s="405"/>
      <c r="E1213" s="155"/>
      <c r="F1213" s="155"/>
      <c r="G1213" s="104"/>
    </row>
    <row r="1214" spans="2:7" s="255" customFormat="1" ht="12.95" customHeight="1" x14ac:dyDescent="0.2">
      <c r="B1214" s="406"/>
      <c r="C1214" s="257"/>
      <c r="D1214" s="405"/>
      <c r="E1214" s="155"/>
      <c r="F1214" s="155"/>
      <c r="G1214" s="104"/>
    </row>
    <row r="1215" spans="2:7" s="255" customFormat="1" ht="12.95" customHeight="1" x14ac:dyDescent="0.2">
      <c r="B1215" s="406"/>
      <c r="C1215" s="257"/>
      <c r="D1215" s="405"/>
      <c r="E1215" s="155"/>
      <c r="F1215" s="155"/>
      <c r="G1215" s="104"/>
    </row>
    <row r="1216" spans="2:7" s="255" customFormat="1" ht="12.95" customHeight="1" x14ac:dyDescent="0.2">
      <c r="B1216" s="406"/>
      <c r="C1216" s="257"/>
      <c r="D1216" s="405"/>
      <c r="E1216" s="155"/>
      <c r="F1216" s="155"/>
      <c r="G1216" s="104"/>
    </row>
    <row r="1217" spans="2:7" s="255" customFormat="1" ht="12.95" customHeight="1" x14ac:dyDescent="0.2">
      <c r="B1217" s="406"/>
      <c r="C1217" s="257"/>
      <c r="D1217" s="405"/>
      <c r="E1217" s="155"/>
      <c r="F1217" s="155"/>
      <c r="G1217" s="104"/>
    </row>
    <row r="1218" spans="2:7" s="255" customFormat="1" ht="12.95" customHeight="1" x14ac:dyDescent="0.2">
      <c r="B1218" s="406"/>
      <c r="C1218" s="257"/>
      <c r="D1218" s="405"/>
      <c r="E1218" s="155"/>
      <c r="F1218" s="155"/>
      <c r="G1218" s="104"/>
    </row>
    <row r="1219" spans="2:7" s="255" customFormat="1" ht="12.95" customHeight="1" x14ac:dyDescent="0.2">
      <c r="B1219" s="406"/>
      <c r="C1219" s="257"/>
      <c r="D1219" s="405"/>
      <c r="E1219" s="155"/>
      <c r="F1219" s="155"/>
      <c r="G1219" s="104"/>
    </row>
    <row r="1220" spans="2:7" s="255" customFormat="1" ht="12.95" customHeight="1" x14ac:dyDescent="0.2">
      <c r="B1220" s="406"/>
      <c r="C1220" s="257"/>
      <c r="D1220" s="405"/>
      <c r="E1220" s="155"/>
      <c r="F1220" s="155"/>
      <c r="G1220" s="104"/>
    </row>
    <row r="1221" spans="2:7" s="255" customFormat="1" ht="12.95" customHeight="1" x14ac:dyDescent="0.2">
      <c r="B1221" s="406"/>
      <c r="C1221" s="257"/>
      <c r="D1221" s="405"/>
      <c r="E1221" s="155"/>
      <c r="F1221" s="155"/>
      <c r="G1221" s="104"/>
    </row>
    <row r="1222" spans="2:7" s="255" customFormat="1" ht="12.95" customHeight="1" x14ac:dyDescent="0.2">
      <c r="B1222" s="406"/>
      <c r="C1222" s="257"/>
      <c r="D1222" s="405"/>
      <c r="E1222" s="155"/>
      <c r="F1222" s="155"/>
      <c r="G1222" s="104"/>
    </row>
    <row r="1223" spans="2:7" s="255" customFormat="1" ht="12.95" customHeight="1" x14ac:dyDescent="0.2">
      <c r="B1223" s="406"/>
      <c r="C1223" s="257"/>
      <c r="D1223" s="405"/>
      <c r="E1223" s="155"/>
      <c r="F1223" s="155"/>
      <c r="G1223" s="104"/>
    </row>
    <row r="1224" spans="2:7" s="255" customFormat="1" ht="12.95" customHeight="1" x14ac:dyDescent="0.2">
      <c r="B1224" s="406"/>
      <c r="C1224" s="257"/>
      <c r="D1224" s="405"/>
      <c r="E1224" s="155"/>
      <c r="F1224" s="155"/>
      <c r="G1224" s="104"/>
    </row>
    <row r="1225" spans="2:7" s="255" customFormat="1" ht="12.95" customHeight="1" x14ac:dyDescent="0.2">
      <c r="B1225" s="406"/>
      <c r="C1225" s="257"/>
      <c r="D1225" s="405"/>
      <c r="E1225" s="155"/>
      <c r="F1225" s="155"/>
      <c r="G1225" s="104"/>
    </row>
    <row r="1226" spans="2:7" s="255" customFormat="1" ht="12.95" customHeight="1" x14ac:dyDescent="0.2">
      <c r="B1226" s="406"/>
      <c r="C1226" s="257"/>
      <c r="D1226" s="405"/>
      <c r="E1226" s="155"/>
      <c r="F1226" s="155"/>
      <c r="G1226" s="104"/>
    </row>
    <row r="1227" spans="2:7" s="255" customFormat="1" ht="12.95" customHeight="1" x14ac:dyDescent="0.2">
      <c r="B1227" s="406"/>
      <c r="C1227" s="257"/>
      <c r="D1227" s="405"/>
      <c r="E1227" s="155"/>
      <c r="F1227" s="155"/>
      <c r="G1227" s="104"/>
    </row>
    <row r="1228" spans="2:7" s="255" customFormat="1" ht="12.95" customHeight="1" x14ac:dyDescent="0.2">
      <c r="B1228" s="406"/>
      <c r="C1228" s="257"/>
      <c r="D1228" s="405"/>
      <c r="E1228" s="155"/>
      <c r="F1228" s="155"/>
      <c r="G1228" s="104"/>
    </row>
    <row r="1229" spans="2:7" s="255" customFormat="1" ht="12.95" customHeight="1" x14ac:dyDescent="0.2">
      <c r="B1229" s="406"/>
      <c r="C1229" s="257"/>
      <c r="D1229" s="405"/>
      <c r="E1229" s="155"/>
      <c r="F1229" s="155"/>
      <c r="G1229" s="104"/>
    </row>
    <row r="1230" spans="2:7" s="255" customFormat="1" ht="12.95" customHeight="1" x14ac:dyDescent="0.2">
      <c r="B1230" s="406"/>
      <c r="C1230" s="257"/>
      <c r="D1230" s="405"/>
      <c r="E1230" s="155"/>
      <c r="F1230" s="155"/>
      <c r="G1230" s="104"/>
    </row>
    <row r="1231" spans="2:7" s="255" customFormat="1" ht="12.95" customHeight="1" x14ac:dyDescent="0.2">
      <c r="B1231" s="406"/>
      <c r="C1231" s="257"/>
      <c r="D1231" s="405"/>
      <c r="E1231" s="155"/>
      <c r="F1231" s="155"/>
      <c r="G1231" s="104"/>
    </row>
    <row r="1232" spans="2:7" s="255" customFormat="1" ht="12.95" customHeight="1" x14ac:dyDescent="0.2">
      <c r="B1232" s="406"/>
      <c r="C1232" s="257"/>
      <c r="D1232" s="405"/>
      <c r="E1232" s="155"/>
      <c r="F1232" s="155"/>
      <c r="G1232" s="104"/>
    </row>
    <row r="1233" spans="2:7" s="255" customFormat="1" ht="12.95" customHeight="1" x14ac:dyDescent="0.2">
      <c r="B1233" s="406"/>
      <c r="C1233" s="257"/>
      <c r="D1233" s="405"/>
      <c r="E1233" s="155"/>
      <c r="F1233" s="155"/>
      <c r="G1233" s="104"/>
    </row>
    <row r="1234" spans="2:7" s="255" customFormat="1" ht="12.95" customHeight="1" x14ac:dyDescent="0.2">
      <c r="B1234" s="406"/>
      <c r="C1234" s="257"/>
      <c r="D1234" s="405"/>
      <c r="E1234" s="155"/>
      <c r="F1234" s="155"/>
      <c r="G1234" s="104"/>
    </row>
    <row r="1235" spans="2:7" s="255" customFormat="1" ht="12.95" customHeight="1" x14ac:dyDescent="0.2">
      <c r="B1235" s="406"/>
      <c r="C1235" s="257"/>
      <c r="D1235" s="405"/>
      <c r="E1235" s="155"/>
      <c r="F1235" s="155"/>
      <c r="G1235" s="104"/>
    </row>
    <row r="1236" spans="2:7" s="255" customFormat="1" ht="12.95" customHeight="1" x14ac:dyDescent="0.2">
      <c r="B1236" s="406"/>
      <c r="C1236" s="257"/>
      <c r="D1236" s="405"/>
      <c r="E1236" s="155"/>
      <c r="F1236" s="155"/>
      <c r="G1236" s="104"/>
    </row>
    <row r="1237" spans="2:7" s="255" customFormat="1" ht="12.95" customHeight="1" x14ac:dyDescent="0.2">
      <c r="B1237" s="406"/>
      <c r="C1237" s="257"/>
      <c r="D1237" s="405"/>
      <c r="E1237" s="155"/>
      <c r="F1237" s="155"/>
      <c r="G1237" s="104"/>
    </row>
    <row r="1238" spans="2:7" s="255" customFormat="1" ht="12.95" customHeight="1" x14ac:dyDescent="0.2">
      <c r="B1238" s="406"/>
      <c r="C1238" s="257"/>
      <c r="D1238" s="405"/>
      <c r="E1238" s="155"/>
      <c r="F1238" s="155"/>
      <c r="G1238" s="104"/>
    </row>
    <row r="1239" spans="2:7" s="255" customFormat="1" ht="12.95" customHeight="1" x14ac:dyDescent="0.2">
      <c r="B1239" s="406"/>
      <c r="C1239" s="257"/>
      <c r="D1239" s="405"/>
      <c r="E1239" s="155"/>
      <c r="F1239" s="155"/>
      <c r="G1239" s="104"/>
    </row>
    <row r="1240" spans="2:7" s="255" customFormat="1" ht="12.95" customHeight="1" x14ac:dyDescent="0.2">
      <c r="B1240" s="406"/>
      <c r="C1240" s="257"/>
      <c r="D1240" s="405"/>
      <c r="E1240" s="155"/>
      <c r="F1240" s="155"/>
      <c r="G1240" s="104"/>
    </row>
    <row r="1241" spans="2:7" s="255" customFormat="1" ht="12.95" customHeight="1" x14ac:dyDescent="0.2">
      <c r="B1241" s="406"/>
      <c r="C1241" s="257"/>
      <c r="D1241" s="405"/>
      <c r="E1241" s="155"/>
      <c r="F1241" s="155"/>
      <c r="G1241" s="104"/>
    </row>
    <row r="1242" spans="2:7" s="255" customFormat="1" ht="12.95" customHeight="1" x14ac:dyDescent="0.2">
      <c r="B1242" s="406"/>
      <c r="C1242" s="257"/>
      <c r="D1242" s="405"/>
      <c r="E1242" s="155"/>
      <c r="F1242" s="155"/>
      <c r="G1242" s="104"/>
    </row>
    <row r="1243" spans="2:7" s="255" customFormat="1" ht="12.95" customHeight="1" x14ac:dyDescent="0.2">
      <c r="B1243" s="406"/>
      <c r="C1243" s="257"/>
      <c r="D1243" s="405"/>
      <c r="E1243" s="155"/>
      <c r="F1243" s="155"/>
      <c r="G1243" s="104"/>
    </row>
    <row r="1244" spans="2:7" s="255" customFormat="1" ht="12.95" customHeight="1" x14ac:dyDescent="0.2">
      <c r="B1244" s="406"/>
      <c r="C1244" s="257"/>
      <c r="D1244" s="405"/>
      <c r="E1244" s="155"/>
      <c r="F1244" s="155"/>
      <c r="G1244" s="104"/>
    </row>
    <row r="1245" spans="2:7" s="255" customFormat="1" ht="12.95" customHeight="1" x14ac:dyDescent="0.2">
      <c r="B1245" s="406"/>
      <c r="C1245" s="257"/>
      <c r="D1245" s="405"/>
      <c r="E1245" s="155"/>
      <c r="F1245" s="155"/>
      <c r="G1245" s="104"/>
    </row>
    <row r="1246" spans="2:7" s="255" customFormat="1" ht="12.95" customHeight="1" x14ac:dyDescent="0.2">
      <c r="B1246" s="406"/>
      <c r="C1246" s="257"/>
      <c r="D1246" s="405"/>
      <c r="E1246" s="155"/>
      <c r="F1246" s="155"/>
      <c r="G1246" s="104"/>
    </row>
    <row r="1247" spans="2:7" s="255" customFormat="1" ht="12.95" customHeight="1" x14ac:dyDescent="0.2">
      <c r="B1247" s="406"/>
      <c r="C1247" s="257"/>
      <c r="D1247" s="405"/>
      <c r="E1247" s="155"/>
      <c r="F1247" s="155"/>
      <c r="G1247" s="104"/>
    </row>
    <row r="1248" spans="2:7" s="255" customFormat="1" ht="12.95" customHeight="1" x14ac:dyDescent="0.2">
      <c r="B1248" s="406"/>
      <c r="C1248" s="257"/>
      <c r="D1248" s="405"/>
      <c r="E1248" s="155"/>
      <c r="F1248" s="155"/>
      <c r="G1248" s="104"/>
    </row>
    <row r="1249" spans="2:7" s="255" customFormat="1" ht="12.95" customHeight="1" x14ac:dyDescent="0.2">
      <c r="B1249" s="406"/>
      <c r="C1249" s="257"/>
      <c r="D1249" s="405"/>
      <c r="E1249" s="155"/>
      <c r="F1249" s="155"/>
      <c r="G1249" s="104"/>
    </row>
    <row r="1250" spans="2:7" s="255" customFormat="1" ht="12.95" customHeight="1" x14ac:dyDescent="0.2">
      <c r="B1250" s="406"/>
      <c r="C1250" s="257"/>
      <c r="D1250" s="405"/>
      <c r="E1250" s="155"/>
      <c r="F1250" s="155"/>
      <c r="G1250" s="104"/>
    </row>
    <row r="1251" spans="2:7" s="255" customFormat="1" ht="12.95" customHeight="1" x14ac:dyDescent="0.2">
      <c r="B1251" s="406"/>
      <c r="C1251" s="257"/>
      <c r="D1251" s="405"/>
      <c r="E1251" s="155"/>
      <c r="F1251" s="155"/>
      <c r="G1251" s="104"/>
    </row>
    <row r="1252" spans="2:7" s="255" customFormat="1" ht="12.95" customHeight="1" x14ac:dyDescent="0.2">
      <c r="B1252" s="406"/>
      <c r="C1252" s="257"/>
      <c r="D1252" s="405"/>
      <c r="E1252" s="155"/>
      <c r="F1252" s="155"/>
      <c r="G1252" s="104"/>
    </row>
    <row r="1253" spans="2:7" s="255" customFormat="1" ht="12.95" customHeight="1" x14ac:dyDescent="0.2">
      <c r="B1253" s="406"/>
      <c r="C1253" s="257"/>
      <c r="D1253" s="405"/>
      <c r="E1253" s="155"/>
      <c r="F1253" s="155"/>
      <c r="G1253" s="104"/>
    </row>
    <row r="1254" spans="2:7" s="255" customFormat="1" ht="12.95" customHeight="1" x14ac:dyDescent="0.2">
      <c r="B1254" s="406"/>
      <c r="C1254" s="257"/>
      <c r="D1254" s="405"/>
      <c r="E1254" s="155"/>
      <c r="F1254" s="155"/>
      <c r="G1254" s="104"/>
    </row>
    <row r="1255" spans="2:7" s="255" customFormat="1" ht="12.95" customHeight="1" x14ac:dyDescent="0.2">
      <c r="B1255" s="406"/>
      <c r="C1255" s="257"/>
      <c r="D1255" s="405"/>
      <c r="E1255" s="155"/>
      <c r="F1255" s="155"/>
      <c r="G1255" s="104"/>
    </row>
    <row r="1256" spans="2:7" s="255" customFormat="1" ht="12.95" customHeight="1" x14ac:dyDescent="0.2">
      <c r="B1256" s="406"/>
      <c r="C1256" s="257"/>
      <c r="D1256" s="405"/>
      <c r="E1256" s="155"/>
      <c r="F1256" s="155"/>
      <c r="G1256" s="104"/>
    </row>
    <row r="1257" spans="2:7" s="255" customFormat="1" ht="12.95" customHeight="1" x14ac:dyDescent="0.2">
      <c r="B1257" s="406"/>
      <c r="C1257" s="257"/>
      <c r="D1257" s="405"/>
      <c r="E1257" s="155"/>
      <c r="F1257" s="155"/>
      <c r="G1257" s="104"/>
    </row>
    <row r="1258" spans="2:7" s="255" customFormat="1" ht="12.95" customHeight="1" x14ac:dyDescent="0.2">
      <c r="B1258" s="406"/>
      <c r="C1258" s="257"/>
      <c r="D1258" s="405"/>
      <c r="E1258" s="155"/>
      <c r="F1258" s="155"/>
      <c r="G1258" s="104"/>
    </row>
    <row r="1259" spans="2:7" s="255" customFormat="1" ht="12.95" customHeight="1" x14ac:dyDescent="0.2">
      <c r="B1259" s="406"/>
      <c r="C1259" s="257"/>
      <c r="D1259" s="405"/>
      <c r="E1259" s="155"/>
      <c r="F1259" s="155"/>
      <c r="G1259" s="104"/>
    </row>
    <row r="1260" spans="2:7" s="255" customFormat="1" ht="12.95" customHeight="1" x14ac:dyDescent="0.2">
      <c r="B1260" s="406"/>
      <c r="C1260" s="257"/>
      <c r="D1260" s="405"/>
      <c r="E1260" s="155"/>
      <c r="F1260" s="155"/>
      <c r="G1260" s="104"/>
    </row>
    <row r="1261" spans="2:7" s="255" customFormat="1" ht="12.95" customHeight="1" x14ac:dyDescent="0.2">
      <c r="B1261" s="406"/>
      <c r="C1261" s="257"/>
      <c r="D1261" s="405"/>
      <c r="E1261" s="155"/>
      <c r="F1261" s="155"/>
      <c r="G1261" s="104"/>
    </row>
    <row r="1262" spans="2:7" s="255" customFormat="1" ht="12.95" customHeight="1" x14ac:dyDescent="0.2">
      <c r="B1262" s="406"/>
      <c r="C1262" s="257"/>
      <c r="D1262" s="405"/>
      <c r="E1262" s="155"/>
      <c r="F1262" s="155"/>
      <c r="G1262" s="104"/>
    </row>
    <row r="1263" spans="2:7" s="255" customFormat="1" ht="12.95" customHeight="1" x14ac:dyDescent="0.2">
      <c r="B1263" s="406"/>
      <c r="C1263" s="257"/>
      <c r="D1263" s="405"/>
      <c r="E1263" s="155"/>
      <c r="F1263" s="155"/>
      <c r="G1263" s="104"/>
    </row>
    <row r="1264" spans="2:7" s="255" customFormat="1" ht="12.95" customHeight="1" x14ac:dyDescent="0.2">
      <c r="B1264" s="406"/>
      <c r="C1264" s="257"/>
      <c r="D1264" s="405"/>
      <c r="E1264" s="155"/>
      <c r="F1264" s="155"/>
      <c r="G1264" s="104"/>
    </row>
    <row r="1265" spans="2:7" s="255" customFormat="1" ht="12.95" customHeight="1" x14ac:dyDescent="0.2">
      <c r="B1265" s="406"/>
      <c r="C1265" s="257"/>
      <c r="D1265" s="405"/>
      <c r="E1265" s="155"/>
      <c r="F1265" s="155"/>
      <c r="G1265" s="104"/>
    </row>
    <row r="1266" spans="2:7" s="255" customFormat="1" ht="12.95" customHeight="1" x14ac:dyDescent="0.2">
      <c r="B1266" s="406"/>
      <c r="C1266" s="257"/>
      <c r="D1266" s="405"/>
      <c r="E1266" s="155"/>
      <c r="F1266" s="155"/>
      <c r="G1266" s="104"/>
    </row>
    <row r="1267" spans="2:7" s="255" customFormat="1" ht="12.95" customHeight="1" x14ac:dyDescent="0.2">
      <c r="B1267" s="406"/>
      <c r="C1267" s="257"/>
      <c r="D1267" s="405"/>
      <c r="E1267" s="155"/>
      <c r="F1267" s="155"/>
      <c r="G1267" s="104"/>
    </row>
    <row r="1268" spans="2:7" s="255" customFormat="1" ht="12.95" customHeight="1" x14ac:dyDescent="0.2">
      <c r="B1268" s="406"/>
      <c r="C1268" s="257"/>
      <c r="D1268" s="405"/>
      <c r="E1268" s="155"/>
      <c r="F1268" s="155"/>
      <c r="G1268" s="104"/>
    </row>
    <row r="1269" spans="2:7" s="255" customFormat="1" ht="12.95" customHeight="1" x14ac:dyDescent="0.2">
      <c r="B1269" s="406"/>
      <c r="C1269" s="257"/>
      <c r="D1269" s="405"/>
      <c r="E1269" s="155"/>
      <c r="F1269" s="155"/>
      <c r="G1269" s="104"/>
    </row>
    <row r="1270" spans="2:7" s="255" customFormat="1" ht="12.95" customHeight="1" x14ac:dyDescent="0.2">
      <c r="B1270" s="406"/>
      <c r="C1270" s="257"/>
      <c r="D1270" s="405"/>
      <c r="E1270" s="155"/>
      <c r="F1270" s="155"/>
      <c r="G1270" s="104"/>
    </row>
    <row r="1271" spans="2:7" s="255" customFormat="1" ht="12.95" customHeight="1" x14ac:dyDescent="0.2">
      <c r="B1271" s="406"/>
      <c r="C1271" s="257"/>
      <c r="D1271" s="405"/>
      <c r="E1271" s="155"/>
      <c r="F1271" s="155"/>
      <c r="G1271" s="104"/>
    </row>
    <row r="1272" spans="2:7" s="255" customFormat="1" ht="12.95" customHeight="1" x14ac:dyDescent="0.2">
      <c r="B1272" s="406"/>
      <c r="C1272" s="257"/>
      <c r="D1272" s="405"/>
      <c r="E1272" s="155"/>
      <c r="F1272" s="155"/>
      <c r="G1272" s="104"/>
    </row>
    <row r="1273" spans="2:7" s="255" customFormat="1" ht="12.95" customHeight="1" x14ac:dyDescent="0.2">
      <c r="B1273" s="406"/>
      <c r="C1273" s="257"/>
      <c r="D1273" s="405"/>
      <c r="E1273" s="155"/>
      <c r="F1273" s="155"/>
      <c r="G1273" s="104"/>
    </row>
    <row r="1274" spans="2:7" s="255" customFormat="1" ht="12.95" customHeight="1" x14ac:dyDescent="0.2">
      <c r="B1274" s="406"/>
      <c r="C1274" s="257"/>
      <c r="D1274" s="405"/>
      <c r="E1274" s="155"/>
      <c r="F1274" s="155"/>
      <c r="G1274" s="104"/>
    </row>
    <row r="1275" spans="2:7" s="255" customFormat="1" ht="12.95" customHeight="1" x14ac:dyDescent="0.2">
      <c r="B1275" s="406"/>
      <c r="C1275" s="257"/>
      <c r="D1275" s="405"/>
      <c r="E1275" s="155"/>
      <c r="F1275" s="155"/>
      <c r="G1275" s="104"/>
    </row>
    <row r="1276" spans="2:7" s="255" customFormat="1" ht="12.95" customHeight="1" x14ac:dyDescent="0.2">
      <c r="B1276" s="406"/>
      <c r="C1276" s="257"/>
      <c r="D1276" s="405"/>
      <c r="E1276" s="155"/>
      <c r="F1276" s="155"/>
      <c r="G1276" s="104"/>
    </row>
    <row r="1277" spans="2:7" s="255" customFormat="1" ht="12.95" customHeight="1" x14ac:dyDescent="0.2">
      <c r="B1277" s="406"/>
      <c r="C1277" s="257"/>
      <c r="D1277" s="405"/>
      <c r="E1277" s="155"/>
      <c r="F1277" s="155"/>
      <c r="G1277" s="104"/>
    </row>
    <row r="1278" spans="2:7" s="255" customFormat="1" ht="12.95" customHeight="1" x14ac:dyDescent="0.2">
      <c r="B1278" s="406"/>
      <c r="C1278" s="257"/>
      <c r="D1278" s="405"/>
      <c r="E1278" s="155"/>
      <c r="F1278" s="155"/>
      <c r="G1278" s="104"/>
    </row>
    <row r="1279" spans="2:7" s="255" customFormat="1" ht="12.95" customHeight="1" x14ac:dyDescent="0.2">
      <c r="B1279" s="406"/>
      <c r="C1279" s="257"/>
      <c r="D1279" s="405"/>
      <c r="E1279" s="155"/>
      <c r="F1279" s="155"/>
      <c r="G1279" s="104"/>
    </row>
    <row r="1280" spans="2:7" s="255" customFormat="1" ht="12.95" customHeight="1" x14ac:dyDescent="0.2">
      <c r="B1280" s="406"/>
      <c r="C1280" s="257"/>
      <c r="D1280" s="405"/>
      <c r="E1280" s="155"/>
      <c r="F1280" s="155"/>
      <c r="G1280" s="104"/>
    </row>
    <row r="1281" spans="2:7" s="255" customFormat="1" ht="12.95" customHeight="1" x14ac:dyDescent="0.2">
      <c r="B1281" s="406"/>
      <c r="C1281" s="257"/>
      <c r="D1281" s="405"/>
      <c r="E1281" s="155"/>
      <c r="F1281" s="155"/>
      <c r="G1281" s="104"/>
    </row>
    <row r="1282" spans="2:7" s="255" customFormat="1" ht="12.95" customHeight="1" x14ac:dyDescent="0.2">
      <c r="B1282" s="406"/>
      <c r="C1282" s="257"/>
      <c r="D1282" s="405"/>
      <c r="E1282" s="155"/>
      <c r="F1282" s="155"/>
      <c r="G1282" s="104"/>
    </row>
    <row r="1283" spans="2:7" s="255" customFormat="1" ht="12.95" customHeight="1" x14ac:dyDescent="0.2">
      <c r="B1283" s="406"/>
      <c r="C1283" s="257"/>
      <c r="D1283" s="405"/>
      <c r="E1283" s="155"/>
      <c r="F1283" s="155"/>
      <c r="G1283" s="104"/>
    </row>
    <row r="1284" spans="2:7" s="255" customFormat="1" ht="12.95" customHeight="1" x14ac:dyDescent="0.2">
      <c r="B1284" s="406"/>
      <c r="C1284" s="257"/>
      <c r="D1284" s="405"/>
      <c r="E1284" s="155"/>
      <c r="F1284" s="155"/>
      <c r="G1284" s="104"/>
    </row>
    <row r="1285" spans="2:7" s="255" customFormat="1" ht="12.95" customHeight="1" x14ac:dyDescent="0.2">
      <c r="B1285" s="406"/>
      <c r="C1285" s="257"/>
      <c r="D1285" s="405"/>
      <c r="E1285" s="155"/>
      <c r="F1285" s="155"/>
      <c r="G1285" s="104"/>
    </row>
    <row r="1286" spans="2:7" s="255" customFormat="1" ht="12.95" customHeight="1" x14ac:dyDescent="0.2">
      <c r="B1286" s="406"/>
      <c r="C1286" s="257"/>
      <c r="D1286" s="405"/>
      <c r="E1286" s="155"/>
      <c r="F1286" s="155"/>
      <c r="G1286" s="104"/>
    </row>
    <row r="1287" spans="2:7" s="255" customFormat="1" ht="12.95" customHeight="1" x14ac:dyDescent="0.2">
      <c r="B1287" s="406"/>
      <c r="C1287" s="257"/>
      <c r="D1287" s="405"/>
      <c r="E1287" s="155"/>
      <c r="F1287" s="155"/>
      <c r="G1287" s="104"/>
    </row>
    <row r="1288" spans="2:7" s="255" customFormat="1" ht="12.95" customHeight="1" x14ac:dyDescent="0.2">
      <c r="B1288" s="406"/>
      <c r="C1288" s="257"/>
      <c r="D1288" s="405"/>
      <c r="E1288" s="155"/>
      <c r="F1288" s="155"/>
      <c r="G1288" s="104"/>
    </row>
    <row r="1289" spans="2:7" s="255" customFormat="1" ht="12.95" customHeight="1" x14ac:dyDescent="0.2">
      <c r="B1289" s="406"/>
      <c r="C1289" s="257"/>
      <c r="D1289" s="405"/>
      <c r="E1289" s="155"/>
      <c r="F1289" s="155"/>
      <c r="G1289" s="104"/>
    </row>
    <row r="1290" spans="2:7" s="255" customFormat="1" ht="12.95" customHeight="1" x14ac:dyDescent="0.2">
      <c r="B1290" s="406"/>
      <c r="C1290" s="257"/>
      <c r="D1290" s="405"/>
      <c r="E1290" s="155"/>
      <c r="F1290" s="155"/>
      <c r="G1290" s="104"/>
    </row>
    <row r="1291" spans="2:7" s="255" customFormat="1" ht="12.95" customHeight="1" x14ac:dyDescent="0.2">
      <c r="B1291" s="406"/>
      <c r="C1291" s="257"/>
      <c r="D1291" s="405"/>
      <c r="E1291" s="155"/>
      <c r="F1291" s="155"/>
      <c r="G1291" s="104"/>
    </row>
    <row r="1292" spans="2:7" s="255" customFormat="1" ht="12.95" customHeight="1" x14ac:dyDescent="0.2">
      <c r="B1292" s="406"/>
      <c r="C1292" s="257"/>
      <c r="D1292" s="405"/>
      <c r="E1292" s="155"/>
      <c r="F1292" s="155"/>
      <c r="G1292" s="104"/>
    </row>
    <row r="1293" spans="2:7" s="255" customFormat="1" ht="12.95" customHeight="1" x14ac:dyDescent="0.2">
      <c r="B1293" s="406"/>
      <c r="C1293" s="257"/>
      <c r="D1293" s="405"/>
      <c r="E1293" s="155"/>
      <c r="F1293" s="155"/>
      <c r="G1293" s="104"/>
    </row>
    <row r="1294" spans="2:7" s="255" customFormat="1" ht="12.95" customHeight="1" x14ac:dyDescent="0.2">
      <c r="B1294" s="406"/>
      <c r="C1294" s="257"/>
      <c r="D1294" s="405"/>
      <c r="E1294" s="155"/>
      <c r="F1294" s="155"/>
      <c r="G1294" s="104"/>
    </row>
    <row r="1295" spans="2:7" s="255" customFormat="1" ht="12.95" customHeight="1" x14ac:dyDescent="0.2">
      <c r="B1295" s="406"/>
      <c r="C1295" s="257"/>
      <c r="D1295" s="405"/>
      <c r="E1295" s="155"/>
      <c r="F1295" s="155"/>
      <c r="G1295" s="104"/>
    </row>
    <row r="1296" spans="2:7" s="255" customFormat="1" ht="12.95" customHeight="1" x14ac:dyDescent="0.2">
      <c r="B1296" s="406"/>
      <c r="C1296" s="257"/>
      <c r="D1296" s="405"/>
      <c r="E1296" s="155"/>
      <c r="F1296" s="155"/>
      <c r="G1296" s="104"/>
    </row>
    <row r="1297" spans="2:7" s="255" customFormat="1" ht="12.95" customHeight="1" x14ac:dyDescent="0.2">
      <c r="B1297" s="406"/>
      <c r="C1297" s="257"/>
      <c r="D1297" s="405"/>
      <c r="E1297" s="155"/>
      <c r="F1297" s="155"/>
      <c r="G1297" s="104"/>
    </row>
    <row r="1298" spans="2:7" s="255" customFormat="1" ht="12.95" customHeight="1" x14ac:dyDescent="0.2">
      <c r="B1298" s="406"/>
      <c r="C1298" s="257"/>
      <c r="D1298" s="405"/>
      <c r="E1298" s="155"/>
      <c r="F1298" s="155"/>
      <c r="G1298" s="104"/>
    </row>
    <row r="1299" spans="2:7" s="255" customFormat="1" ht="12.95" customHeight="1" x14ac:dyDescent="0.2">
      <c r="B1299" s="406"/>
      <c r="C1299" s="257"/>
      <c r="D1299" s="405"/>
      <c r="E1299" s="155"/>
      <c r="F1299" s="155"/>
      <c r="G1299" s="104"/>
    </row>
    <row r="1300" spans="2:7" s="255" customFormat="1" ht="12.95" customHeight="1" x14ac:dyDescent="0.2">
      <c r="B1300" s="406"/>
      <c r="C1300" s="257"/>
      <c r="D1300" s="405"/>
      <c r="E1300" s="155"/>
      <c r="F1300" s="155"/>
      <c r="G1300" s="104"/>
    </row>
    <row r="1301" spans="2:7" s="255" customFormat="1" ht="12.95" customHeight="1" x14ac:dyDescent="0.2">
      <c r="B1301" s="406"/>
      <c r="C1301" s="257"/>
      <c r="D1301" s="405"/>
      <c r="E1301" s="155"/>
      <c r="F1301" s="155"/>
      <c r="G1301" s="104"/>
    </row>
    <row r="1302" spans="2:7" s="255" customFormat="1" ht="12.95" customHeight="1" x14ac:dyDescent="0.2">
      <c r="B1302" s="406"/>
      <c r="C1302" s="257"/>
      <c r="D1302" s="405"/>
      <c r="E1302" s="155"/>
      <c r="F1302" s="155"/>
      <c r="G1302" s="104"/>
    </row>
    <row r="1303" spans="2:7" s="255" customFormat="1" ht="12.95" customHeight="1" x14ac:dyDescent="0.2">
      <c r="B1303" s="406"/>
      <c r="C1303" s="257"/>
      <c r="D1303" s="405"/>
      <c r="E1303" s="155"/>
      <c r="F1303" s="155"/>
      <c r="G1303" s="104"/>
    </row>
    <row r="1304" spans="2:7" s="255" customFormat="1" ht="12.95" customHeight="1" x14ac:dyDescent="0.2">
      <c r="B1304" s="406"/>
      <c r="C1304" s="257"/>
      <c r="D1304" s="405"/>
      <c r="E1304" s="155"/>
      <c r="F1304" s="155"/>
      <c r="G1304" s="104"/>
    </row>
    <row r="1305" spans="2:7" s="255" customFormat="1" ht="12.95" customHeight="1" x14ac:dyDescent="0.2">
      <c r="B1305" s="406"/>
      <c r="C1305" s="257"/>
      <c r="D1305" s="405"/>
      <c r="E1305" s="155"/>
      <c r="F1305" s="155"/>
      <c r="G1305" s="104"/>
    </row>
    <row r="1306" spans="2:7" s="255" customFormat="1" ht="12.95" customHeight="1" x14ac:dyDescent="0.2">
      <c r="B1306" s="406"/>
      <c r="C1306" s="257"/>
      <c r="D1306" s="405"/>
      <c r="E1306" s="155"/>
      <c r="F1306" s="155"/>
      <c r="G1306" s="104"/>
    </row>
    <row r="1307" spans="2:7" s="255" customFormat="1" ht="12.95" customHeight="1" x14ac:dyDescent="0.2">
      <c r="B1307" s="406"/>
      <c r="C1307" s="257"/>
      <c r="D1307" s="405"/>
      <c r="E1307" s="155"/>
      <c r="F1307" s="155"/>
      <c r="G1307" s="104"/>
    </row>
    <row r="1308" spans="2:7" s="255" customFormat="1" ht="12.95" customHeight="1" x14ac:dyDescent="0.2">
      <c r="B1308" s="406"/>
      <c r="C1308" s="257"/>
      <c r="D1308" s="405"/>
      <c r="E1308" s="155"/>
      <c r="F1308" s="155"/>
      <c r="G1308" s="104"/>
    </row>
    <row r="1309" spans="2:7" s="255" customFormat="1" ht="12.95" customHeight="1" x14ac:dyDescent="0.2">
      <c r="B1309" s="406"/>
      <c r="C1309" s="257"/>
      <c r="D1309" s="405"/>
      <c r="E1309" s="155"/>
      <c r="F1309" s="155"/>
      <c r="G1309" s="104"/>
    </row>
    <row r="1310" spans="2:7" s="255" customFormat="1" ht="12.95" customHeight="1" x14ac:dyDescent="0.2">
      <c r="B1310" s="406"/>
      <c r="C1310" s="257"/>
      <c r="D1310" s="405"/>
      <c r="E1310" s="155"/>
      <c r="F1310" s="155"/>
      <c r="G1310" s="104"/>
    </row>
    <row r="1311" spans="2:7" s="255" customFormat="1" ht="12.95" customHeight="1" x14ac:dyDescent="0.2">
      <c r="B1311" s="406"/>
      <c r="C1311" s="257"/>
      <c r="D1311" s="405"/>
      <c r="E1311" s="155"/>
      <c r="F1311" s="155"/>
      <c r="G1311" s="104"/>
    </row>
    <row r="1312" spans="2:7" s="255" customFormat="1" ht="12.95" customHeight="1" x14ac:dyDescent="0.2">
      <c r="B1312" s="406"/>
      <c r="C1312" s="257"/>
      <c r="D1312" s="405"/>
      <c r="E1312" s="155"/>
      <c r="F1312" s="155"/>
      <c r="G1312" s="104"/>
    </row>
    <row r="1313" spans="2:7" s="255" customFormat="1" ht="12.95" customHeight="1" x14ac:dyDescent="0.2">
      <c r="B1313" s="406"/>
      <c r="C1313" s="257"/>
      <c r="D1313" s="405"/>
      <c r="E1313" s="155"/>
      <c r="F1313" s="155"/>
      <c r="G1313" s="104"/>
    </row>
    <row r="1314" spans="2:7" s="255" customFormat="1" ht="12.95" customHeight="1" x14ac:dyDescent="0.2">
      <c r="B1314" s="406"/>
      <c r="C1314" s="257"/>
      <c r="D1314" s="405"/>
      <c r="E1314" s="155"/>
      <c r="F1314" s="155"/>
      <c r="G1314" s="104"/>
    </row>
    <row r="1315" spans="2:7" s="255" customFormat="1" ht="12.95" customHeight="1" x14ac:dyDescent="0.2">
      <c r="B1315" s="406"/>
      <c r="C1315" s="257"/>
      <c r="D1315" s="405"/>
      <c r="E1315" s="155"/>
      <c r="F1315" s="155"/>
      <c r="G1315" s="104"/>
    </row>
    <row r="1316" spans="2:7" s="255" customFormat="1" ht="12.95" customHeight="1" x14ac:dyDescent="0.2">
      <c r="B1316" s="406"/>
      <c r="C1316" s="257"/>
      <c r="D1316" s="405"/>
      <c r="E1316" s="155"/>
      <c r="F1316" s="155"/>
      <c r="G1316" s="104"/>
    </row>
    <row r="1317" spans="2:7" s="255" customFormat="1" ht="12.95" customHeight="1" x14ac:dyDescent="0.2">
      <c r="B1317" s="406"/>
      <c r="C1317" s="257"/>
      <c r="D1317" s="405"/>
      <c r="E1317" s="155"/>
      <c r="F1317" s="155"/>
      <c r="G1317" s="104"/>
    </row>
    <row r="1318" spans="2:7" s="255" customFormat="1" ht="12.95" customHeight="1" x14ac:dyDescent="0.2">
      <c r="B1318" s="406"/>
      <c r="C1318" s="257"/>
      <c r="D1318" s="405"/>
      <c r="E1318" s="155"/>
      <c r="F1318" s="155"/>
      <c r="G1318" s="104"/>
    </row>
    <row r="1319" spans="2:7" s="255" customFormat="1" ht="12.95" customHeight="1" x14ac:dyDescent="0.2">
      <c r="B1319" s="406"/>
      <c r="C1319" s="257"/>
      <c r="D1319" s="405"/>
      <c r="E1319" s="155"/>
      <c r="F1319" s="155"/>
      <c r="G1319" s="104"/>
    </row>
    <row r="1320" spans="2:7" s="255" customFormat="1" ht="12.95" customHeight="1" x14ac:dyDescent="0.2">
      <c r="B1320" s="406"/>
      <c r="C1320" s="257"/>
      <c r="D1320" s="405"/>
      <c r="E1320" s="155"/>
      <c r="F1320" s="155"/>
      <c r="G1320" s="104"/>
    </row>
    <row r="1321" spans="2:7" s="255" customFormat="1" ht="12.95" customHeight="1" x14ac:dyDescent="0.2">
      <c r="B1321" s="406"/>
      <c r="C1321" s="257"/>
      <c r="D1321" s="405"/>
      <c r="E1321" s="155"/>
      <c r="F1321" s="155"/>
      <c r="G1321" s="104"/>
    </row>
    <row r="1322" spans="2:7" s="255" customFormat="1" ht="12.95" customHeight="1" x14ac:dyDescent="0.2">
      <c r="B1322" s="406"/>
      <c r="C1322" s="257"/>
      <c r="D1322" s="405"/>
      <c r="E1322" s="155"/>
      <c r="F1322" s="155"/>
      <c r="G1322" s="104"/>
    </row>
    <row r="1323" spans="2:7" s="255" customFormat="1" ht="12.95" customHeight="1" x14ac:dyDescent="0.2">
      <c r="B1323" s="406"/>
      <c r="C1323" s="257"/>
      <c r="D1323" s="405"/>
      <c r="E1323" s="155"/>
      <c r="F1323" s="155"/>
      <c r="G1323" s="104"/>
    </row>
    <row r="1324" spans="2:7" s="255" customFormat="1" ht="12.95" customHeight="1" x14ac:dyDescent="0.2">
      <c r="B1324" s="406"/>
      <c r="C1324" s="257"/>
      <c r="D1324" s="405"/>
      <c r="E1324" s="155"/>
      <c r="F1324" s="155"/>
      <c r="G1324" s="104"/>
    </row>
    <row r="1325" spans="2:7" s="255" customFormat="1" ht="12.95" customHeight="1" x14ac:dyDescent="0.2">
      <c r="B1325" s="406"/>
      <c r="C1325" s="257"/>
      <c r="D1325" s="405"/>
      <c r="E1325" s="155"/>
      <c r="F1325" s="155"/>
      <c r="G1325" s="104"/>
    </row>
    <row r="1326" spans="2:7" s="255" customFormat="1" ht="12.95" customHeight="1" x14ac:dyDescent="0.2">
      <c r="B1326" s="406"/>
      <c r="C1326" s="257"/>
      <c r="D1326" s="405"/>
      <c r="E1326" s="155"/>
      <c r="F1326" s="155"/>
      <c r="G1326" s="104"/>
    </row>
    <row r="1327" spans="2:7" s="255" customFormat="1" ht="12.95" customHeight="1" x14ac:dyDescent="0.2">
      <c r="B1327" s="406"/>
      <c r="C1327" s="257"/>
      <c r="D1327" s="405"/>
      <c r="E1327" s="155"/>
      <c r="F1327" s="155"/>
      <c r="G1327" s="104"/>
    </row>
    <row r="1328" spans="2:7" s="255" customFormat="1" ht="12.95" customHeight="1" x14ac:dyDescent="0.2">
      <c r="B1328" s="406"/>
      <c r="C1328" s="257"/>
      <c r="D1328" s="405"/>
      <c r="E1328" s="155"/>
      <c r="F1328" s="155"/>
      <c r="G1328" s="104"/>
    </row>
    <row r="1329" spans="2:7" s="255" customFormat="1" ht="12.95" customHeight="1" x14ac:dyDescent="0.2">
      <c r="B1329" s="406"/>
      <c r="C1329" s="257"/>
      <c r="D1329" s="405"/>
      <c r="E1329" s="155"/>
      <c r="F1329" s="155"/>
      <c r="G1329" s="104"/>
    </row>
    <row r="1330" spans="2:7" s="255" customFormat="1" ht="12.95" customHeight="1" x14ac:dyDescent="0.2">
      <c r="B1330" s="406"/>
      <c r="C1330" s="257"/>
      <c r="D1330" s="405"/>
      <c r="E1330" s="155"/>
      <c r="F1330" s="155"/>
      <c r="G1330" s="104"/>
    </row>
    <row r="1331" spans="2:7" s="255" customFormat="1" ht="12.95" customHeight="1" x14ac:dyDescent="0.2">
      <c r="B1331" s="406"/>
      <c r="C1331" s="257"/>
      <c r="D1331" s="405"/>
      <c r="E1331" s="155"/>
      <c r="F1331" s="155"/>
      <c r="G1331" s="104"/>
    </row>
    <row r="1332" spans="2:7" s="255" customFormat="1" ht="12.95" customHeight="1" x14ac:dyDescent="0.2">
      <c r="B1332" s="406"/>
      <c r="C1332" s="257"/>
      <c r="D1332" s="405"/>
      <c r="E1332" s="155"/>
      <c r="F1332" s="155"/>
      <c r="G1332" s="104"/>
    </row>
    <row r="1333" spans="2:7" s="255" customFormat="1" ht="12.95" customHeight="1" x14ac:dyDescent="0.2">
      <c r="B1333" s="406"/>
      <c r="C1333" s="257"/>
      <c r="D1333" s="405"/>
      <c r="E1333" s="155"/>
      <c r="F1333" s="155"/>
      <c r="G1333" s="104"/>
    </row>
    <row r="1334" spans="2:7" s="255" customFormat="1" ht="12.95" customHeight="1" x14ac:dyDescent="0.2">
      <c r="B1334" s="406"/>
      <c r="C1334" s="257"/>
      <c r="D1334" s="405"/>
      <c r="E1334" s="155"/>
      <c r="F1334" s="155"/>
      <c r="G1334" s="104"/>
    </row>
    <row r="1335" spans="2:7" s="255" customFormat="1" ht="12.95" customHeight="1" x14ac:dyDescent="0.2">
      <c r="B1335" s="406"/>
      <c r="C1335" s="257"/>
      <c r="D1335" s="405"/>
      <c r="E1335" s="155"/>
      <c r="F1335" s="155"/>
      <c r="G1335" s="104"/>
    </row>
    <row r="1336" spans="2:7" s="255" customFormat="1" ht="12.95" customHeight="1" x14ac:dyDescent="0.2">
      <c r="B1336" s="406"/>
      <c r="C1336" s="257"/>
      <c r="D1336" s="405"/>
      <c r="E1336" s="155"/>
      <c r="F1336" s="155"/>
      <c r="G1336" s="104"/>
    </row>
    <row r="1337" spans="2:7" s="255" customFormat="1" ht="12.95" customHeight="1" x14ac:dyDescent="0.2">
      <c r="B1337" s="406"/>
      <c r="C1337" s="257"/>
      <c r="D1337" s="405"/>
      <c r="E1337" s="155"/>
      <c r="F1337" s="155"/>
      <c r="G1337" s="104"/>
    </row>
    <row r="1338" spans="2:7" s="255" customFormat="1" ht="12.95" customHeight="1" x14ac:dyDescent="0.2">
      <c r="B1338" s="406"/>
      <c r="C1338" s="257"/>
      <c r="D1338" s="405"/>
      <c r="E1338" s="155"/>
      <c r="F1338" s="155"/>
      <c r="G1338" s="104"/>
    </row>
    <row r="1339" spans="2:7" s="255" customFormat="1" ht="12.95" customHeight="1" x14ac:dyDescent="0.2">
      <c r="B1339" s="406"/>
      <c r="C1339" s="257"/>
      <c r="D1339" s="405"/>
      <c r="E1339" s="155"/>
      <c r="F1339" s="155"/>
      <c r="G1339" s="104"/>
    </row>
    <row r="1340" spans="2:7" s="255" customFormat="1" ht="12.95" customHeight="1" x14ac:dyDescent="0.2">
      <c r="B1340" s="406"/>
      <c r="C1340" s="257"/>
      <c r="D1340" s="405"/>
      <c r="E1340" s="155"/>
      <c r="F1340" s="155"/>
      <c r="G1340" s="104"/>
    </row>
    <row r="1341" spans="2:7" s="255" customFormat="1" ht="12.95" customHeight="1" x14ac:dyDescent="0.2">
      <c r="B1341" s="406"/>
      <c r="C1341" s="257"/>
      <c r="D1341" s="405"/>
      <c r="E1341" s="155"/>
      <c r="F1341" s="155"/>
      <c r="G1341" s="104"/>
    </row>
    <row r="1342" spans="2:7" s="255" customFormat="1" ht="12.95" customHeight="1" x14ac:dyDescent="0.2">
      <c r="B1342" s="406"/>
      <c r="C1342" s="257"/>
      <c r="D1342" s="405"/>
      <c r="E1342" s="155"/>
      <c r="F1342" s="155"/>
      <c r="G1342" s="104"/>
    </row>
    <row r="1343" spans="2:7" s="255" customFormat="1" ht="12.95" customHeight="1" x14ac:dyDescent="0.2">
      <c r="B1343" s="406"/>
      <c r="C1343" s="257"/>
      <c r="D1343" s="405"/>
      <c r="E1343" s="155"/>
      <c r="F1343" s="155"/>
      <c r="G1343" s="104"/>
    </row>
    <row r="1344" spans="2:7" s="255" customFormat="1" ht="12.95" customHeight="1" x14ac:dyDescent="0.2">
      <c r="B1344" s="406"/>
      <c r="C1344" s="257"/>
      <c r="D1344" s="405"/>
      <c r="E1344" s="155"/>
      <c r="F1344" s="155"/>
      <c r="G1344" s="104"/>
    </row>
    <row r="1345" spans="2:7" s="255" customFormat="1" ht="12.95" customHeight="1" x14ac:dyDescent="0.2">
      <c r="B1345" s="406"/>
      <c r="C1345" s="257"/>
      <c r="D1345" s="405"/>
      <c r="E1345" s="155"/>
      <c r="F1345" s="155"/>
      <c r="G1345" s="104"/>
    </row>
    <row r="1346" spans="2:7" s="255" customFormat="1" ht="12.95" customHeight="1" x14ac:dyDescent="0.2">
      <c r="B1346" s="406"/>
      <c r="C1346" s="257"/>
      <c r="D1346" s="405"/>
      <c r="E1346" s="155"/>
      <c r="F1346" s="155"/>
      <c r="G1346" s="104"/>
    </row>
    <row r="1347" spans="2:7" s="255" customFormat="1" ht="12.95" customHeight="1" x14ac:dyDescent="0.2">
      <c r="B1347" s="406"/>
      <c r="C1347" s="257"/>
      <c r="D1347" s="405"/>
      <c r="E1347" s="155"/>
      <c r="F1347" s="155"/>
      <c r="G1347" s="104"/>
    </row>
    <row r="1348" spans="2:7" s="255" customFormat="1" ht="12.95" customHeight="1" x14ac:dyDescent="0.2">
      <c r="B1348" s="406"/>
      <c r="C1348" s="257"/>
      <c r="D1348" s="405"/>
      <c r="E1348" s="155"/>
      <c r="F1348" s="155"/>
      <c r="G1348" s="104"/>
    </row>
    <row r="1349" spans="2:7" s="255" customFormat="1" ht="12.95" customHeight="1" x14ac:dyDescent="0.2">
      <c r="B1349" s="406"/>
      <c r="C1349" s="257"/>
      <c r="D1349" s="405"/>
      <c r="E1349" s="155"/>
      <c r="F1349" s="155"/>
      <c r="G1349" s="104"/>
    </row>
    <row r="1350" spans="2:7" s="255" customFormat="1" ht="12.95" customHeight="1" x14ac:dyDescent="0.2">
      <c r="B1350" s="406"/>
      <c r="C1350" s="257"/>
      <c r="D1350" s="405"/>
      <c r="E1350" s="155"/>
      <c r="F1350" s="155"/>
      <c r="G1350" s="104"/>
    </row>
    <row r="1351" spans="2:7" s="255" customFormat="1" ht="12.95" customHeight="1" x14ac:dyDescent="0.2">
      <c r="B1351" s="406"/>
      <c r="C1351" s="257"/>
      <c r="D1351" s="405"/>
      <c r="E1351" s="155"/>
      <c r="F1351" s="155"/>
      <c r="G1351" s="104"/>
    </row>
    <row r="1352" spans="2:7" s="255" customFormat="1" ht="12.95" customHeight="1" x14ac:dyDescent="0.2">
      <c r="B1352" s="406"/>
      <c r="C1352" s="257"/>
      <c r="D1352" s="405"/>
      <c r="E1352" s="155"/>
      <c r="F1352" s="155"/>
      <c r="G1352" s="104"/>
    </row>
    <row r="1353" spans="2:7" s="255" customFormat="1" ht="12.95" customHeight="1" x14ac:dyDescent="0.2">
      <c r="B1353" s="406"/>
      <c r="C1353" s="257"/>
      <c r="D1353" s="405"/>
      <c r="E1353" s="155"/>
      <c r="F1353" s="155"/>
      <c r="G1353" s="104"/>
    </row>
    <row r="1354" spans="2:7" s="255" customFormat="1" ht="12.95" customHeight="1" x14ac:dyDescent="0.2">
      <c r="B1354" s="406"/>
      <c r="C1354" s="257"/>
      <c r="D1354" s="405"/>
      <c r="E1354" s="155"/>
      <c r="F1354" s="155"/>
      <c r="G1354" s="104"/>
    </row>
    <row r="1355" spans="2:7" s="255" customFormat="1" ht="12.95" customHeight="1" x14ac:dyDescent="0.2">
      <c r="B1355" s="406"/>
      <c r="C1355" s="257"/>
      <c r="D1355" s="405"/>
      <c r="E1355" s="155"/>
      <c r="F1355" s="155"/>
      <c r="G1355" s="104"/>
    </row>
    <row r="1356" spans="2:7" s="255" customFormat="1" ht="12.95" customHeight="1" x14ac:dyDescent="0.2">
      <c r="B1356" s="406"/>
      <c r="C1356" s="257"/>
      <c r="D1356" s="405"/>
      <c r="E1356" s="155"/>
      <c r="F1356" s="155"/>
      <c r="G1356" s="104"/>
    </row>
    <row r="1357" spans="2:7" s="255" customFormat="1" ht="12.95" customHeight="1" x14ac:dyDescent="0.2">
      <c r="B1357" s="406"/>
      <c r="C1357" s="257"/>
      <c r="D1357" s="405"/>
      <c r="E1357" s="155"/>
      <c r="F1357" s="155"/>
      <c r="G1357" s="104"/>
    </row>
    <row r="1358" spans="2:7" s="255" customFormat="1" ht="12.95" customHeight="1" x14ac:dyDescent="0.2">
      <c r="B1358" s="406"/>
      <c r="C1358" s="257"/>
      <c r="D1358" s="405"/>
      <c r="E1358" s="155"/>
      <c r="F1358" s="155"/>
      <c r="G1358" s="104"/>
    </row>
    <row r="1359" spans="2:7" s="255" customFormat="1" ht="12.95" customHeight="1" x14ac:dyDescent="0.2">
      <c r="B1359" s="406"/>
      <c r="C1359" s="257"/>
      <c r="D1359" s="405"/>
      <c r="E1359" s="155"/>
      <c r="F1359" s="155"/>
      <c r="G1359" s="104"/>
    </row>
    <row r="1360" spans="2:7" s="255" customFormat="1" ht="12.95" customHeight="1" x14ac:dyDescent="0.2">
      <c r="B1360" s="406"/>
      <c r="C1360" s="257"/>
      <c r="D1360" s="405"/>
      <c r="E1360" s="155"/>
      <c r="F1360" s="155"/>
      <c r="G1360" s="104"/>
    </row>
    <row r="1361" spans="2:7" s="255" customFormat="1" ht="12.95" customHeight="1" x14ac:dyDescent="0.2">
      <c r="B1361" s="406"/>
      <c r="C1361" s="257"/>
      <c r="D1361" s="405"/>
      <c r="E1361" s="155"/>
      <c r="F1361" s="155"/>
      <c r="G1361" s="104"/>
    </row>
    <row r="1362" spans="2:7" s="255" customFormat="1" ht="12.95" customHeight="1" x14ac:dyDescent="0.2">
      <c r="B1362" s="406"/>
      <c r="C1362" s="257"/>
      <c r="D1362" s="405"/>
      <c r="E1362" s="155"/>
      <c r="F1362" s="155"/>
      <c r="G1362" s="104"/>
    </row>
    <row r="1363" spans="2:7" s="255" customFormat="1" ht="12.95" customHeight="1" x14ac:dyDescent="0.2">
      <c r="B1363" s="406"/>
      <c r="C1363" s="257"/>
      <c r="D1363" s="405"/>
      <c r="E1363" s="155"/>
      <c r="F1363" s="155"/>
      <c r="G1363" s="104"/>
    </row>
    <row r="1364" spans="2:7" s="255" customFormat="1" ht="12.95" customHeight="1" x14ac:dyDescent="0.2">
      <c r="B1364" s="406"/>
      <c r="C1364" s="257"/>
      <c r="D1364" s="405"/>
      <c r="E1364" s="155"/>
      <c r="F1364" s="155"/>
      <c r="G1364" s="104"/>
    </row>
    <row r="1365" spans="2:7" s="255" customFormat="1" ht="12.95" customHeight="1" x14ac:dyDescent="0.2">
      <c r="B1365" s="406"/>
      <c r="C1365" s="257"/>
      <c r="D1365" s="405"/>
      <c r="E1365" s="155"/>
      <c r="F1365" s="155"/>
      <c r="G1365" s="104"/>
    </row>
    <row r="1366" spans="2:7" s="255" customFormat="1" ht="12.95" customHeight="1" x14ac:dyDescent="0.2">
      <c r="B1366" s="406"/>
      <c r="C1366" s="257"/>
      <c r="D1366" s="405"/>
      <c r="E1366" s="155"/>
      <c r="F1366" s="155"/>
      <c r="G1366" s="104"/>
    </row>
    <row r="1367" spans="2:7" s="255" customFormat="1" ht="12.95" customHeight="1" x14ac:dyDescent="0.2">
      <c r="B1367" s="406"/>
      <c r="C1367" s="257"/>
      <c r="D1367" s="405"/>
      <c r="E1367" s="155"/>
      <c r="F1367" s="155"/>
      <c r="G1367" s="104"/>
    </row>
    <row r="1368" spans="2:7" s="255" customFormat="1" ht="12.95" customHeight="1" x14ac:dyDescent="0.2">
      <c r="B1368" s="406"/>
      <c r="C1368" s="257"/>
      <c r="D1368" s="405"/>
      <c r="E1368" s="155"/>
      <c r="F1368" s="155"/>
      <c r="G1368" s="104"/>
    </row>
    <row r="1369" spans="2:7" s="255" customFormat="1" ht="12.95" customHeight="1" x14ac:dyDescent="0.2">
      <c r="B1369" s="406"/>
      <c r="C1369" s="257"/>
      <c r="D1369" s="405"/>
      <c r="E1369" s="155"/>
      <c r="F1369" s="155"/>
      <c r="G1369" s="104"/>
    </row>
    <row r="1370" spans="2:7" s="255" customFormat="1" ht="12.95" customHeight="1" x14ac:dyDescent="0.2">
      <c r="B1370" s="406"/>
      <c r="C1370" s="257"/>
      <c r="D1370" s="405"/>
      <c r="E1370" s="155"/>
      <c r="F1370" s="155"/>
      <c r="G1370" s="104"/>
    </row>
    <row r="1371" spans="2:7" s="255" customFormat="1" ht="12.95" customHeight="1" x14ac:dyDescent="0.2">
      <c r="B1371" s="406"/>
      <c r="C1371" s="257"/>
      <c r="D1371" s="405"/>
      <c r="E1371" s="155"/>
      <c r="F1371" s="155"/>
      <c r="G1371" s="104"/>
    </row>
    <row r="1372" spans="2:7" s="255" customFormat="1" ht="12.95" customHeight="1" x14ac:dyDescent="0.2">
      <c r="B1372" s="406"/>
      <c r="C1372" s="257"/>
      <c r="D1372" s="405"/>
      <c r="E1372" s="155"/>
      <c r="F1372" s="155"/>
      <c r="G1372" s="104"/>
    </row>
    <row r="1373" spans="2:7" s="255" customFormat="1" ht="12.95" customHeight="1" x14ac:dyDescent="0.2">
      <c r="B1373" s="406"/>
      <c r="C1373" s="257"/>
      <c r="D1373" s="405"/>
      <c r="E1373" s="155"/>
      <c r="F1373" s="155"/>
      <c r="G1373" s="104"/>
    </row>
    <row r="1374" spans="2:7" s="255" customFormat="1" ht="12.95" customHeight="1" x14ac:dyDescent="0.2">
      <c r="B1374" s="406"/>
      <c r="C1374" s="257"/>
      <c r="D1374" s="405"/>
      <c r="E1374" s="155"/>
      <c r="F1374" s="155"/>
      <c r="G1374" s="104"/>
    </row>
    <row r="1375" spans="2:7" s="255" customFormat="1" ht="12.95" customHeight="1" x14ac:dyDescent="0.2">
      <c r="B1375" s="406"/>
      <c r="C1375" s="257"/>
      <c r="D1375" s="405"/>
      <c r="E1375" s="155"/>
      <c r="F1375" s="155"/>
      <c r="G1375" s="104"/>
    </row>
    <row r="1376" spans="2:7" s="255" customFormat="1" ht="12.95" customHeight="1" x14ac:dyDescent="0.2">
      <c r="B1376" s="406"/>
      <c r="C1376" s="257"/>
      <c r="D1376" s="405"/>
      <c r="E1376" s="155"/>
      <c r="F1376" s="155"/>
      <c r="G1376" s="104"/>
    </row>
    <row r="1377" spans="2:7" s="255" customFormat="1" ht="12.95" customHeight="1" x14ac:dyDescent="0.2">
      <c r="B1377" s="406"/>
      <c r="C1377" s="257"/>
      <c r="D1377" s="405"/>
      <c r="E1377" s="155"/>
      <c r="F1377" s="155"/>
      <c r="G1377" s="104"/>
    </row>
    <row r="1378" spans="2:7" s="255" customFormat="1" ht="12.95" customHeight="1" x14ac:dyDescent="0.2">
      <c r="B1378" s="406"/>
      <c r="C1378" s="257"/>
      <c r="D1378" s="405"/>
      <c r="E1378" s="155"/>
      <c r="F1378" s="155"/>
      <c r="G1378" s="104"/>
    </row>
    <row r="1379" spans="2:7" s="255" customFormat="1" ht="12.95" customHeight="1" x14ac:dyDescent="0.2">
      <c r="B1379" s="406"/>
      <c r="C1379" s="257"/>
      <c r="D1379" s="405"/>
      <c r="E1379" s="155"/>
      <c r="F1379" s="155"/>
      <c r="G1379" s="104"/>
    </row>
    <row r="1380" spans="2:7" s="255" customFormat="1" ht="12.95" customHeight="1" x14ac:dyDescent="0.2">
      <c r="B1380" s="406"/>
      <c r="C1380" s="257"/>
      <c r="D1380" s="405"/>
      <c r="E1380" s="155"/>
      <c r="F1380" s="155"/>
      <c r="G1380" s="104"/>
    </row>
    <row r="1381" spans="2:7" s="255" customFormat="1" ht="12.95" customHeight="1" x14ac:dyDescent="0.2">
      <c r="B1381" s="406"/>
      <c r="C1381" s="257"/>
      <c r="D1381" s="405"/>
      <c r="E1381" s="155"/>
      <c r="F1381" s="155"/>
      <c r="G1381" s="104"/>
    </row>
    <row r="1382" spans="2:7" s="255" customFormat="1" ht="12.95" customHeight="1" x14ac:dyDescent="0.2">
      <c r="B1382" s="406"/>
      <c r="C1382" s="257"/>
      <c r="D1382" s="405"/>
      <c r="E1382" s="155"/>
      <c r="F1382" s="155"/>
      <c r="G1382" s="104"/>
    </row>
    <row r="1383" spans="2:7" s="255" customFormat="1" ht="12.95" customHeight="1" x14ac:dyDescent="0.2">
      <c r="B1383" s="406"/>
      <c r="C1383" s="257"/>
      <c r="D1383" s="405"/>
      <c r="E1383" s="155"/>
      <c r="F1383" s="155"/>
      <c r="G1383" s="104"/>
    </row>
    <row r="1384" spans="2:7" s="255" customFormat="1" ht="12.95" customHeight="1" x14ac:dyDescent="0.2">
      <c r="B1384" s="406"/>
      <c r="C1384" s="257"/>
      <c r="D1384" s="405"/>
      <c r="E1384" s="155"/>
      <c r="F1384" s="155"/>
      <c r="G1384" s="104"/>
    </row>
    <row r="1385" spans="2:7" s="255" customFormat="1" ht="12.95" customHeight="1" x14ac:dyDescent="0.2">
      <c r="B1385" s="406"/>
      <c r="C1385" s="257"/>
      <c r="D1385" s="405"/>
      <c r="E1385" s="155"/>
      <c r="F1385" s="155"/>
      <c r="G1385" s="104"/>
    </row>
    <row r="1386" spans="2:7" s="255" customFormat="1" ht="12.95" customHeight="1" x14ac:dyDescent="0.2">
      <c r="B1386" s="406"/>
      <c r="C1386" s="257"/>
      <c r="D1386" s="405"/>
      <c r="E1386" s="155"/>
      <c r="F1386" s="155"/>
      <c r="G1386" s="104"/>
    </row>
    <row r="1387" spans="2:7" s="255" customFormat="1" ht="12.95" customHeight="1" x14ac:dyDescent="0.2">
      <c r="B1387" s="406"/>
      <c r="C1387" s="257"/>
      <c r="D1387" s="405"/>
      <c r="E1387" s="155"/>
      <c r="F1387" s="155"/>
      <c r="G1387" s="104"/>
    </row>
    <row r="1388" spans="2:7" s="255" customFormat="1" ht="12.95" customHeight="1" x14ac:dyDescent="0.2">
      <c r="B1388" s="406"/>
      <c r="C1388" s="257"/>
      <c r="D1388" s="405"/>
      <c r="E1388" s="155"/>
      <c r="F1388" s="155"/>
      <c r="G1388" s="104"/>
    </row>
    <row r="1389" spans="2:7" s="255" customFormat="1" ht="12.95" customHeight="1" x14ac:dyDescent="0.2">
      <c r="B1389" s="406"/>
      <c r="C1389" s="257"/>
      <c r="D1389" s="405"/>
      <c r="E1389" s="155"/>
      <c r="F1389" s="155"/>
      <c r="G1389" s="104"/>
    </row>
    <row r="1390" spans="2:7" s="255" customFormat="1" ht="12.95" customHeight="1" x14ac:dyDescent="0.2">
      <c r="B1390" s="406"/>
      <c r="C1390" s="257"/>
      <c r="D1390" s="405"/>
      <c r="E1390" s="155"/>
      <c r="F1390" s="155"/>
      <c r="G1390" s="104"/>
    </row>
    <row r="1391" spans="2:7" s="255" customFormat="1" ht="12.95" customHeight="1" x14ac:dyDescent="0.2">
      <c r="B1391" s="406"/>
      <c r="C1391" s="257"/>
      <c r="D1391" s="405"/>
      <c r="E1391" s="155"/>
      <c r="F1391" s="155"/>
      <c r="G1391" s="104"/>
    </row>
    <row r="1392" spans="2:7" s="255" customFormat="1" ht="12.95" customHeight="1" x14ac:dyDescent="0.2">
      <c r="B1392" s="406"/>
      <c r="C1392" s="257"/>
      <c r="D1392" s="405"/>
      <c r="E1392" s="155"/>
      <c r="F1392" s="155"/>
      <c r="G1392" s="104"/>
    </row>
    <row r="1393" spans="2:7" s="255" customFormat="1" ht="12.95" customHeight="1" x14ac:dyDescent="0.2">
      <c r="B1393" s="406"/>
      <c r="C1393" s="257"/>
      <c r="D1393" s="405"/>
      <c r="E1393" s="155"/>
      <c r="F1393" s="155"/>
      <c r="G1393" s="104"/>
    </row>
    <row r="1394" spans="2:7" s="255" customFormat="1" ht="12.95" customHeight="1" x14ac:dyDescent="0.2">
      <c r="B1394" s="406"/>
      <c r="C1394" s="257"/>
      <c r="D1394" s="405"/>
      <c r="E1394" s="155"/>
      <c r="F1394" s="155"/>
      <c r="G1394" s="104"/>
    </row>
    <row r="1395" spans="2:7" s="255" customFormat="1" ht="12.95" customHeight="1" x14ac:dyDescent="0.2">
      <c r="B1395" s="406"/>
      <c r="C1395" s="257"/>
      <c r="D1395" s="405"/>
      <c r="E1395" s="155"/>
      <c r="F1395" s="155"/>
      <c r="G1395" s="104"/>
    </row>
    <row r="1396" spans="2:7" s="255" customFormat="1" ht="12.95" customHeight="1" x14ac:dyDescent="0.2">
      <c r="B1396" s="406"/>
      <c r="C1396" s="257"/>
      <c r="D1396" s="405"/>
      <c r="E1396" s="155"/>
      <c r="F1396" s="155"/>
      <c r="G1396" s="104"/>
    </row>
    <row r="1397" spans="2:7" s="255" customFormat="1" ht="12.95" customHeight="1" x14ac:dyDescent="0.2">
      <c r="B1397" s="406"/>
      <c r="C1397" s="257"/>
      <c r="D1397" s="405"/>
      <c r="E1397" s="155"/>
      <c r="F1397" s="155"/>
      <c r="G1397" s="104"/>
    </row>
    <row r="1398" spans="2:7" s="255" customFormat="1" ht="12.95" customHeight="1" x14ac:dyDescent="0.2">
      <c r="B1398" s="406"/>
      <c r="C1398" s="257"/>
      <c r="D1398" s="405"/>
      <c r="E1398" s="155"/>
      <c r="F1398" s="155"/>
      <c r="G1398" s="104"/>
    </row>
    <row r="1399" spans="2:7" s="255" customFormat="1" ht="12.95" customHeight="1" x14ac:dyDescent="0.2">
      <c r="B1399" s="406"/>
      <c r="C1399" s="257"/>
      <c r="D1399" s="405"/>
      <c r="E1399" s="155"/>
      <c r="F1399" s="155"/>
      <c r="G1399" s="104"/>
    </row>
    <row r="1400" spans="2:7" s="255" customFormat="1" ht="12.95" customHeight="1" x14ac:dyDescent="0.2">
      <c r="B1400" s="406"/>
      <c r="C1400" s="257"/>
      <c r="D1400" s="405"/>
      <c r="E1400" s="155"/>
      <c r="F1400" s="155"/>
      <c r="G1400" s="104"/>
    </row>
    <row r="1401" spans="2:7" s="255" customFormat="1" ht="12.95" customHeight="1" x14ac:dyDescent="0.2">
      <c r="B1401" s="406"/>
      <c r="C1401" s="257"/>
      <c r="D1401" s="405"/>
      <c r="E1401" s="155"/>
      <c r="F1401" s="155"/>
      <c r="G1401" s="104"/>
    </row>
    <row r="1402" spans="2:7" s="255" customFormat="1" ht="12.95" customHeight="1" x14ac:dyDescent="0.2">
      <c r="B1402" s="406"/>
      <c r="C1402" s="257"/>
      <c r="D1402" s="405"/>
      <c r="E1402" s="155"/>
      <c r="F1402" s="155"/>
      <c r="G1402" s="104"/>
    </row>
    <row r="1403" spans="2:7" s="255" customFormat="1" ht="12.95" customHeight="1" x14ac:dyDescent="0.2">
      <c r="B1403" s="406"/>
      <c r="C1403" s="257"/>
      <c r="D1403" s="405"/>
      <c r="E1403" s="155"/>
      <c r="F1403" s="155"/>
      <c r="G1403" s="104"/>
    </row>
    <row r="1404" spans="2:7" s="255" customFormat="1" ht="12.95" customHeight="1" x14ac:dyDescent="0.2">
      <c r="B1404" s="406"/>
      <c r="C1404" s="257"/>
      <c r="D1404" s="405"/>
      <c r="E1404" s="155"/>
      <c r="F1404" s="155"/>
      <c r="G1404" s="104"/>
    </row>
    <row r="1405" spans="2:7" s="255" customFormat="1" ht="12.95" customHeight="1" x14ac:dyDescent="0.2">
      <c r="B1405" s="406"/>
      <c r="C1405" s="257"/>
      <c r="D1405" s="405"/>
      <c r="E1405" s="155"/>
      <c r="F1405" s="155"/>
      <c r="G1405" s="104"/>
    </row>
    <row r="1406" spans="2:7" s="255" customFormat="1" ht="12.95" customHeight="1" x14ac:dyDescent="0.2">
      <c r="B1406" s="406"/>
      <c r="C1406" s="257"/>
      <c r="D1406" s="405"/>
      <c r="E1406" s="155"/>
      <c r="F1406" s="155"/>
      <c r="G1406" s="104"/>
    </row>
    <row r="1407" spans="2:7" s="255" customFormat="1" ht="12.95" customHeight="1" x14ac:dyDescent="0.2">
      <c r="B1407" s="406"/>
      <c r="C1407" s="257"/>
      <c r="D1407" s="405"/>
      <c r="E1407" s="155"/>
      <c r="F1407" s="155"/>
      <c r="G1407" s="104"/>
    </row>
    <row r="1408" spans="2:7" s="255" customFormat="1" ht="12.95" customHeight="1" x14ac:dyDescent="0.2">
      <c r="B1408" s="406"/>
      <c r="C1408" s="257"/>
      <c r="D1408" s="405"/>
      <c r="E1408" s="155"/>
      <c r="F1408" s="155"/>
      <c r="G1408" s="104"/>
    </row>
    <row r="1409" spans="2:7" s="255" customFormat="1" ht="12.95" customHeight="1" x14ac:dyDescent="0.2">
      <c r="B1409" s="406"/>
      <c r="C1409" s="257"/>
      <c r="D1409" s="405"/>
      <c r="E1409" s="155"/>
      <c r="F1409" s="155"/>
      <c r="G1409" s="104"/>
    </row>
    <row r="1410" spans="2:7" s="255" customFormat="1" ht="12.95" customHeight="1" x14ac:dyDescent="0.2">
      <c r="B1410" s="406"/>
      <c r="C1410" s="257"/>
      <c r="D1410" s="405"/>
      <c r="E1410" s="155"/>
      <c r="F1410" s="155"/>
      <c r="G1410" s="104"/>
    </row>
    <row r="1411" spans="2:7" s="255" customFormat="1" ht="12.95" customHeight="1" x14ac:dyDescent="0.2">
      <c r="B1411" s="406"/>
      <c r="C1411" s="257"/>
      <c r="D1411" s="405"/>
      <c r="E1411" s="155"/>
      <c r="F1411" s="155"/>
      <c r="G1411" s="104"/>
    </row>
    <row r="1412" spans="2:7" s="255" customFormat="1" ht="12.95" customHeight="1" x14ac:dyDescent="0.2">
      <c r="B1412" s="406"/>
      <c r="C1412" s="257"/>
      <c r="D1412" s="405"/>
      <c r="E1412" s="155"/>
      <c r="F1412" s="155"/>
      <c r="G1412" s="104"/>
    </row>
    <row r="1413" spans="2:7" s="255" customFormat="1" ht="12.95" customHeight="1" x14ac:dyDescent="0.2">
      <c r="B1413" s="406"/>
      <c r="C1413" s="257"/>
      <c r="D1413" s="405"/>
      <c r="E1413" s="155"/>
      <c r="F1413" s="155"/>
      <c r="G1413" s="104"/>
    </row>
    <row r="1414" spans="2:7" s="255" customFormat="1" ht="12.95" customHeight="1" x14ac:dyDescent="0.2">
      <c r="B1414" s="406"/>
      <c r="C1414" s="257"/>
      <c r="D1414" s="405"/>
      <c r="E1414" s="155"/>
      <c r="F1414" s="155"/>
      <c r="G1414" s="104"/>
    </row>
    <row r="1415" spans="2:7" s="255" customFormat="1" ht="12.95" customHeight="1" x14ac:dyDescent="0.2">
      <c r="B1415" s="406"/>
      <c r="C1415" s="257"/>
      <c r="D1415" s="405"/>
      <c r="E1415" s="155"/>
      <c r="F1415" s="155"/>
      <c r="G1415" s="104"/>
    </row>
    <row r="1416" spans="2:7" s="255" customFormat="1" ht="12.95" customHeight="1" x14ac:dyDescent="0.2">
      <c r="B1416" s="406"/>
      <c r="C1416" s="257"/>
      <c r="D1416" s="405"/>
      <c r="E1416" s="155"/>
      <c r="F1416" s="155"/>
      <c r="G1416" s="104"/>
    </row>
    <row r="1417" spans="2:7" s="255" customFormat="1" ht="12.95" customHeight="1" x14ac:dyDescent="0.2">
      <c r="B1417" s="406"/>
      <c r="C1417" s="257"/>
      <c r="D1417" s="405"/>
      <c r="E1417" s="155"/>
      <c r="F1417" s="155"/>
      <c r="G1417" s="104"/>
    </row>
    <row r="1418" spans="2:7" s="255" customFormat="1" ht="12.95" customHeight="1" x14ac:dyDescent="0.2">
      <c r="B1418" s="406"/>
      <c r="C1418" s="257"/>
      <c r="D1418" s="405"/>
      <c r="E1418" s="155"/>
      <c r="F1418" s="155"/>
      <c r="G1418" s="104"/>
    </row>
    <row r="1419" spans="2:7" s="255" customFormat="1" ht="12.95" customHeight="1" x14ac:dyDescent="0.2">
      <c r="B1419" s="406"/>
      <c r="C1419" s="257"/>
      <c r="D1419" s="405"/>
      <c r="E1419" s="155"/>
      <c r="F1419" s="155"/>
      <c r="G1419" s="104"/>
    </row>
    <row r="1420" spans="2:7" s="255" customFormat="1" ht="12.95" customHeight="1" x14ac:dyDescent="0.2">
      <c r="B1420" s="406"/>
      <c r="C1420" s="257"/>
      <c r="D1420" s="405"/>
      <c r="E1420" s="155"/>
      <c r="F1420" s="155"/>
      <c r="G1420" s="104"/>
    </row>
    <row r="1421" spans="2:7" s="255" customFormat="1" ht="12.95" customHeight="1" x14ac:dyDescent="0.2">
      <c r="B1421" s="406"/>
      <c r="C1421" s="257"/>
      <c r="D1421" s="405"/>
      <c r="E1421" s="155"/>
      <c r="F1421" s="155"/>
      <c r="G1421" s="104"/>
    </row>
    <row r="1422" spans="2:7" s="255" customFormat="1" ht="12.95" customHeight="1" x14ac:dyDescent="0.2">
      <c r="B1422" s="406"/>
      <c r="C1422" s="257"/>
      <c r="D1422" s="405"/>
      <c r="E1422" s="155"/>
      <c r="F1422" s="155"/>
      <c r="G1422" s="104"/>
    </row>
    <row r="1423" spans="2:7" s="255" customFormat="1" ht="12.95" customHeight="1" x14ac:dyDescent="0.2">
      <c r="B1423" s="406"/>
      <c r="C1423" s="257"/>
      <c r="D1423" s="405"/>
      <c r="E1423" s="155"/>
      <c r="F1423" s="155"/>
      <c r="G1423" s="104"/>
    </row>
    <row r="1424" spans="2:7" s="255" customFormat="1" ht="12.95" customHeight="1" x14ac:dyDescent="0.2">
      <c r="B1424" s="406"/>
      <c r="C1424" s="257"/>
      <c r="D1424" s="405"/>
      <c r="E1424" s="155"/>
      <c r="F1424" s="155"/>
      <c r="G1424" s="104"/>
    </row>
    <row r="1425" spans="2:7" s="255" customFormat="1" ht="12.95" customHeight="1" x14ac:dyDescent="0.2">
      <c r="B1425" s="406"/>
      <c r="C1425" s="257"/>
      <c r="D1425" s="405"/>
      <c r="E1425" s="155"/>
      <c r="F1425" s="155"/>
      <c r="G1425" s="104"/>
    </row>
    <row r="1426" spans="2:7" s="255" customFormat="1" ht="12.95" customHeight="1" x14ac:dyDescent="0.2">
      <c r="B1426" s="406"/>
      <c r="C1426" s="257"/>
      <c r="D1426" s="405"/>
      <c r="E1426" s="155"/>
      <c r="F1426" s="155"/>
      <c r="G1426" s="104"/>
    </row>
    <row r="1427" spans="2:7" s="255" customFormat="1" ht="12.95" customHeight="1" x14ac:dyDescent="0.2">
      <c r="B1427" s="406"/>
      <c r="C1427" s="257"/>
      <c r="D1427" s="405"/>
      <c r="E1427" s="155"/>
      <c r="F1427" s="155"/>
      <c r="G1427" s="104"/>
    </row>
    <row r="1428" spans="2:7" s="255" customFormat="1" ht="12.95" customHeight="1" x14ac:dyDescent="0.2">
      <c r="B1428" s="406"/>
      <c r="C1428" s="257"/>
      <c r="D1428" s="405"/>
      <c r="E1428" s="155"/>
      <c r="F1428" s="155"/>
      <c r="G1428" s="104"/>
    </row>
    <row r="1429" spans="2:7" s="255" customFormat="1" ht="12.95" customHeight="1" x14ac:dyDescent="0.2">
      <c r="B1429" s="406"/>
      <c r="C1429" s="257"/>
      <c r="D1429" s="405"/>
      <c r="E1429" s="155"/>
      <c r="F1429" s="155"/>
      <c r="G1429" s="104"/>
    </row>
    <row r="1430" spans="2:7" s="255" customFormat="1" ht="12.95" customHeight="1" x14ac:dyDescent="0.2">
      <c r="B1430" s="406"/>
      <c r="C1430" s="257"/>
      <c r="D1430" s="405"/>
      <c r="E1430" s="155"/>
      <c r="F1430" s="155"/>
      <c r="G1430" s="104"/>
    </row>
    <row r="1431" spans="2:7" s="255" customFormat="1" ht="12.95" customHeight="1" x14ac:dyDescent="0.2">
      <c r="B1431" s="406"/>
      <c r="C1431" s="257"/>
      <c r="D1431" s="405"/>
      <c r="E1431" s="155"/>
      <c r="F1431" s="155"/>
      <c r="G1431" s="104"/>
    </row>
    <row r="1432" spans="2:7" s="255" customFormat="1" ht="12.95" customHeight="1" x14ac:dyDescent="0.2">
      <c r="B1432" s="406"/>
      <c r="C1432" s="257"/>
      <c r="D1432" s="405"/>
      <c r="E1432" s="155"/>
      <c r="F1432" s="155"/>
      <c r="G1432" s="104"/>
    </row>
    <row r="1433" spans="2:7" s="255" customFormat="1" ht="12.95" customHeight="1" x14ac:dyDescent="0.2">
      <c r="B1433" s="406"/>
      <c r="C1433" s="257"/>
      <c r="D1433" s="405"/>
      <c r="E1433" s="155"/>
      <c r="F1433" s="155"/>
      <c r="G1433" s="104"/>
    </row>
    <row r="1434" spans="2:7" s="255" customFormat="1" ht="12.95" customHeight="1" x14ac:dyDescent="0.2">
      <c r="B1434" s="406"/>
      <c r="C1434" s="257"/>
      <c r="D1434" s="405"/>
      <c r="E1434" s="155"/>
      <c r="F1434" s="155"/>
      <c r="G1434" s="104"/>
    </row>
    <row r="1435" spans="2:7" s="255" customFormat="1" ht="12.95" customHeight="1" x14ac:dyDescent="0.2">
      <c r="B1435" s="406"/>
      <c r="C1435" s="257"/>
      <c r="D1435" s="405"/>
      <c r="E1435" s="155"/>
      <c r="F1435" s="155"/>
      <c r="G1435" s="104"/>
    </row>
    <row r="1436" spans="2:7" s="255" customFormat="1" ht="12.95" customHeight="1" x14ac:dyDescent="0.2">
      <c r="B1436" s="406"/>
      <c r="C1436" s="257"/>
      <c r="D1436" s="405"/>
      <c r="E1436" s="155"/>
      <c r="F1436" s="155"/>
      <c r="G1436" s="104"/>
    </row>
    <row r="1437" spans="2:7" s="255" customFormat="1" ht="12.95" customHeight="1" x14ac:dyDescent="0.2">
      <c r="B1437" s="406"/>
      <c r="C1437" s="257"/>
      <c r="D1437" s="405"/>
      <c r="E1437" s="155"/>
      <c r="F1437" s="155"/>
      <c r="G1437" s="104"/>
    </row>
    <row r="1438" spans="2:7" s="255" customFormat="1" ht="12.95" customHeight="1" x14ac:dyDescent="0.2">
      <c r="B1438" s="406"/>
      <c r="C1438" s="257"/>
      <c r="D1438" s="405"/>
      <c r="E1438" s="155"/>
      <c r="F1438" s="155"/>
      <c r="G1438" s="104"/>
    </row>
    <row r="1439" spans="2:7" s="255" customFormat="1" ht="12.95" customHeight="1" x14ac:dyDescent="0.2">
      <c r="B1439" s="406"/>
      <c r="C1439" s="257"/>
      <c r="D1439" s="405"/>
      <c r="E1439" s="155"/>
      <c r="F1439" s="155"/>
      <c r="G1439" s="104"/>
    </row>
    <row r="1440" spans="2:7" s="255" customFormat="1" ht="12.95" customHeight="1" x14ac:dyDescent="0.2">
      <c r="B1440" s="406"/>
      <c r="C1440" s="257"/>
      <c r="D1440" s="405"/>
      <c r="E1440" s="155"/>
      <c r="F1440" s="155"/>
      <c r="G1440" s="104"/>
    </row>
    <row r="1441" spans="2:7" s="255" customFormat="1" ht="12.95" customHeight="1" x14ac:dyDescent="0.2">
      <c r="B1441" s="406"/>
      <c r="C1441" s="257"/>
      <c r="D1441" s="405"/>
      <c r="E1441" s="155"/>
      <c r="F1441" s="155"/>
      <c r="G1441" s="104"/>
    </row>
    <row r="1442" spans="2:7" s="255" customFormat="1" ht="12.95" customHeight="1" x14ac:dyDescent="0.2">
      <c r="B1442" s="406"/>
      <c r="C1442" s="257"/>
      <c r="D1442" s="405"/>
      <c r="E1442" s="155"/>
      <c r="F1442" s="155"/>
      <c r="G1442" s="104"/>
    </row>
    <row r="1443" spans="2:7" s="255" customFormat="1" ht="12.95" customHeight="1" x14ac:dyDescent="0.2">
      <c r="B1443" s="406"/>
      <c r="C1443" s="257"/>
      <c r="D1443" s="405"/>
      <c r="E1443" s="155"/>
      <c r="F1443" s="155"/>
      <c r="G1443" s="104"/>
    </row>
    <row r="1444" spans="2:7" s="255" customFormat="1" ht="12.95" customHeight="1" x14ac:dyDescent="0.2">
      <c r="B1444" s="406"/>
      <c r="C1444" s="257"/>
      <c r="D1444" s="405"/>
      <c r="E1444" s="155"/>
      <c r="F1444" s="155"/>
      <c r="G1444" s="104"/>
    </row>
    <row r="1445" spans="2:7" s="255" customFormat="1" ht="12.95" customHeight="1" x14ac:dyDescent="0.2">
      <c r="B1445" s="406"/>
      <c r="C1445" s="257"/>
      <c r="D1445" s="405"/>
      <c r="E1445" s="155"/>
      <c r="F1445" s="155"/>
      <c r="G1445" s="104"/>
    </row>
    <row r="1446" spans="2:7" s="255" customFormat="1" ht="12.95" customHeight="1" x14ac:dyDescent="0.2">
      <c r="B1446" s="406"/>
      <c r="C1446" s="257"/>
      <c r="D1446" s="405"/>
      <c r="E1446" s="155"/>
      <c r="F1446" s="155"/>
      <c r="G1446" s="104"/>
    </row>
    <row r="1447" spans="2:7" s="255" customFormat="1" ht="12.95" customHeight="1" x14ac:dyDescent="0.2">
      <c r="B1447" s="406"/>
      <c r="C1447" s="257"/>
      <c r="D1447" s="405"/>
      <c r="E1447" s="155"/>
      <c r="F1447" s="155"/>
      <c r="G1447" s="104"/>
    </row>
    <row r="1448" spans="2:7" s="255" customFormat="1" ht="12.95" customHeight="1" x14ac:dyDescent="0.2">
      <c r="B1448" s="406"/>
      <c r="C1448" s="257"/>
      <c r="D1448" s="405"/>
      <c r="E1448" s="155"/>
      <c r="F1448" s="155"/>
      <c r="G1448" s="104"/>
    </row>
    <row r="1449" spans="2:7" s="255" customFormat="1" ht="12.95" customHeight="1" x14ac:dyDescent="0.2">
      <c r="B1449" s="406"/>
      <c r="C1449" s="257"/>
      <c r="D1449" s="405"/>
      <c r="E1449" s="155"/>
      <c r="F1449" s="155"/>
      <c r="G1449" s="104"/>
    </row>
    <row r="1450" spans="2:7" s="255" customFormat="1" ht="12.95" customHeight="1" x14ac:dyDescent="0.2">
      <c r="B1450" s="406"/>
      <c r="C1450" s="257"/>
      <c r="D1450" s="405"/>
      <c r="E1450" s="155"/>
      <c r="F1450" s="155"/>
      <c r="G1450" s="104"/>
    </row>
    <row r="1451" spans="2:7" s="255" customFormat="1" ht="12.95" customHeight="1" x14ac:dyDescent="0.2">
      <c r="B1451" s="406"/>
      <c r="C1451" s="257"/>
      <c r="D1451" s="405"/>
      <c r="E1451" s="155"/>
      <c r="F1451" s="155"/>
      <c r="G1451" s="104"/>
    </row>
    <row r="1452" spans="2:7" s="255" customFormat="1" ht="12.95" customHeight="1" x14ac:dyDescent="0.2">
      <c r="B1452" s="406"/>
      <c r="C1452" s="257"/>
      <c r="D1452" s="405"/>
      <c r="E1452" s="155"/>
      <c r="F1452" s="155"/>
      <c r="G1452" s="104"/>
    </row>
    <row r="1453" spans="2:7" s="255" customFormat="1" ht="12.95" customHeight="1" x14ac:dyDescent="0.2">
      <c r="B1453" s="406"/>
      <c r="C1453" s="257"/>
      <c r="D1453" s="405"/>
      <c r="E1453" s="155"/>
      <c r="F1453" s="155"/>
      <c r="G1453" s="104"/>
    </row>
    <row r="1454" spans="2:7" s="255" customFormat="1" ht="12.95" customHeight="1" x14ac:dyDescent="0.2">
      <c r="B1454" s="406"/>
      <c r="C1454" s="257"/>
      <c r="D1454" s="405"/>
      <c r="E1454" s="155"/>
      <c r="F1454" s="155"/>
      <c r="G1454" s="104"/>
    </row>
    <row r="1455" spans="2:7" s="255" customFormat="1" ht="12.95" customHeight="1" x14ac:dyDescent="0.2">
      <c r="B1455" s="406"/>
      <c r="C1455" s="257"/>
      <c r="D1455" s="405"/>
      <c r="E1455" s="155"/>
      <c r="F1455" s="155"/>
      <c r="G1455" s="104"/>
    </row>
    <row r="1456" spans="2:7" s="255" customFormat="1" ht="12.95" customHeight="1" x14ac:dyDescent="0.2">
      <c r="B1456" s="406"/>
      <c r="C1456" s="257"/>
      <c r="D1456" s="405"/>
      <c r="E1456" s="155"/>
      <c r="F1456" s="155"/>
      <c r="G1456" s="104"/>
    </row>
    <row r="1457" spans="2:7" s="255" customFormat="1" ht="12.95" customHeight="1" x14ac:dyDescent="0.2">
      <c r="B1457" s="406"/>
      <c r="C1457" s="257"/>
      <c r="D1457" s="405"/>
      <c r="E1457" s="155"/>
      <c r="F1457" s="155"/>
      <c r="G1457" s="104"/>
    </row>
    <row r="1458" spans="2:7" s="255" customFormat="1" ht="12.95" customHeight="1" x14ac:dyDescent="0.2">
      <c r="B1458" s="406"/>
      <c r="C1458" s="257"/>
      <c r="D1458" s="405"/>
      <c r="E1458" s="155"/>
      <c r="F1458" s="155"/>
      <c r="G1458" s="104"/>
    </row>
    <row r="1459" spans="2:7" s="255" customFormat="1" ht="12.95" customHeight="1" x14ac:dyDescent="0.2">
      <c r="B1459" s="406"/>
      <c r="C1459" s="257"/>
      <c r="D1459" s="405"/>
      <c r="E1459" s="155"/>
      <c r="F1459" s="155"/>
      <c r="G1459" s="104"/>
    </row>
    <row r="1460" spans="2:7" s="255" customFormat="1" ht="12.95" customHeight="1" x14ac:dyDescent="0.2">
      <c r="B1460" s="406"/>
      <c r="C1460" s="257"/>
      <c r="D1460" s="405"/>
      <c r="E1460" s="155"/>
      <c r="F1460" s="155"/>
      <c r="G1460" s="104"/>
    </row>
    <row r="1461" spans="2:7" s="255" customFormat="1" ht="12.95" customHeight="1" x14ac:dyDescent="0.2">
      <c r="B1461" s="406"/>
      <c r="C1461" s="257"/>
      <c r="D1461" s="405"/>
      <c r="E1461" s="155"/>
      <c r="F1461" s="155"/>
      <c r="G1461" s="104"/>
    </row>
    <row r="1462" spans="2:7" s="255" customFormat="1" ht="12.95" customHeight="1" x14ac:dyDescent="0.2">
      <c r="B1462" s="406"/>
      <c r="C1462" s="257"/>
      <c r="D1462" s="405"/>
      <c r="E1462" s="155"/>
      <c r="F1462" s="155"/>
      <c r="G1462" s="104"/>
    </row>
    <row r="1463" spans="2:7" s="255" customFormat="1" ht="12.95" customHeight="1" x14ac:dyDescent="0.2">
      <c r="B1463" s="406"/>
      <c r="C1463" s="257"/>
      <c r="D1463" s="405"/>
      <c r="E1463" s="155"/>
      <c r="F1463" s="155"/>
      <c r="G1463" s="104"/>
    </row>
    <row r="1464" spans="2:7" s="255" customFormat="1" ht="12.95" customHeight="1" x14ac:dyDescent="0.2">
      <c r="B1464" s="406"/>
      <c r="C1464" s="257"/>
      <c r="D1464" s="405"/>
      <c r="E1464" s="155"/>
      <c r="F1464" s="155"/>
      <c r="G1464" s="104"/>
    </row>
    <row r="1465" spans="2:7" s="255" customFormat="1" ht="12.95" customHeight="1" x14ac:dyDescent="0.2">
      <c r="B1465" s="406"/>
      <c r="C1465" s="257"/>
      <c r="D1465" s="405"/>
      <c r="E1465" s="155"/>
      <c r="F1465" s="155"/>
      <c r="G1465" s="104"/>
    </row>
    <row r="1466" spans="2:7" s="255" customFormat="1" ht="12.95" customHeight="1" x14ac:dyDescent="0.2">
      <c r="B1466" s="406"/>
      <c r="C1466" s="257"/>
      <c r="D1466" s="405"/>
      <c r="E1466" s="155"/>
      <c r="F1466" s="155"/>
      <c r="G1466" s="104"/>
    </row>
    <row r="1467" spans="2:7" s="255" customFormat="1" ht="12.95" customHeight="1" x14ac:dyDescent="0.2">
      <c r="B1467" s="406"/>
      <c r="C1467" s="257"/>
      <c r="D1467" s="405"/>
      <c r="E1467" s="155"/>
      <c r="F1467" s="155"/>
      <c r="G1467" s="104"/>
    </row>
    <row r="1468" spans="2:7" s="255" customFormat="1" ht="12.95" customHeight="1" x14ac:dyDescent="0.2">
      <c r="B1468" s="406"/>
      <c r="C1468" s="257"/>
      <c r="D1468" s="405"/>
      <c r="E1468" s="155"/>
      <c r="F1468" s="155"/>
      <c r="G1468" s="104"/>
    </row>
    <row r="1469" spans="2:7" s="255" customFormat="1" ht="12.95" customHeight="1" x14ac:dyDescent="0.2">
      <c r="B1469" s="406"/>
      <c r="C1469" s="257"/>
      <c r="D1469" s="405"/>
      <c r="E1469" s="155"/>
      <c r="F1469" s="155"/>
      <c r="G1469" s="104"/>
    </row>
    <row r="1470" spans="2:7" s="255" customFormat="1" ht="12.95" customHeight="1" x14ac:dyDescent="0.2">
      <c r="B1470" s="406"/>
      <c r="C1470" s="257"/>
      <c r="D1470" s="405"/>
      <c r="E1470" s="155"/>
      <c r="F1470" s="155"/>
      <c r="G1470" s="104"/>
    </row>
    <row r="1471" spans="2:7" s="255" customFormat="1" ht="12.95" customHeight="1" x14ac:dyDescent="0.2">
      <c r="B1471" s="406"/>
      <c r="C1471" s="257"/>
      <c r="D1471" s="405"/>
      <c r="E1471" s="155"/>
      <c r="F1471" s="155"/>
      <c r="G1471" s="104"/>
    </row>
    <row r="1472" spans="2:7" s="255" customFormat="1" ht="12.95" customHeight="1" x14ac:dyDescent="0.2">
      <c r="B1472" s="406"/>
      <c r="C1472" s="257"/>
      <c r="D1472" s="405"/>
      <c r="E1472" s="155"/>
      <c r="F1472" s="155"/>
      <c r="G1472" s="104"/>
    </row>
    <row r="1473" spans="2:7" s="255" customFormat="1" ht="12.95" customHeight="1" x14ac:dyDescent="0.2">
      <c r="B1473" s="406"/>
      <c r="C1473" s="257"/>
      <c r="D1473" s="405"/>
      <c r="E1473" s="155"/>
      <c r="F1473" s="155"/>
      <c r="G1473" s="104"/>
    </row>
    <row r="1474" spans="2:7" s="255" customFormat="1" ht="12.95" customHeight="1" x14ac:dyDescent="0.2">
      <c r="B1474" s="406"/>
      <c r="C1474" s="257"/>
      <c r="D1474" s="405"/>
      <c r="E1474" s="155"/>
      <c r="F1474" s="155"/>
      <c r="G1474" s="104"/>
    </row>
    <row r="1475" spans="2:7" s="255" customFormat="1" ht="12.95" customHeight="1" x14ac:dyDescent="0.2">
      <c r="B1475" s="406"/>
      <c r="C1475" s="257"/>
      <c r="D1475" s="405"/>
      <c r="E1475" s="155"/>
      <c r="F1475" s="155"/>
      <c r="G1475" s="104"/>
    </row>
    <row r="1476" spans="2:7" s="255" customFormat="1" ht="12.95" customHeight="1" x14ac:dyDescent="0.2">
      <c r="B1476" s="406"/>
      <c r="C1476" s="257"/>
      <c r="D1476" s="405"/>
      <c r="E1476" s="155"/>
      <c r="F1476" s="155"/>
      <c r="G1476" s="104"/>
    </row>
    <row r="1477" spans="2:7" s="255" customFormat="1" ht="12.95" customHeight="1" x14ac:dyDescent="0.2">
      <c r="B1477" s="406"/>
      <c r="C1477" s="257"/>
      <c r="D1477" s="405"/>
      <c r="E1477" s="155"/>
      <c r="F1477" s="155"/>
      <c r="G1477" s="104"/>
    </row>
    <row r="1478" spans="2:7" s="255" customFormat="1" ht="12.95" customHeight="1" x14ac:dyDescent="0.2">
      <c r="B1478" s="406"/>
      <c r="C1478" s="257"/>
      <c r="D1478" s="405"/>
      <c r="E1478" s="155"/>
      <c r="F1478" s="155"/>
      <c r="G1478" s="104"/>
    </row>
    <row r="1479" spans="2:7" s="255" customFormat="1" ht="12.95" customHeight="1" x14ac:dyDescent="0.2">
      <c r="B1479" s="406"/>
      <c r="C1479" s="257"/>
      <c r="D1479" s="405"/>
      <c r="E1479" s="155"/>
      <c r="F1479" s="155"/>
      <c r="G1479" s="104"/>
    </row>
    <row r="1480" spans="2:7" s="255" customFormat="1" ht="12.95" customHeight="1" x14ac:dyDescent="0.2">
      <c r="B1480" s="406"/>
      <c r="C1480" s="257"/>
      <c r="D1480" s="405"/>
      <c r="E1480" s="155"/>
      <c r="F1480" s="155"/>
      <c r="G1480" s="104"/>
    </row>
    <row r="1481" spans="2:7" s="255" customFormat="1" ht="12.95" customHeight="1" x14ac:dyDescent="0.2">
      <c r="B1481" s="406"/>
      <c r="C1481" s="257"/>
      <c r="D1481" s="405"/>
      <c r="E1481" s="155"/>
      <c r="F1481" s="155"/>
      <c r="G1481" s="104"/>
    </row>
    <row r="1482" spans="2:7" s="255" customFormat="1" ht="12.95" customHeight="1" x14ac:dyDescent="0.2">
      <c r="B1482" s="406"/>
      <c r="C1482" s="257"/>
      <c r="D1482" s="405"/>
      <c r="E1482" s="155"/>
      <c r="F1482" s="155"/>
      <c r="G1482" s="104"/>
    </row>
    <row r="1483" spans="2:7" s="255" customFormat="1" ht="12.95" customHeight="1" x14ac:dyDescent="0.2">
      <c r="B1483" s="406"/>
      <c r="C1483" s="257"/>
      <c r="D1483" s="405"/>
      <c r="E1483" s="155"/>
      <c r="F1483" s="155"/>
      <c r="G1483" s="104"/>
    </row>
    <row r="1484" spans="2:7" s="255" customFormat="1" ht="12.95" customHeight="1" x14ac:dyDescent="0.2">
      <c r="B1484" s="406"/>
      <c r="C1484" s="257"/>
      <c r="D1484" s="405"/>
      <c r="E1484" s="155"/>
      <c r="F1484" s="155"/>
      <c r="G1484" s="104"/>
    </row>
    <row r="1485" spans="2:7" s="255" customFormat="1" ht="12.95" customHeight="1" x14ac:dyDescent="0.2">
      <c r="B1485" s="406"/>
      <c r="C1485" s="257"/>
      <c r="D1485" s="405"/>
      <c r="E1485" s="155"/>
      <c r="F1485" s="155"/>
      <c r="G1485" s="104"/>
    </row>
    <row r="1486" spans="2:7" s="255" customFormat="1" ht="12.95" customHeight="1" x14ac:dyDescent="0.2">
      <c r="B1486" s="406"/>
      <c r="C1486" s="257"/>
      <c r="D1486" s="405"/>
      <c r="E1486" s="155"/>
      <c r="F1486" s="155"/>
      <c r="G1486" s="104"/>
    </row>
    <row r="1487" spans="2:7" s="255" customFormat="1" ht="12.95" customHeight="1" x14ac:dyDescent="0.2">
      <c r="B1487" s="406"/>
      <c r="C1487" s="257"/>
      <c r="D1487" s="405"/>
      <c r="E1487" s="155"/>
      <c r="F1487" s="155"/>
      <c r="G1487" s="104"/>
    </row>
    <row r="1488" spans="2:7" s="255" customFormat="1" ht="12.95" customHeight="1" x14ac:dyDescent="0.2">
      <c r="B1488" s="406"/>
      <c r="C1488" s="257"/>
      <c r="D1488" s="405"/>
      <c r="E1488" s="155"/>
      <c r="F1488" s="155"/>
      <c r="G1488" s="104"/>
    </row>
    <row r="1489" spans="2:7" s="255" customFormat="1" ht="12.95" customHeight="1" x14ac:dyDescent="0.2">
      <c r="B1489" s="406"/>
      <c r="C1489" s="257"/>
      <c r="D1489" s="405"/>
      <c r="E1489" s="155"/>
      <c r="F1489" s="155"/>
      <c r="G1489" s="104"/>
    </row>
    <row r="1490" spans="2:7" s="255" customFormat="1" ht="12.95" customHeight="1" x14ac:dyDescent="0.2">
      <c r="B1490" s="406"/>
      <c r="C1490" s="257"/>
      <c r="D1490" s="405"/>
      <c r="E1490" s="155"/>
      <c r="F1490" s="155"/>
      <c r="G1490" s="104"/>
    </row>
    <row r="1491" spans="2:7" s="255" customFormat="1" ht="12.95" customHeight="1" x14ac:dyDescent="0.2">
      <c r="B1491" s="406"/>
      <c r="C1491" s="257"/>
      <c r="D1491" s="405"/>
      <c r="E1491" s="155"/>
      <c r="F1491" s="155"/>
      <c r="G1491" s="104"/>
    </row>
    <row r="1492" spans="2:7" s="255" customFormat="1" ht="12.95" customHeight="1" x14ac:dyDescent="0.2">
      <c r="B1492" s="406"/>
      <c r="C1492" s="257"/>
      <c r="D1492" s="405"/>
      <c r="E1492" s="155"/>
      <c r="F1492" s="155"/>
      <c r="G1492" s="104"/>
    </row>
    <row r="1493" spans="2:7" s="255" customFormat="1" ht="12.95" customHeight="1" x14ac:dyDescent="0.2">
      <c r="B1493" s="406"/>
      <c r="C1493" s="257"/>
      <c r="D1493" s="405"/>
      <c r="E1493" s="155"/>
      <c r="F1493" s="155"/>
      <c r="G1493" s="104"/>
    </row>
    <row r="1494" spans="2:7" s="255" customFormat="1" ht="12.95" customHeight="1" x14ac:dyDescent="0.2">
      <c r="B1494" s="406"/>
      <c r="C1494" s="257"/>
      <c r="D1494" s="405"/>
      <c r="E1494" s="155"/>
      <c r="F1494" s="155"/>
      <c r="G1494" s="104"/>
    </row>
    <row r="1495" spans="2:7" s="255" customFormat="1" ht="12.95" customHeight="1" x14ac:dyDescent="0.2">
      <c r="B1495" s="406"/>
      <c r="C1495" s="257"/>
      <c r="D1495" s="405"/>
      <c r="E1495" s="155"/>
      <c r="F1495" s="155"/>
      <c r="G1495" s="104"/>
    </row>
    <row r="1496" spans="2:7" s="255" customFormat="1" ht="12.95" customHeight="1" x14ac:dyDescent="0.2">
      <c r="B1496" s="406"/>
      <c r="C1496" s="257"/>
      <c r="D1496" s="405"/>
      <c r="E1496" s="155"/>
      <c r="F1496" s="155"/>
      <c r="G1496" s="104"/>
    </row>
    <row r="1497" spans="2:7" s="255" customFormat="1" ht="12.95" customHeight="1" x14ac:dyDescent="0.2">
      <c r="B1497" s="406"/>
      <c r="C1497" s="257"/>
      <c r="D1497" s="405"/>
      <c r="E1497" s="155"/>
      <c r="F1497" s="155"/>
      <c r="G1497" s="104"/>
    </row>
    <row r="1498" spans="2:7" s="255" customFormat="1" ht="12.95" customHeight="1" x14ac:dyDescent="0.2">
      <c r="B1498" s="406"/>
      <c r="C1498" s="257"/>
      <c r="D1498" s="405"/>
      <c r="E1498" s="155"/>
      <c r="F1498" s="155"/>
      <c r="G1498" s="104"/>
    </row>
    <row r="1499" spans="2:7" s="255" customFormat="1" ht="12.95" customHeight="1" x14ac:dyDescent="0.2">
      <c r="B1499" s="406"/>
      <c r="C1499" s="257"/>
      <c r="D1499" s="405"/>
      <c r="E1499" s="155"/>
      <c r="F1499" s="155"/>
      <c r="G1499" s="104"/>
    </row>
    <row r="1500" spans="2:7" s="255" customFormat="1" ht="12.95" customHeight="1" x14ac:dyDescent="0.2">
      <c r="B1500" s="406"/>
      <c r="C1500" s="257"/>
      <c r="D1500" s="405"/>
      <c r="E1500" s="155"/>
      <c r="F1500" s="155"/>
      <c r="G1500" s="104"/>
    </row>
    <row r="1501" spans="2:7" s="255" customFormat="1" ht="12.95" customHeight="1" x14ac:dyDescent="0.2">
      <c r="B1501" s="406"/>
      <c r="C1501" s="257"/>
      <c r="D1501" s="405"/>
      <c r="E1501" s="155"/>
      <c r="F1501" s="155"/>
      <c r="G1501" s="104"/>
    </row>
    <row r="1502" spans="2:7" s="255" customFormat="1" ht="12.95" customHeight="1" x14ac:dyDescent="0.2">
      <c r="B1502" s="406"/>
      <c r="C1502" s="257"/>
      <c r="D1502" s="405"/>
      <c r="E1502" s="155"/>
      <c r="F1502" s="155"/>
      <c r="G1502" s="104"/>
    </row>
    <row r="1503" spans="2:7" s="255" customFormat="1" ht="12.95" customHeight="1" x14ac:dyDescent="0.2">
      <c r="B1503" s="406"/>
      <c r="C1503" s="257"/>
      <c r="D1503" s="405"/>
      <c r="E1503" s="155"/>
      <c r="F1503" s="155"/>
      <c r="G1503" s="104"/>
    </row>
    <row r="1504" spans="2:7" s="255" customFormat="1" ht="12.95" customHeight="1" x14ac:dyDescent="0.2">
      <c r="B1504" s="406"/>
      <c r="C1504" s="257"/>
      <c r="D1504" s="405"/>
      <c r="E1504" s="155"/>
      <c r="F1504" s="155"/>
      <c r="G1504" s="104"/>
    </row>
    <row r="1505" spans="2:7" s="255" customFormat="1" ht="12.95" customHeight="1" x14ac:dyDescent="0.2">
      <c r="B1505" s="406"/>
      <c r="C1505" s="257"/>
      <c r="D1505" s="405"/>
      <c r="E1505" s="155"/>
      <c r="F1505" s="155"/>
      <c r="G1505" s="104"/>
    </row>
    <row r="1506" spans="2:7" s="255" customFormat="1" ht="12.95" customHeight="1" x14ac:dyDescent="0.2">
      <c r="B1506" s="406"/>
      <c r="C1506" s="257"/>
      <c r="D1506" s="405"/>
      <c r="E1506" s="155"/>
      <c r="F1506" s="155"/>
      <c r="G1506" s="104"/>
    </row>
    <row r="1507" spans="2:7" s="255" customFormat="1" ht="12.95" customHeight="1" x14ac:dyDescent="0.2">
      <c r="B1507" s="406"/>
      <c r="C1507" s="257"/>
      <c r="D1507" s="405"/>
      <c r="E1507" s="155"/>
      <c r="F1507" s="155"/>
      <c r="G1507" s="104"/>
    </row>
    <row r="1508" spans="2:7" s="255" customFormat="1" ht="12.95" customHeight="1" x14ac:dyDescent="0.2">
      <c r="B1508" s="406"/>
      <c r="C1508" s="257"/>
      <c r="D1508" s="405"/>
      <c r="E1508" s="155"/>
      <c r="F1508" s="155"/>
      <c r="G1508" s="104"/>
    </row>
    <row r="1509" spans="2:7" s="255" customFormat="1" ht="12.95" customHeight="1" x14ac:dyDescent="0.2">
      <c r="B1509" s="406"/>
      <c r="C1509" s="257"/>
      <c r="D1509" s="405"/>
      <c r="E1509" s="155"/>
      <c r="F1509" s="155"/>
      <c r="G1509" s="104"/>
    </row>
    <row r="1510" spans="2:7" s="255" customFormat="1" ht="12.95" customHeight="1" x14ac:dyDescent="0.2">
      <c r="B1510" s="406"/>
      <c r="C1510" s="257"/>
      <c r="D1510" s="405"/>
      <c r="E1510" s="155"/>
      <c r="F1510" s="155"/>
      <c r="G1510" s="104"/>
    </row>
    <row r="1511" spans="2:7" s="255" customFormat="1" ht="12.95" customHeight="1" x14ac:dyDescent="0.2">
      <c r="B1511" s="406"/>
      <c r="C1511" s="257"/>
      <c r="D1511" s="405"/>
      <c r="E1511" s="155"/>
      <c r="F1511" s="155"/>
      <c r="G1511" s="104"/>
    </row>
    <row r="1512" spans="2:7" s="255" customFormat="1" ht="12.95" customHeight="1" x14ac:dyDescent="0.2">
      <c r="B1512" s="406"/>
      <c r="C1512" s="257"/>
      <c r="D1512" s="405"/>
      <c r="E1512" s="155"/>
      <c r="F1512" s="155"/>
      <c r="G1512" s="104"/>
    </row>
    <row r="1513" spans="2:7" s="255" customFormat="1" ht="12.95" customHeight="1" x14ac:dyDescent="0.2">
      <c r="B1513" s="406"/>
      <c r="C1513" s="257"/>
      <c r="D1513" s="405"/>
      <c r="E1513" s="155"/>
      <c r="F1513" s="155"/>
      <c r="G1513" s="104"/>
    </row>
    <row r="1514" spans="2:7" s="255" customFormat="1" ht="12.95" customHeight="1" x14ac:dyDescent="0.2">
      <c r="B1514" s="406"/>
      <c r="C1514" s="257"/>
      <c r="D1514" s="405"/>
      <c r="E1514" s="155"/>
      <c r="F1514" s="155"/>
      <c r="G1514" s="104"/>
    </row>
    <row r="1515" spans="2:7" s="255" customFormat="1" ht="12.95" customHeight="1" x14ac:dyDescent="0.2">
      <c r="B1515" s="406"/>
      <c r="C1515" s="257"/>
      <c r="D1515" s="405"/>
      <c r="E1515" s="155"/>
      <c r="F1515" s="155"/>
      <c r="G1515" s="104"/>
    </row>
    <row r="1516" spans="2:7" s="255" customFormat="1" ht="12.95" customHeight="1" x14ac:dyDescent="0.2">
      <c r="B1516" s="406"/>
      <c r="C1516" s="257"/>
      <c r="D1516" s="405"/>
      <c r="E1516" s="155"/>
      <c r="F1516" s="155"/>
      <c r="G1516" s="104"/>
    </row>
    <row r="1517" spans="2:7" s="255" customFormat="1" ht="12.95" customHeight="1" x14ac:dyDescent="0.2">
      <c r="B1517" s="406"/>
      <c r="C1517" s="257"/>
      <c r="D1517" s="405"/>
      <c r="E1517" s="155"/>
      <c r="F1517" s="155"/>
      <c r="G1517" s="104"/>
    </row>
    <row r="1518" spans="2:7" s="255" customFormat="1" ht="12.95" customHeight="1" x14ac:dyDescent="0.2">
      <c r="B1518" s="406"/>
      <c r="C1518" s="257"/>
      <c r="D1518" s="405"/>
      <c r="E1518" s="155"/>
      <c r="F1518" s="155"/>
      <c r="G1518" s="104"/>
    </row>
    <row r="1519" spans="2:7" s="255" customFormat="1" ht="12.95" customHeight="1" x14ac:dyDescent="0.2">
      <c r="B1519" s="406"/>
      <c r="C1519" s="257"/>
      <c r="D1519" s="405"/>
      <c r="E1519" s="155"/>
      <c r="F1519" s="155"/>
      <c r="G1519" s="104"/>
    </row>
    <row r="1520" spans="2:7" s="255" customFormat="1" ht="12.95" customHeight="1" x14ac:dyDescent="0.2">
      <c r="B1520" s="406"/>
      <c r="C1520" s="257"/>
      <c r="D1520" s="405"/>
      <c r="E1520" s="155"/>
      <c r="F1520" s="155"/>
      <c r="G1520" s="104"/>
    </row>
    <row r="1521" spans="2:7" s="255" customFormat="1" ht="12.95" customHeight="1" x14ac:dyDescent="0.2">
      <c r="B1521" s="406"/>
      <c r="C1521" s="257"/>
      <c r="D1521" s="405"/>
      <c r="E1521" s="155"/>
      <c r="F1521" s="155"/>
      <c r="G1521" s="104"/>
    </row>
    <row r="1522" spans="2:7" s="255" customFormat="1" ht="12.95" customHeight="1" x14ac:dyDescent="0.2">
      <c r="B1522" s="406"/>
      <c r="C1522" s="257"/>
      <c r="D1522" s="405"/>
      <c r="E1522" s="155"/>
      <c r="F1522" s="155"/>
      <c r="G1522" s="104"/>
    </row>
    <row r="1523" spans="2:7" s="255" customFormat="1" ht="12.95" customHeight="1" x14ac:dyDescent="0.2">
      <c r="B1523" s="406"/>
      <c r="C1523" s="257"/>
      <c r="D1523" s="405"/>
      <c r="E1523" s="155"/>
      <c r="F1523" s="155"/>
      <c r="G1523" s="104"/>
    </row>
    <row r="1524" spans="2:7" s="255" customFormat="1" ht="12.95" customHeight="1" x14ac:dyDescent="0.2">
      <c r="B1524" s="406"/>
      <c r="C1524" s="257"/>
      <c r="D1524" s="405"/>
      <c r="E1524" s="155"/>
      <c r="F1524" s="155"/>
      <c r="G1524" s="104"/>
    </row>
    <row r="1525" spans="2:7" s="255" customFormat="1" ht="12.95" customHeight="1" x14ac:dyDescent="0.2">
      <c r="B1525" s="406"/>
      <c r="C1525" s="257"/>
      <c r="D1525" s="405"/>
      <c r="E1525" s="155"/>
      <c r="F1525" s="155"/>
      <c r="G1525" s="104"/>
    </row>
    <row r="1526" spans="2:7" s="255" customFormat="1" ht="12.95" customHeight="1" x14ac:dyDescent="0.2">
      <c r="B1526" s="406"/>
      <c r="C1526" s="257"/>
      <c r="D1526" s="405"/>
      <c r="E1526" s="155"/>
      <c r="F1526" s="155"/>
      <c r="G1526" s="104"/>
    </row>
    <row r="1527" spans="2:7" s="255" customFormat="1" ht="12.95" customHeight="1" x14ac:dyDescent="0.2">
      <c r="B1527" s="406"/>
      <c r="C1527" s="257"/>
      <c r="D1527" s="405"/>
      <c r="E1527" s="155"/>
      <c r="F1527" s="155"/>
      <c r="G1527" s="104"/>
    </row>
    <row r="1528" spans="2:7" s="255" customFormat="1" ht="12.95" customHeight="1" x14ac:dyDescent="0.2">
      <c r="B1528" s="406"/>
      <c r="C1528" s="257"/>
      <c r="D1528" s="405"/>
      <c r="E1528" s="155"/>
      <c r="F1528" s="155"/>
      <c r="G1528" s="104"/>
    </row>
    <row r="1529" spans="2:7" s="255" customFormat="1" ht="12.95" customHeight="1" x14ac:dyDescent="0.2">
      <c r="B1529" s="406"/>
      <c r="C1529" s="257"/>
      <c r="D1529" s="405"/>
      <c r="E1529" s="155"/>
      <c r="F1529" s="155"/>
      <c r="G1529" s="104"/>
    </row>
    <row r="1530" spans="2:7" s="255" customFormat="1" ht="12.95" customHeight="1" x14ac:dyDescent="0.2">
      <c r="B1530" s="406"/>
      <c r="C1530" s="257"/>
      <c r="D1530" s="405"/>
      <c r="E1530" s="155"/>
      <c r="F1530" s="155"/>
      <c r="G1530" s="104"/>
    </row>
    <row r="1531" spans="2:7" s="255" customFormat="1" ht="12.95" customHeight="1" x14ac:dyDescent="0.2">
      <c r="B1531" s="406"/>
      <c r="C1531" s="257"/>
      <c r="D1531" s="405"/>
      <c r="E1531" s="155"/>
      <c r="F1531" s="155"/>
      <c r="G1531" s="104"/>
    </row>
    <row r="1532" spans="2:7" s="255" customFormat="1" ht="12.95" customHeight="1" x14ac:dyDescent="0.2">
      <c r="B1532" s="406"/>
      <c r="C1532" s="257"/>
      <c r="D1532" s="405"/>
      <c r="E1532" s="155"/>
      <c r="F1532" s="155"/>
      <c r="G1532" s="104"/>
    </row>
    <row r="1533" spans="2:7" s="255" customFormat="1" ht="12.95" customHeight="1" x14ac:dyDescent="0.2">
      <c r="B1533" s="406"/>
      <c r="C1533" s="257"/>
      <c r="D1533" s="405"/>
      <c r="E1533" s="155"/>
      <c r="F1533" s="155"/>
      <c r="G1533" s="104"/>
    </row>
    <row r="1534" spans="2:7" s="255" customFormat="1" ht="12.95" customHeight="1" x14ac:dyDescent="0.2">
      <c r="B1534" s="406"/>
      <c r="C1534" s="257"/>
      <c r="D1534" s="405"/>
      <c r="E1534" s="155"/>
      <c r="F1534" s="155"/>
      <c r="G1534" s="104"/>
    </row>
    <row r="1535" spans="2:7" s="255" customFormat="1" ht="12.95" customHeight="1" x14ac:dyDescent="0.2">
      <c r="B1535" s="406"/>
      <c r="C1535" s="257"/>
      <c r="D1535" s="405"/>
      <c r="E1535" s="155"/>
      <c r="F1535" s="155"/>
      <c r="G1535" s="104"/>
    </row>
    <row r="1536" spans="2:7" s="255" customFormat="1" ht="12.95" customHeight="1" x14ac:dyDescent="0.2">
      <c r="B1536" s="406"/>
      <c r="C1536" s="257"/>
      <c r="D1536" s="405"/>
      <c r="E1536" s="155"/>
      <c r="F1536" s="155"/>
      <c r="G1536" s="104"/>
    </row>
    <row r="1537" spans="2:7" s="255" customFormat="1" ht="12.95" customHeight="1" x14ac:dyDescent="0.2">
      <c r="B1537" s="406"/>
      <c r="C1537" s="257"/>
      <c r="D1537" s="405"/>
      <c r="E1537" s="155"/>
      <c r="F1537" s="155"/>
      <c r="G1537" s="104"/>
    </row>
    <row r="1538" spans="2:7" s="255" customFormat="1" ht="12.95" customHeight="1" x14ac:dyDescent="0.2">
      <c r="B1538" s="406"/>
      <c r="C1538" s="257"/>
      <c r="D1538" s="405"/>
      <c r="E1538" s="155"/>
      <c r="F1538" s="155"/>
      <c r="G1538" s="104"/>
    </row>
    <row r="1539" spans="2:7" s="255" customFormat="1" ht="12.95" customHeight="1" x14ac:dyDescent="0.2">
      <c r="B1539" s="406"/>
      <c r="C1539" s="257"/>
      <c r="D1539" s="405"/>
      <c r="E1539" s="155"/>
      <c r="F1539" s="155"/>
      <c r="G1539" s="104"/>
    </row>
    <row r="1540" spans="2:7" s="255" customFormat="1" ht="12.95" customHeight="1" x14ac:dyDescent="0.2">
      <c r="B1540" s="406"/>
      <c r="C1540" s="257"/>
      <c r="D1540" s="405"/>
      <c r="E1540" s="155"/>
      <c r="F1540" s="155"/>
      <c r="G1540" s="104"/>
    </row>
    <row r="1541" spans="2:7" s="255" customFormat="1" ht="12.95" customHeight="1" x14ac:dyDescent="0.2">
      <c r="B1541" s="406"/>
      <c r="C1541" s="257"/>
      <c r="D1541" s="405"/>
      <c r="E1541" s="155"/>
      <c r="F1541" s="155"/>
      <c r="G1541" s="104"/>
    </row>
    <row r="1542" spans="2:7" s="255" customFormat="1" ht="12.95" customHeight="1" x14ac:dyDescent="0.2">
      <c r="B1542" s="406"/>
      <c r="C1542" s="257"/>
      <c r="D1542" s="405"/>
      <c r="E1542" s="155"/>
      <c r="F1542" s="155"/>
      <c r="G1542" s="104"/>
    </row>
    <row r="1543" spans="2:7" s="255" customFormat="1" ht="12.95" customHeight="1" x14ac:dyDescent="0.2">
      <c r="B1543" s="406"/>
      <c r="C1543" s="257"/>
      <c r="D1543" s="405"/>
      <c r="E1543" s="155"/>
      <c r="F1543" s="155"/>
      <c r="G1543" s="104"/>
    </row>
    <row r="1544" spans="2:7" s="255" customFormat="1" ht="12.95" customHeight="1" x14ac:dyDescent="0.2">
      <c r="B1544" s="406"/>
      <c r="C1544" s="257"/>
      <c r="D1544" s="405"/>
      <c r="E1544" s="155"/>
      <c r="F1544" s="155"/>
      <c r="G1544" s="104"/>
    </row>
    <row r="1545" spans="2:7" s="255" customFormat="1" ht="12.95" customHeight="1" x14ac:dyDescent="0.2">
      <c r="B1545" s="406"/>
      <c r="C1545" s="257"/>
      <c r="D1545" s="405"/>
      <c r="E1545" s="155"/>
      <c r="F1545" s="155"/>
      <c r="G1545" s="104"/>
    </row>
    <row r="1546" spans="2:7" s="255" customFormat="1" ht="12.95" customHeight="1" x14ac:dyDescent="0.2">
      <c r="B1546" s="406"/>
      <c r="C1546" s="257"/>
      <c r="D1546" s="405"/>
      <c r="E1546" s="155"/>
      <c r="F1546" s="155"/>
      <c r="G1546" s="104"/>
    </row>
    <row r="1547" spans="2:7" s="255" customFormat="1" ht="12.95" customHeight="1" x14ac:dyDescent="0.2">
      <c r="B1547" s="406"/>
      <c r="C1547" s="257"/>
      <c r="D1547" s="405"/>
      <c r="E1547" s="155"/>
      <c r="F1547" s="155"/>
      <c r="G1547" s="104"/>
    </row>
    <row r="1548" spans="2:7" s="255" customFormat="1" ht="12.95" customHeight="1" x14ac:dyDescent="0.2">
      <c r="B1548" s="406"/>
      <c r="C1548" s="257"/>
      <c r="D1548" s="405"/>
      <c r="E1548" s="155"/>
      <c r="F1548" s="155"/>
      <c r="G1548" s="104"/>
    </row>
    <row r="1549" spans="2:7" s="255" customFormat="1" ht="12.95" customHeight="1" x14ac:dyDescent="0.2">
      <c r="B1549" s="406"/>
      <c r="C1549" s="257"/>
      <c r="D1549" s="405"/>
      <c r="E1549" s="155"/>
      <c r="F1549" s="155"/>
      <c r="G1549" s="104"/>
    </row>
    <row r="1550" spans="2:7" s="255" customFormat="1" ht="12.95" customHeight="1" x14ac:dyDescent="0.2">
      <c r="B1550" s="406"/>
      <c r="C1550" s="257"/>
      <c r="D1550" s="405"/>
      <c r="E1550" s="155"/>
      <c r="F1550" s="155"/>
      <c r="G1550" s="104"/>
    </row>
    <row r="1551" spans="2:7" s="255" customFormat="1" ht="12.95" customHeight="1" x14ac:dyDescent="0.2">
      <c r="B1551" s="406"/>
      <c r="C1551" s="257"/>
      <c r="D1551" s="405"/>
      <c r="E1551" s="155"/>
      <c r="F1551" s="155"/>
      <c r="G1551" s="104"/>
    </row>
    <row r="1552" spans="2:7" s="255" customFormat="1" ht="12.95" customHeight="1" x14ac:dyDescent="0.2">
      <c r="B1552" s="406"/>
      <c r="C1552" s="257"/>
      <c r="D1552" s="405"/>
      <c r="E1552" s="155"/>
      <c r="F1552" s="155"/>
      <c r="G1552" s="104"/>
    </row>
    <row r="1553" spans="2:7" s="255" customFormat="1" ht="12.95" customHeight="1" x14ac:dyDescent="0.2">
      <c r="B1553" s="406"/>
      <c r="C1553" s="257"/>
      <c r="D1553" s="405"/>
      <c r="E1553" s="155"/>
      <c r="F1553" s="155"/>
      <c r="G1553" s="104"/>
    </row>
    <row r="1554" spans="2:7" s="255" customFormat="1" ht="12.95" customHeight="1" x14ac:dyDescent="0.2">
      <c r="B1554" s="406"/>
      <c r="C1554" s="257"/>
      <c r="D1554" s="405"/>
      <c r="E1554" s="155"/>
      <c r="F1554" s="155"/>
      <c r="G1554" s="104"/>
    </row>
    <row r="1555" spans="2:7" s="255" customFormat="1" ht="12.95" customHeight="1" x14ac:dyDescent="0.2">
      <c r="B1555" s="406"/>
      <c r="C1555" s="257"/>
      <c r="D1555" s="405"/>
      <c r="E1555" s="155"/>
      <c r="F1555" s="155"/>
      <c r="G1555" s="104"/>
    </row>
    <row r="1556" spans="2:7" s="255" customFormat="1" ht="12.95" customHeight="1" x14ac:dyDescent="0.2">
      <c r="B1556" s="406"/>
      <c r="C1556" s="257"/>
      <c r="D1556" s="405"/>
      <c r="E1556" s="155"/>
      <c r="F1556" s="155"/>
      <c r="G1556" s="104"/>
    </row>
    <row r="1557" spans="2:7" s="255" customFormat="1" ht="12.95" customHeight="1" x14ac:dyDescent="0.2">
      <c r="B1557" s="406"/>
      <c r="C1557" s="257"/>
      <c r="D1557" s="405"/>
      <c r="E1557" s="155"/>
      <c r="F1557" s="155"/>
      <c r="G1557" s="104"/>
    </row>
    <row r="1558" spans="2:7" s="255" customFormat="1" ht="12.95" customHeight="1" x14ac:dyDescent="0.2">
      <c r="B1558" s="406"/>
      <c r="C1558" s="257"/>
      <c r="D1558" s="405"/>
      <c r="E1558" s="155"/>
      <c r="F1558" s="155"/>
      <c r="G1558" s="104"/>
    </row>
    <row r="1559" spans="2:7" s="255" customFormat="1" ht="12.95" customHeight="1" x14ac:dyDescent="0.2">
      <c r="B1559" s="406"/>
      <c r="C1559" s="257"/>
      <c r="D1559" s="405"/>
      <c r="E1559" s="155"/>
      <c r="F1559" s="155"/>
      <c r="G1559" s="104"/>
    </row>
    <row r="1560" spans="2:7" s="255" customFormat="1" ht="12.95" customHeight="1" x14ac:dyDescent="0.2">
      <c r="B1560" s="406"/>
      <c r="C1560" s="257"/>
      <c r="D1560" s="405"/>
      <c r="E1560" s="155"/>
      <c r="F1560" s="155"/>
      <c r="G1560" s="104"/>
    </row>
    <row r="1561" spans="2:7" s="255" customFormat="1" ht="12.95" customHeight="1" x14ac:dyDescent="0.2">
      <c r="B1561" s="406"/>
      <c r="C1561" s="257"/>
      <c r="D1561" s="405"/>
      <c r="E1561" s="155"/>
      <c r="F1561" s="155"/>
      <c r="G1561" s="104"/>
    </row>
    <row r="1562" spans="2:7" s="255" customFormat="1" ht="12.95" customHeight="1" x14ac:dyDescent="0.2">
      <c r="B1562" s="406"/>
      <c r="C1562" s="257"/>
      <c r="D1562" s="405"/>
      <c r="E1562" s="155"/>
      <c r="F1562" s="155"/>
      <c r="G1562" s="104"/>
    </row>
    <row r="1563" spans="2:7" s="255" customFormat="1" ht="12.95" customHeight="1" x14ac:dyDescent="0.2">
      <c r="B1563" s="406"/>
      <c r="C1563" s="257"/>
      <c r="D1563" s="405"/>
      <c r="E1563" s="155"/>
      <c r="F1563" s="155"/>
      <c r="G1563" s="104"/>
    </row>
    <row r="1564" spans="2:7" s="255" customFormat="1" ht="12.95" customHeight="1" x14ac:dyDescent="0.2">
      <c r="B1564" s="406"/>
      <c r="C1564" s="257"/>
      <c r="D1564" s="405"/>
      <c r="E1564" s="155"/>
      <c r="F1564" s="155"/>
      <c r="G1564" s="104"/>
    </row>
    <row r="1565" spans="2:7" s="255" customFormat="1" ht="12.95" customHeight="1" x14ac:dyDescent="0.2">
      <c r="B1565" s="406"/>
      <c r="C1565" s="257"/>
      <c r="D1565" s="405"/>
      <c r="E1565" s="155"/>
      <c r="F1565" s="155"/>
      <c r="G1565" s="104"/>
    </row>
    <row r="1566" spans="2:7" s="255" customFormat="1" ht="12.95" customHeight="1" x14ac:dyDescent="0.2">
      <c r="B1566" s="406"/>
      <c r="C1566" s="257"/>
      <c r="D1566" s="405"/>
      <c r="E1566" s="155"/>
      <c r="F1566" s="155"/>
      <c r="G1566" s="104"/>
    </row>
    <row r="1567" spans="2:7" s="255" customFormat="1" ht="12.95" customHeight="1" x14ac:dyDescent="0.2">
      <c r="B1567" s="406"/>
      <c r="C1567" s="257"/>
      <c r="D1567" s="405"/>
      <c r="E1567" s="155"/>
      <c r="F1567" s="155"/>
      <c r="G1567" s="104"/>
    </row>
    <row r="1568" spans="2:7" s="255" customFormat="1" ht="12.95" customHeight="1" x14ac:dyDescent="0.2">
      <c r="B1568" s="406"/>
      <c r="C1568" s="257"/>
      <c r="D1568" s="405"/>
      <c r="E1568" s="155"/>
      <c r="F1568" s="155"/>
      <c r="G1568" s="104"/>
    </row>
    <row r="1569" spans="2:7" s="255" customFormat="1" ht="12.95" customHeight="1" x14ac:dyDescent="0.2">
      <c r="B1569" s="406"/>
      <c r="C1569" s="257"/>
      <c r="D1569" s="405"/>
      <c r="E1569" s="155"/>
      <c r="F1569" s="155"/>
      <c r="G1569" s="104"/>
    </row>
    <row r="1570" spans="2:7" s="255" customFormat="1" ht="12.95" customHeight="1" x14ac:dyDescent="0.2">
      <c r="B1570" s="406"/>
      <c r="C1570" s="257"/>
      <c r="D1570" s="405"/>
      <c r="E1570" s="155"/>
      <c r="F1570" s="155"/>
      <c r="G1570" s="104"/>
    </row>
    <row r="1571" spans="2:7" s="255" customFormat="1" ht="12.95" customHeight="1" x14ac:dyDescent="0.2">
      <c r="B1571" s="406"/>
      <c r="C1571" s="257"/>
      <c r="D1571" s="405"/>
      <c r="E1571" s="155"/>
      <c r="F1571" s="155"/>
      <c r="G1571" s="104"/>
    </row>
    <row r="1572" spans="2:7" s="255" customFormat="1" ht="12.95" customHeight="1" x14ac:dyDescent="0.2">
      <c r="B1572" s="406"/>
      <c r="C1572" s="257"/>
      <c r="D1572" s="405"/>
      <c r="E1572" s="155"/>
      <c r="F1572" s="155"/>
      <c r="G1572" s="104"/>
    </row>
    <row r="1573" spans="2:7" s="255" customFormat="1" ht="12.95" customHeight="1" x14ac:dyDescent="0.2">
      <c r="B1573" s="406"/>
      <c r="C1573" s="257"/>
      <c r="D1573" s="405"/>
      <c r="E1573" s="155"/>
      <c r="F1573" s="155"/>
      <c r="G1573" s="104"/>
    </row>
    <row r="1574" spans="2:7" s="255" customFormat="1" ht="12.95" customHeight="1" x14ac:dyDescent="0.2">
      <c r="B1574" s="406"/>
      <c r="C1574" s="257"/>
      <c r="D1574" s="405"/>
      <c r="E1574" s="155"/>
      <c r="F1574" s="155"/>
      <c r="G1574" s="104"/>
    </row>
    <row r="1575" spans="2:7" s="255" customFormat="1" ht="12.95" customHeight="1" x14ac:dyDescent="0.2">
      <c r="B1575" s="406"/>
      <c r="C1575" s="257"/>
      <c r="D1575" s="405"/>
      <c r="E1575" s="155"/>
      <c r="F1575" s="155"/>
      <c r="G1575" s="104"/>
    </row>
    <row r="1576" spans="2:7" s="255" customFormat="1" ht="12.95" customHeight="1" x14ac:dyDescent="0.2">
      <c r="B1576" s="406"/>
      <c r="C1576" s="257"/>
      <c r="D1576" s="405"/>
      <c r="E1576" s="155"/>
      <c r="F1576" s="155"/>
      <c r="G1576" s="104"/>
    </row>
    <row r="1577" spans="2:7" s="255" customFormat="1" ht="12.95" customHeight="1" x14ac:dyDescent="0.2">
      <c r="B1577" s="406"/>
      <c r="C1577" s="257"/>
      <c r="D1577" s="405"/>
      <c r="E1577" s="155"/>
      <c r="F1577" s="155"/>
      <c r="G1577" s="104"/>
    </row>
    <row r="1578" spans="2:7" s="255" customFormat="1" ht="12.95" customHeight="1" x14ac:dyDescent="0.2">
      <c r="B1578" s="406"/>
      <c r="C1578" s="257"/>
      <c r="D1578" s="405"/>
      <c r="E1578" s="155"/>
      <c r="F1578" s="155"/>
      <c r="G1578" s="104"/>
    </row>
    <row r="1579" spans="2:7" s="255" customFormat="1" ht="12.95" customHeight="1" x14ac:dyDescent="0.2">
      <c r="B1579" s="406"/>
      <c r="C1579" s="257"/>
      <c r="D1579" s="405"/>
      <c r="E1579" s="155"/>
      <c r="F1579" s="155"/>
      <c r="G1579" s="104"/>
    </row>
    <row r="1580" spans="2:7" s="255" customFormat="1" ht="12.95" customHeight="1" x14ac:dyDescent="0.2">
      <c r="B1580" s="406"/>
      <c r="C1580" s="257"/>
      <c r="D1580" s="405"/>
      <c r="E1580" s="155"/>
      <c r="F1580" s="155"/>
      <c r="G1580" s="104"/>
    </row>
    <row r="1581" spans="2:7" s="255" customFormat="1" ht="12.95" customHeight="1" x14ac:dyDescent="0.2">
      <c r="B1581" s="406"/>
      <c r="C1581" s="257"/>
      <c r="D1581" s="405"/>
      <c r="E1581" s="155"/>
      <c r="F1581" s="155"/>
      <c r="G1581" s="104"/>
    </row>
    <row r="1582" spans="2:7" s="255" customFormat="1" ht="12.95" customHeight="1" x14ac:dyDescent="0.2">
      <c r="B1582" s="406"/>
      <c r="C1582" s="257"/>
      <c r="D1582" s="405"/>
      <c r="E1582" s="155"/>
      <c r="F1582" s="155"/>
      <c r="G1582" s="104"/>
    </row>
    <row r="1583" spans="2:7" s="255" customFormat="1" ht="12.95" customHeight="1" x14ac:dyDescent="0.2">
      <c r="B1583" s="406"/>
      <c r="C1583" s="257"/>
      <c r="D1583" s="405"/>
      <c r="E1583" s="155"/>
      <c r="F1583" s="155"/>
      <c r="G1583" s="104"/>
    </row>
    <row r="1584" spans="2:7" s="255" customFormat="1" ht="12.95" customHeight="1" x14ac:dyDescent="0.2">
      <c r="B1584" s="406"/>
      <c r="C1584" s="257"/>
      <c r="D1584" s="405"/>
      <c r="E1584" s="155"/>
      <c r="F1584" s="155"/>
      <c r="G1584" s="104"/>
    </row>
    <row r="1585" spans="2:7" s="255" customFormat="1" ht="12.95" customHeight="1" x14ac:dyDescent="0.2">
      <c r="B1585" s="406"/>
      <c r="C1585" s="257"/>
      <c r="D1585" s="405"/>
      <c r="E1585" s="155"/>
      <c r="F1585" s="155"/>
      <c r="G1585" s="104"/>
    </row>
    <row r="1586" spans="2:7" s="255" customFormat="1" ht="12.95" customHeight="1" x14ac:dyDescent="0.2">
      <c r="B1586" s="406"/>
      <c r="C1586" s="257"/>
      <c r="D1586" s="405"/>
      <c r="E1586" s="155"/>
      <c r="F1586" s="155"/>
      <c r="G1586" s="104"/>
    </row>
    <row r="1587" spans="2:7" s="255" customFormat="1" ht="12.95" customHeight="1" x14ac:dyDescent="0.2">
      <c r="B1587" s="406"/>
      <c r="C1587" s="257"/>
      <c r="D1587" s="405"/>
      <c r="E1587" s="155"/>
      <c r="F1587" s="155"/>
      <c r="G1587" s="104"/>
    </row>
    <row r="1588" spans="2:7" s="255" customFormat="1" ht="12.95" customHeight="1" x14ac:dyDescent="0.2">
      <c r="B1588" s="406"/>
      <c r="C1588" s="257"/>
      <c r="D1588" s="405"/>
      <c r="E1588" s="155"/>
      <c r="F1588" s="155"/>
      <c r="G1588" s="104"/>
    </row>
    <row r="1589" spans="2:7" s="255" customFormat="1" ht="12.95" customHeight="1" x14ac:dyDescent="0.2">
      <c r="B1589" s="406"/>
      <c r="C1589" s="257"/>
      <c r="D1589" s="405"/>
      <c r="E1589" s="155"/>
      <c r="F1589" s="155"/>
      <c r="G1589" s="104"/>
    </row>
    <row r="1590" spans="2:7" s="255" customFormat="1" ht="12.95" customHeight="1" x14ac:dyDescent="0.2">
      <c r="B1590" s="406"/>
      <c r="C1590" s="257"/>
      <c r="D1590" s="405"/>
      <c r="E1590" s="155"/>
      <c r="F1590" s="155"/>
      <c r="G1590" s="104"/>
    </row>
    <row r="1591" spans="2:7" s="255" customFormat="1" ht="12.95" customHeight="1" x14ac:dyDescent="0.2">
      <c r="B1591" s="406"/>
      <c r="C1591" s="257"/>
      <c r="D1591" s="405"/>
      <c r="E1591" s="155"/>
      <c r="F1591" s="155"/>
      <c r="G1591" s="104"/>
    </row>
    <row r="1592" spans="2:7" s="255" customFormat="1" ht="12.95" customHeight="1" x14ac:dyDescent="0.2">
      <c r="B1592" s="406"/>
      <c r="C1592" s="257"/>
      <c r="D1592" s="405"/>
      <c r="E1592" s="155"/>
      <c r="F1592" s="155"/>
      <c r="G1592" s="104"/>
    </row>
    <row r="1593" spans="2:7" s="255" customFormat="1" ht="12.95" customHeight="1" x14ac:dyDescent="0.2">
      <c r="B1593" s="406"/>
      <c r="C1593" s="257"/>
      <c r="D1593" s="405"/>
      <c r="E1593" s="155"/>
      <c r="F1593" s="155"/>
      <c r="G1593" s="104"/>
    </row>
    <row r="1594" spans="2:7" s="255" customFormat="1" ht="12.95" customHeight="1" x14ac:dyDescent="0.2">
      <c r="B1594" s="406"/>
      <c r="C1594" s="257"/>
      <c r="D1594" s="405"/>
      <c r="E1594" s="155"/>
      <c r="F1594" s="155"/>
      <c r="G1594" s="104"/>
    </row>
    <row r="1595" spans="2:7" s="255" customFormat="1" ht="12.95" customHeight="1" x14ac:dyDescent="0.2">
      <c r="B1595" s="406"/>
      <c r="C1595" s="257"/>
      <c r="D1595" s="405"/>
      <c r="E1595" s="155"/>
      <c r="F1595" s="155"/>
      <c r="G1595" s="104"/>
    </row>
    <row r="1596" spans="2:7" s="255" customFormat="1" ht="12.95" customHeight="1" x14ac:dyDescent="0.2">
      <c r="B1596" s="406"/>
      <c r="C1596" s="257"/>
      <c r="D1596" s="405"/>
      <c r="E1596" s="155"/>
      <c r="F1596" s="155"/>
      <c r="G1596" s="104"/>
    </row>
    <row r="1597" spans="2:7" s="255" customFormat="1" ht="12.95" customHeight="1" x14ac:dyDescent="0.2">
      <c r="B1597" s="406"/>
      <c r="C1597" s="257"/>
      <c r="D1597" s="405"/>
      <c r="E1597" s="155"/>
      <c r="F1597" s="155"/>
      <c r="G1597" s="104"/>
    </row>
    <row r="1598" spans="2:7" s="255" customFormat="1" ht="12.95" customHeight="1" x14ac:dyDescent="0.2">
      <c r="B1598" s="406"/>
      <c r="C1598" s="257"/>
      <c r="D1598" s="405"/>
      <c r="E1598" s="155"/>
      <c r="F1598" s="155"/>
      <c r="G1598" s="104"/>
    </row>
    <row r="1599" spans="2:7" s="255" customFormat="1" ht="12.95" customHeight="1" x14ac:dyDescent="0.2">
      <c r="B1599" s="406"/>
      <c r="C1599" s="257"/>
      <c r="D1599" s="405"/>
      <c r="E1599" s="155"/>
      <c r="F1599" s="155"/>
      <c r="G1599" s="104"/>
    </row>
    <row r="1600" spans="2:7" s="255" customFormat="1" ht="12.95" customHeight="1" x14ac:dyDescent="0.2">
      <c r="B1600" s="406"/>
      <c r="C1600" s="257"/>
      <c r="D1600" s="405"/>
      <c r="E1600" s="155"/>
      <c r="F1600" s="155"/>
      <c r="G1600" s="104"/>
    </row>
    <row r="1601" spans="2:7" s="255" customFormat="1" ht="12.95" customHeight="1" x14ac:dyDescent="0.2">
      <c r="B1601" s="406"/>
      <c r="C1601" s="257"/>
      <c r="D1601" s="405"/>
      <c r="E1601" s="155"/>
      <c r="F1601" s="155"/>
      <c r="G1601" s="104"/>
    </row>
    <row r="1602" spans="2:7" s="255" customFormat="1" ht="12.95" customHeight="1" x14ac:dyDescent="0.2">
      <c r="B1602" s="406"/>
      <c r="C1602" s="257"/>
      <c r="D1602" s="405"/>
      <c r="E1602" s="155"/>
      <c r="F1602" s="155"/>
      <c r="G1602" s="104"/>
    </row>
    <row r="1603" spans="2:7" s="255" customFormat="1" ht="12.95" customHeight="1" x14ac:dyDescent="0.2">
      <c r="B1603" s="406"/>
      <c r="C1603" s="257"/>
      <c r="D1603" s="405"/>
      <c r="E1603" s="155"/>
      <c r="F1603" s="155"/>
      <c r="G1603" s="104"/>
    </row>
    <row r="1604" spans="2:7" s="255" customFormat="1" ht="12.95" customHeight="1" x14ac:dyDescent="0.2">
      <c r="B1604" s="406"/>
      <c r="C1604" s="257"/>
      <c r="D1604" s="405"/>
      <c r="E1604" s="155"/>
      <c r="F1604" s="155"/>
      <c r="G1604" s="104"/>
    </row>
    <row r="1605" spans="2:7" s="255" customFormat="1" ht="12.95" customHeight="1" x14ac:dyDescent="0.2">
      <c r="B1605" s="406"/>
      <c r="C1605" s="257"/>
      <c r="D1605" s="405"/>
      <c r="E1605" s="155"/>
      <c r="F1605" s="155"/>
      <c r="G1605" s="104"/>
    </row>
    <row r="1606" spans="2:7" s="255" customFormat="1" ht="12.95" customHeight="1" x14ac:dyDescent="0.2">
      <c r="B1606" s="406"/>
      <c r="C1606" s="257"/>
      <c r="D1606" s="405"/>
      <c r="E1606" s="155"/>
      <c r="F1606" s="155"/>
      <c r="G1606" s="104"/>
    </row>
    <row r="1607" spans="2:7" s="255" customFormat="1" ht="12.95" customHeight="1" x14ac:dyDescent="0.2">
      <c r="B1607" s="406"/>
      <c r="C1607" s="257"/>
      <c r="D1607" s="405"/>
      <c r="E1607" s="155"/>
      <c r="F1607" s="155"/>
      <c r="G1607" s="104"/>
    </row>
    <row r="1608" spans="2:7" s="255" customFormat="1" ht="12.95" customHeight="1" x14ac:dyDescent="0.2">
      <c r="B1608" s="406"/>
      <c r="C1608" s="257"/>
      <c r="D1608" s="405"/>
      <c r="E1608" s="155"/>
      <c r="F1608" s="155"/>
      <c r="G1608" s="104"/>
    </row>
    <row r="1609" spans="2:7" s="255" customFormat="1" ht="12.95" customHeight="1" x14ac:dyDescent="0.2">
      <c r="B1609" s="406"/>
      <c r="C1609" s="257"/>
      <c r="D1609" s="405"/>
      <c r="E1609" s="155"/>
      <c r="F1609" s="155"/>
      <c r="G1609" s="104"/>
    </row>
    <row r="1610" spans="2:7" s="255" customFormat="1" ht="12.95" customHeight="1" x14ac:dyDescent="0.2">
      <c r="B1610" s="406"/>
      <c r="C1610" s="257"/>
      <c r="D1610" s="405"/>
      <c r="E1610" s="155"/>
      <c r="F1610" s="155"/>
      <c r="G1610" s="104"/>
    </row>
    <row r="1611" spans="2:7" s="255" customFormat="1" ht="12.95" customHeight="1" x14ac:dyDescent="0.2">
      <c r="B1611" s="406"/>
      <c r="C1611" s="257"/>
      <c r="D1611" s="405"/>
      <c r="E1611" s="155"/>
      <c r="F1611" s="155"/>
      <c r="G1611" s="104"/>
    </row>
    <row r="1612" spans="2:7" s="255" customFormat="1" ht="12.95" customHeight="1" x14ac:dyDescent="0.2">
      <c r="B1612" s="406"/>
      <c r="C1612" s="257"/>
      <c r="D1612" s="405"/>
      <c r="E1612" s="155"/>
      <c r="F1612" s="155"/>
      <c r="G1612" s="104"/>
    </row>
    <row r="1613" spans="2:7" s="255" customFormat="1" ht="12.95" customHeight="1" x14ac:dyDescent="0.2">
      <c r="B1613" s="406"/>
      <c r="C1613" s="257"/>
      <c r="D1613" s="405"/>
      <c r="E1613" s="155"/>
      <c r="F1613" s="155"/>
      <c r="G1613" s="104"/>
    </row>
    <row r="1614" spans="2:7" s="255" customFormat="1" ht="12.95" customHeight="1" x14ac:dyDescent="0.2">
      <c r="B1614" s="406"/>
      <c r="C1614" s="257"/>
      <c r="D1614" s="405"/>
      <c r="E1614" s="155"/>
      <c r="F1614" s="155"/>
      <c r="G1614" s="104"/>
    </row>
    <row r="1615" spans="2:7" s="255" customFormat="1" ht="12.95" customHeight="1" x14ac:dyDescent="0.2">
      <c r="B1615" s="406"/>
      <c r="C1615" s="257"/>
      <c r="D1615" s="405"/>
      <c r="E1615" s="155"/>
      <c r="F1615" s="155"/>
      <c r="G1615" s="104"/>
    </row>
    <row r="1616" spans="2:7" s="255" customFormat="1" ht="12.95" customHeight="1" x14ac:dyDescent="0.2">
      <c r="B1616" s="406"/>
      <c r="C1616" s="257"/>
      <c r="D1616" s="405"/>
      <c r="E1616" s="155"/>
      <c r="F1616" s="155"/>
      <c r="G1616" s="104"/>
    </row>
    <row r="1617" spans="2:7" s="255" customFormat="1" ht="12.95" customHeight="1" x14ac:dyDescent="0.2">
      <c r="B1617" s="406"/>
      <c r="C1617" s="257"/>
      <c r="D1617" s="405"/>
      <c r="E1617" s="155"/>
      <c r="F1617" s="155"/>
      <c r="G1617" s="104"/>
    </row>
    <row r="1618" spans="2:7" s="255" customFormat="1" ht="12.95" customHeight="1" x14ac:dyDescent="0.2">
      <c r="B1618" s="406"/>
      <c r="C1618" s="257"/>
      <c r="D1618" s="405"/>
      <c r="E1618" s="155"/>
      <c r="F1618" s="155"/>
      <c r="G1618" s="104"/>
    </row>
    <row r="1619" spans="2:7" s="255" customFormat="1" ht="12.95" customHeight="1" x14ac:dyDescent="0.2">
      <c r="B1619" s="406"/>
      <c r="C1619" s="257"/>
      <c r="D1619" s="405"/>
      <c r="E1619" s="155"/>
      <c r="F1619" s="155"/>
      <c r="G1619" s="104"/>
    </row>
    <row r="1620" spans="2:7" s="255" customFormat="1" ht="12.95" customHeight="1" x14ac:dyDescent="0.2">
      <c r="B1620" s="406"/>
      <c r="C1620" s="257"/>
      <c r="D1620" s="405"/>
      <c r="E1620" s="155"/>
      <c r="F1620" s="155"/>
      <c r="G1620" s="104"/>
    </row>
    <row r="1621" spans="2:7" s="255" customFormat="1" ht="12.95" customHeight="1" x14ac:dyDescent="0.2">
      <c r="B1621" s="406"/>
      <c r="C1621" s="257"/>
      <c r="D1621" s="405"/>
      <c r="E1621" s="155"/>
      <c r="F1621" s="155"/>
      <c r="G1621" s="104"/>
    </row>
    <row r="1622" spans="2:7" s="255" customFormat="1" ht="12.95" customHeight="1" x14ac:dyDescent="0.2">
      <c r="B1622" s="406"/>
      <c r="C1622" s="257"/>
      <c r="D1622" s="405"/>
      <c r="E1622" s="155"/>
      <c r="F1622" s="155"/>
      <c r="G1622" s="104"/>
    </row>
    <row r="1623" spans="2:7" s="255" customFormat="1" ht="12.95" customHeight="1" x14ac:dyDescent="0.2">
      <c r="B1623" s="406"/>
      <c r="C1623" s="257"/>
      <c r="D1623" s="405"/>
      <c r="E1623" s="155"/>
      <c r="F1623" s="155"/>
      <c r="G1623" s="104"/>
    </row>
    <row r="1624" spans="2:7" s="255" customFormat="1" ht="12.95" customHeight="1" x14ac:dyDescent="0.2">
      <c r="B1624" s="406"/>
      <c r="C1624" s="257"/>
      <c r="D1624" s="405"/>
      <c r="E1624" s="155"/>
      <c r="F1624" s="155"/>
      <c r="G1624" s="104"/>
    </row>
    <row r="1625" spans="2:7" s="255" customFormat="1" ht="12.95" customHeight="1" x14ac:dyDescent="0.2">
      <c r="B1625" s="406"/>
      <c r="C1625" s="257"/>
      <c r="D1625" s="405"/>
      <c r="E1625" s="155"/>
      <c r="F1625" s="155"/>
      <c r="G1625" s="104"/>
    </row>
    <row r="1626" spans="2:7" s="255" customFormat="1" ht="12.95" customHeight="1" x14ac:dyDescent="0.2">
      <c r="B1626" s="406"/>
      <c r="C1626" s="257"/>
      <c r="D1626" s="405"/>
      <c r="E1626" s="155"/>
      <c r="F1626" s="155"/>
      <c r="G1626" s="104"/>
    </row>
    <row r="1627" spans="2:7" s="255" customFormat="1" ht="12.95" customHeight="1" x14ac:dyDescent="0.2">
      <c r="B1627" s="406"/>
      <c r="C1627" s="257"/>
      <c r="D1627" s="405"/>
      <c r="E1627" s="155"/>
      <c r="F1627" s="155"/>
      <c r="G1627" s="104"/>
    </row>
    <row r="1628" spans="2:7" s="255" customFormat="1" ht="12.95" customHeight="1" x14ac:dyDescent="0.2">
      <c r="B1628" s="406"/>
      <c r="C1628" s="257"/>
      <c r="D1628" s="405"/>
      <c r="E1628" s="155"/>
      <c r="F1628" s="155"/>
      <c r="G1628" s="104"/>
    </row>
    <row r="1629" spans="2:7" s="255" customFormat="1" ht="12.95" customHeight="1" x14ac:dyDescent="0.2">
      <c r="B1629" s="406"/>
      <c r="C1629" s="257"/>
      <c r="D1629" s="405"/>
      <c r="E1629" s="155"/>
      <c r="F1629" s="155"/>
      <c r="G1629" s="104"/>
    </row>
    <row r="1630" spans="2:7" s="255" customFormat="1" ht="12.95" customHeight="1" x14ac:dyDescent="0.2">
      <c r="B1630" s="406"/>
      <c r="C1630" s="257"/>
      <c r="D1630" s="405"/>
      <c r="E1630" s="155"/>
      <c r="F1630" s="155"/>
      <c r="G1630" s="104"/>
    </row>
    <row r="1631" spans="2:7" s="255" customFormat="1" ht="12.95" customHeight="1" x14ac:dyDescent="0.2">
      <c r="B1631" s="406"/>
      <c r="C1631" s="257"/>
      <c r="D1631" s="405"/>
      <c r="E1631" s="155"/>
      <c r="F1631" s="155"/>
      <c r="G1631" s="104"/>
    </row>
    <row r="1632" spans="2:7" s="255" customFormat="1" ht="12.95" customHeight="1" x14ac:dyDescent="0.2">
      <c r="B1632" s="406"/>
      <c r="C1632" s="257"/>
      <c r="D1632" s="405"/>
      <c r="E1632" s="155"/>
      <c r="F1632" s="155"/>
      <c r="G1632" s="104"/>
    </row>
    <row r="1633" spans="2:7" s="255" customFormat="1" ht="12.95" customHeight="1" x14ac:dyDescent="0.2">
      <c r="B1633" s="406"/>
      <c r="C1633" s="257"/>
      <c r="D1633" s="405"/>
      <c r="E1633" s="155"/>
      <c r="F1633" s="155"/>
      <c r="G1633" s="104"/>
    </row>
    <row r="1634" spans="2:7" s="255" customFormat="1" ht="12.95" customHeight="1" x14ac:dyDescent="0.2">
      <c r="B1634" s="406"/>
      <c r="C1634" s="257"/>
      <c r="D1634" s="405"/>
      <c r="E1634" s="155"/>
      <c r="F1634" s="155"/>
      <c r="G1634" s="104"/>
    </row>
    <row r="1635" spans="2:7" s="255" customFormat="1" ht="12.95" customHeight="1" x14ac:dyDescent="0.2">
      <c r="B1635" s="406"/>
      <c r="C1635" s="257"/>
      <c r="D1635" s="405"/>
      <c r="E1635" s="155"/>
      <c r="F1635" s="155"/>
      <c r="G1635" s="104"/>
    </row>
    <row r="1636" spans="2:7" s="255" customFormat="1" ht="12.95" customHeight="1" x14ac:dyDescent="0.2">
      <c r="B1636" s="406"/>
      <c r="C1636" s="257"/>
      <c r="D1636" s="405"/>
      <c r="E1636" s="155"/>
      <c r="F1636" s="155"/>
      <c r="G1636" s="104"/>
    </row>
    <row r="1637" spans="2:7" s="255" customFormat="1" ht="12.95" customHeight="1" x14ac:dyDescent="0.2">
      <c r="B1637" s="406"/>
      <c r="C1637" s="257"/>
      <c r="D1637" s="405"/>
      <c r="E1637" s="155"/>
      <c r="F1637" s="155"/>
      <c r="G1637" s="104"/>
    </row>
    <row r="1638" spans="2:7" s="255" customFormat="1" ht="12.95" customHeight="1" x14ac:dyDescent="0.2">
      <c r="B1638" s="406"/>
      <c r="C1638" s="257"/>
      <c r="D1638" s="405"/>
      <c r="E1638" s="155"/>
      <c r="F1638" s="155"/>
      <c r="G1638" s="104"/>
    </row>
    <row r="1639" spans="2:7" s="255" customFormat="1" ht="12.95" customHeight="1" x14ac:dyDescent="0.2">
      <c r="B1639" s="406"/>
      <c r="C1639" s="257"/>
      <c r="D1639" s="405"/>
      <c r="E1639" s="155"/>
      <c r="F1639" s="155"/>
      <c r="G1639" s="104"/>
    </row>
    <row r="1640" spans="2:7" s="255" customFormat="1" ht="12.95" customHeight="1" x14ac:dyDescent="0.2">
      <c r="B1640" s="406"/>
      <c r="C1640" s="257"/>
      <c r="D1640" s="405"/>
      <c r="E1640" s="155"/>
      <c r="F1640" s="155"/>
      <c r="G1640" s="104"/>
    </row>
    <row r="1641" spans="2:7" s="255" customFormat="1" ht="12.95" customHeight="1" x14ac:dyDescent="0.2">
      <c r="B1641" s="406"/>
      <c r="C1641" s="257"/>
      <c r="D1641" s="405"/>
      <c r="E1641" s="155"/>
      <c r="F1641" s="155"/>
      <c r="G1641" s="104"/>
    </row>
    <row r="1642" spans="2:7" s="255" customFormat="1" ht="12.95" customHeight="1" x14ac:dyDescent="0.2">
      <c r="B1642" s="406"/>
      <c r="C1642" s="257"/>
      <c r="D1642" s="405"/>
      <c r="E1642" s="155"/>
      <c r="F1642" s="155"/>
      <c r="G1642" s="104"/>
    </row>
    <row r="1643" spans="2:7" s="255" customFormat="1" ht="12.95" customHeight="1" x14ac:dyDescent="0.2">
      <c r="B1643" s="406"/>
      <c r="C1643" s="257"/>
      <c r="D1643" s="405"/>
      <c r="E1643" s="155"/>
      <c r="F1643" s="155"/>
      <c r="G1643" s="104"/>
    </row>
    <row r="1644" spans="2:7" s="255" customFormat="1" ht="12.95" customHeight="1" x14ac:dyDescent="0.2">
      <c r="B1644" s="406"/>
      <c r="C1644" s="257"/>
      <c r="D1644" s="405"/>
      <c r="E1644" s="155"/>
      <c r="F1644" s="155"/>
      <c r="G1644" s="104"/>
    </row>
    <row r="1645" spans="2:7" s="255" customFormat="1" ht="12.95" customHeight="1" x14ac:dyDescent="0.2">
      <c r="B1645" s="406"/>
      <c r="C1645" s="257"/>
      <c r="D1645" s="405"/>
      <c r="E1645" s="155"/>
      <c r="F1645" s="155"/>
      <c r="G1645" s="104"/>
    </row>
    <row r="1646" spans="2:7" s="255" customFormat="1" ht="12.95" customHeight="1" x14ac:dyDescent="0.2">
      <c r="B1646" s="406"/>
      <c r="C1646" s="257"/>
      <c r="D1646" s="405"/>
      <c r="E1646" s="155"/>
      <c r="F1646" s="155"/>
      <c r="G1646" s="104"/>
    </row>
    <row r="1647" spans="2:7" s="255" customFormat="1" ht="12.95" customHeight="1" x14ac:dyDescent="0.2">
      <c r="B1647" s="406"/>
      <c r="C1647" s="257"/>
      <c r="D1647" s="405"/>
      <c r="E1647" s="155"/>
      <c r="F1647" s="155"/>
      <c r="G1647" s="104"/>
    </row>
    <row r="1648" spans="2:7" s="255" customFormat="1" ht="12.95" customHeight="1" x14ac:dyDescent="0.2">
      <c r="B1648" s="406"/>
      <c r="C1648" s="257"/>
      <c r="D1648" s="405"/>
      <c r="E1648" s="155"/>
      <c r="F1648" s="155"/>
      <c r="G1648" s="104"/>
    </row>
    <row r="1649" spans="2:7" s="255" customFormat="1" ht="12.95" customHeight="1" x14ac:dyDescent="0.2">
      <c r="B1649" s="406"/>
      <c r="C1649" s="257"/>
      <c r="D1649" s="405"/>
      <c r="E1649" s="155"/>
      <c r="F1649" s="155"/>
      <c r="G1649" s="104"/>
    </row>
    <row r="1650" spans="2:7" s="255" customFormat="1" ht="12.95" customHeight="1" x14ac:dyDescent="0.2">
      <c r="B1650" s="406"/>
      <c r="C1650" s="257"/>
      <c r="D1650" s="405"/>
      <c r="E1650" s="155"/>
      <c r="F1650" s="155"/>
      <c r="G1650" s="104"/>
    </row>
    <row r="1651" spans="2:7" s="255" customFormat="1" ht="12.95" customHeight="1" x14ac:dyDescent="0.2">
      <c r="B1651" s="406"/>
      <c r="C1651" s="257"/>
      <c r="D1651" s="405"/>
      <c r="E1651" s="155"/>
      <c r="F1651" s="155"/>
      <c r="G1651" s="104"/>
    </row>
    <row r="1652" spans="2:7" s="255" customFormat="1" ht="12.95" customHeight="1" x14ac:dyDescent="0.2">
      <c r="B1652" s="406"/>
      <c r="C1652" s="257"/>
      <c r="D1652" s="405"/>
      <c r="E1652" s="155"/>
      <c r="F1652" s="155"/>
      <c r="G1652" s="104"/>
    </row>
    <row r="1653" spans="2:7" s="255" customFormat="1" ht="12.95" customHeight="1" x14ac:dyDescent="0.2">
      <c r="B1653" s="406"/>
      <c r="C1653" s="257"/>
      <c r="D1653" s="405"/>
      <c r="E1653" s="155"/>
      <c r="F1653" s="155"/>
      <c r="G1653" s="104"/>
    </row>
  </sheetData>
  <sheetProtection algorithmName="SHA-512" hashValue="T0WMRyOGWVD1dLn0gGQFYJlv7d/woZ2NNn0WQOAJ3sPG6DBeYC3Pr8WoJWPAS9ye7xdEtxIZt42sOnf379RwyA==" saltValue="nFvD9o92iDHIIRAhEUI9iQ==" spinCount="100000" sheet="1" objects="1" scenarios="1"/>
  <conditionalFormatting sqref="E21">
    <cfRule type="expression" dxfId="0" priority="1"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SKUPNI UVOZ V GARAŽO&amp;R&amp;"Trebuchet MS,Navadno"&amp;8Id. št.: JULFSF-6A2001
Datum: junij 2025</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16047-A446-42DE-BD5E-43C4776BE3C1}">
  <sheetPr codeName="List2">
    <tabColor theme="6" tint="0.39997558519241921"/>
    <pageSetUpPr fitToPage="1"/>
  </sheetPr>
  <dimension ref="A1:J25"/>
  <sheetViews>
    <sheetView view="pageBreakPreview" zoomScaleNormal="100" zoomScaleSheetLayoutView="100" workbookViewId="0"/>
  </sheetViews>
  <sheetFormatPr defaultColWidth="9.140625" defaultRowHeight="12.75" x14ac:dyDescent="0.2"/>
  <cols>
    <col min="1" max="1" width="10.7109375" style="34" customWidth="1"/>
    <col min="2" max="2" width="30.7109375" style="36" customWidth="1"/>
    <col min="3" max="3" width="44.7109375" style="36" customWidth="1"/>
    <col min="4" max="4" width="8.5703125" style="36" customWidth="1"/>
    <col min="5" max="16384" width="9.140625" style="31"/>
  </cols>
  <sheetData>
    <row r="1" spans="1:10" x14ac:dyDescent="0.2">
      <c r="A1" s="28" t="s">
        <v>25</v>
      </c>
      <c r="B1" s="29" t="s">
        <v>26</v>
      </c>
      <c r="C1" s="29"/>
      <c r="D1" s="30"/>
    </row>
    <row r="2" spans="1:10" x14ac:dyDescent="0.2">
      <c r="A2" s="28"/>
      <c r="B2" s="32"/>
      <c r="C2" s="32"/>
      <c r="D2" s="33"/>
    </row>
    <row r="3" spans="1:10" x14ac:dyDescent="0.2">
      <c r="A3" s="28" t="s">
        <v>28</v>
      </c>
      <c r="B3" s="29" t="s">
        <v>136</v>
      </c>
      <c r="C3" s="29"/>
      <c r="D3" s="30"/>
    </row>
    <row r="4" spans="1:10" x14ac:dyDescent="0.2">
      <c r="A4" s="28" t="s">
        <v>27</v>
      </c>
      <c r="B4" s="29" t="s">
        <v>146</v>
      </c>
      <c r="C4" s="29"/>
      <c r="D4" s="30"/>
    </row>
    <row r="5" spans="1:10" x14ac:dyDescent="0.2">
      <c r="B5" s="35"/>
      <c r="C5" s="35"/>
    </row>
    <row r="6" spans="1:10" s="37" customFormat="1" x14ac:dyDescent="0.2">
      <c r="A6" s="34"/>
      <c r="B6" s="35"/>
      <c r="C6" s="35"/>
      <c r="D6" s="36"/>
    </row>
    <row r="7" spans="1:10" s="37" customFormat="1" x14ac:dyDescent="0.2">
      <c r="A7" s="38" t="s">
        <v>60</v>
      </c>
      <c r="C7" s="35"/>
      <c r="D7" s="36"/>
    </row>
    <row r="8" spans="1:10" s="37" customFormat="1" x14ac:dyDescent="0.2">
      <c r="A8" s="34"/>
      <c r="B8" s="35"/>
      <c r="C8" s="35"/>
      <c r="D8" s="36"/>
    </row>
    <row r="9" spans="1:10" s="37" customFormat="1" ht="24" x14ac:dyDescent="0.2">
      <c r="A9" s="39" t="s">
        <v>59</v>
      </c>
      <c r="B9" s="39" t="s">
        <v>56</v>
      </c>
      <c r="C9" s="39" t="s">
        <v>57</v>
      </c>
      <c r="D9" s="36"/>
      <c r="F9" s="40"/>
    </row>
    <row r="10" spans="1:10" s="37" customFormat="1" ht="24" x14ac:dyDescent="0.2">
      <c r="A10" s="41" t="s">
        <v>137</v>
      </c>
      <c r="B10" s="41" t="s">
        <v>138</v>
      </c>
      <c r="C10" s="41" t="s">
        <v>482</v>
      </c>
      <c r="D10" s="42"/>
    </row>
    <row r="11" spans="1:10" s="37" customFormat="1" ht="12.75" customHeight="1" x14ac:dyDescent="0.2">
      <c r="A11" s="41" t="s">
        <v>139</v>
      </c>
      <c r="B11" s="41" t="s">
        <v>140</v>
      </c>
      <c r="C11" s="41" t="s">
        <v>482</v>
      </c>
      <c r="D11" s="43"/>
    </row>
    <row r="12" spans="1:10" s="37" customFormat="1" ht="24" x14ac:dyDescent="0.2">
      <c r="A12" s="41" t="s">
        <v>141</v>
      </c>
      <c r="B12" s="41" t="s">
        <v>134</v>
      </c>
      <c r="C12" s="41" t="s">
        <v>142</v>
      </c>
      <c r="D12" s="43"/>
    </row>
    <row r="13" spans="1:10" s="37" customFormat="1" x14ac:dyDescent="0.2">
      <c r="A13" s="34"/>
      <c r="B13" s="44"/>
      <c r="C13" s="44"/>
      <c r="D13" s="36"/>
    </row>
    <row r="14" spans="1:10" s="37" customFormat="1" x14ac:dyDescent="0.2">
      <c r="A14" s="38" t="s">
        <v>61</v>
      </c>
      <c r="B14" s="44"/>
      <c r="C14" s="44"/>
      <c r="D14" s="36"/>
      <c r="J14" s="45"/>
    </row>
    <row r="15" spans="1:10" s="37" customFormat="1" x14ac:dyDescent="0.2">
      <c r="A15" s="34"/>
      <c r="B15" s="44"/>
      <c r="C15" s="44"/>
      <c r="D15" s="36"/>
    </row>
    <row r="16" spans="1:10" s="37" customFormat="1" ht="24" x14ac:dyDescent="0.2">
      <c r="A16" s="41" t="s">
        <v>143</v>
      </c>
      <c r="B16" s="41" t="s">
        <v>144</v>
      </c>
      <c r="C16" s="41" t="s">
        <v>482</v>
      </c>
      <c r="D16" s="43"/>
    </row>
    <row r="17" spans="1:4" s="37" customFormat="1" x14ac:dyDescent="0.2">
      <c r="A17" s="41"/>
      <c r="B17" s="41" t="s">
        <v>145</v>
      </c>
      <c r="C17" s="46" t="s">
        <v>483</v>
      </c>
      <c r="D17" s="43"/>
    </row>
    <row r="18" spans="1:4" s="37" customFormat="1" x14ac:dyDescent="0.2">
      <c r="A18" s="34"/>
      <c r="B18" s="44"/>
      <c r="C18" s="44"/>
      <c r="D18" s="36"/>
    </row>
    <row r="19" spans="1:4" s="37" customFormat="1" x14ac:dyDescent="0.2">
      <c r="A19" s="34"/>
      <c r="C19" s="44"/>
      <c r="D19" s="36"/>
    </row>
    <row r="20" spans="1:4" x14ac:dyDescent="0.2">
      <c r="B20" s="47"/>
      <c r="C20" s="47"/>
    </row>
    <row r="21" spans="1:4" x14ac:dyDescent="0.2">
      <c r="B21" s="47"/>
      <c r="C21" s="47"/>
    </row>
    <row r="24" spans="1:4" x14ac:dyDescent="0.2">
      <c r="B24" s="43"/>
      <c r="C24" s="43"/>
      <c r="D24" s="43"/>
    </row>
    <row r="25" spans="1:4" ht="15" x14ac:dyDescent="0.2">
      <c r="B25" s="48"/>
      <c r="C25" s="48"/>
      <c r="D25" s="48"/>
    </row>
  </sheetData>
  <sheetProtection algorithmName="SHA-512" hashValue="rPjb9Ez4L8RnKLDC0etolvtuFQvpJt0IY6s0RWrvP1nxinppqkMDrFVa3YwCnGNhlskKhO3C74ixnvFJzDcnxQ==" saltValue="lDkea6Vgaq+IURIyom/mxg==" spinCount="100000" sheet="1" objects="1" scenarios="1"/>
  <phoneticPr fontId="6" type="noConversion"/>
  <pageMargins left="0.98425196850393704" right="0.39370078740157483" top="1.1811023622047245" bottom="0.78740157480314965" header="0.31496062992125984" footer="0.31496062992125984"/>
  <pageSetup paperSize="9"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SKUPNI UVOZ V GARAŽO&amp;R&amp;"Trebuchet MS,Navadno"&amp;8Id. št.: JULFSF-6A2001
Datum: junij 2025</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84E86-0CF3-4C19-9BCC-D21E3E78A64B}">
  <sheetPr codeName="List3">
    <tabColor theme="6" tint="0.39997558519241921"/>
    <pageSetUpPr fitToPage="1"/>
  </sheetPr>
  <dimension ref="A1:I49"/>
  <sheetViews>
    <sheetView view="pageBreakPreview" zoomScaleNormal="130" zoomScaleSheetLayoutView="100" workbookViewId="0"/>
  </sheetViews>
  <sheetFormatPr defaultColWidth="9.140625" defaultRowHeight="12" x14ac:dyDescent="0.2"/>
  <cols>
    <col min="1" max="1" width="7.7109375" style="66" customWidth="1"/>
    <col min="2" max="2" width="78.7109375" style="69" customWidth="1"/>
    <col min="3" max="3" width="4.28515625" style="56" customWidth="1"/>
    <col min="4" max="16384" width="9.140625" style="56"/>
  </cols>
  <sheetData>
    <row r="1" spans="1:7" s="52" customFormat="1" ht="12.75" x14ac:dyDescent="0.2">
      <c r="A1" s="49" t="s">
        <v>25</v>
      </c>
      <c r="B1" s="50" t="str">
        <f>'0_Osebe'!B1</f>
        <v>UNIVERZA V LJUBLJANI</v>
      </c>
      <c r="C1" s="51"/>
      <c r="E1" s="50"/>
      <c r="G1" s="50"/>
    </row>
    <row r="2" spans="1:7" s="52" customFormat="1" ht="12.75" x14ac:dyDescent="0.2">
      <c r="A2" s="49"/>
      <c r="B2" s="53"/>
      <c r="C2" s="51"/>
      <c r="E2" s="53"/>
      <c r="G2" s="53"/>
    </row>
    <row r="3" spans="1:7" s="52" customFormat="1" ht="12.75" x14ac:dyDescent="0.2">
      <c r="A3" s="49" t="s">
        <v>28</v>
      </c>
      <c r="B3" s="50" t="str">
        <f>'0_Osebe'!B3</f>
        <v>Skupni uvoz in zunanja ureditev območja Fakultete za strojništvo in Fakultete za farmacijo</v>
      </c>
      <c r="C3" s="51"/>
      <c r="E3" s="50"/>
      <c r="G3" s="50"/>
    </row>
    <row r="4" spans="1:7" s="52" customFormat="1" ht="12.75" x14ac:dyDescent="0.2">
      <c r="A4" s="49" t="s">
        <v>27</v>
      </c>
      <c r="B4" s="50" t="str">
        <f>'0_Osebe'!B4</f>
        <v>SKUPNI UVOZ V GARAŽO</v>
      </c>
      <c r="C4" s="51"/>
      <c r="E4" s="50"/>
      <c r="G4" s="50"/>
    </row>
    <row r="5" spans="1:7" s="52" customFormat="1" ht="12.75" x14ac:dyDescent="0.2">
      <c r="A5" s="49"/>
      <c r="B5" s="50"/>
      <c r="C5" s="51"/>
    </row>
    <row r="6" spans="1:7" s="52" customFormat="1" ht="12.75" x14ac:dyDescent="0.2">
      <c r="A6" s="49"/>
      <c r="B6" s="50"/>
      <c r="C6" s="51"/>
    </row>
    <row r="7" spans="1:7" x14ac:dyDescent="0.2">
      <c r="A7" s="54" t="s">
        <v>62</v>
      </c>
      <c r="B7" s="55" t="s">
        <v>433</v>
      </c>
    </row>
    <row r="8" spans="1:7" ht="24" x14ac:dyDescent="0.2">
      <c r="A8" s="54"/>
      <c r="B8" s="55" t="s">
        <v>434</v>
      </c>
    </row>
    <row r="9" spans="1:7" ht="60" x14ac:dyDescent="0.2">
      <c r="A9" s="57" t="s">
        <v>63</v>
      </c>
      <c r="B9" s="58" t="s">
        <v>435</v>
      </c>
    </row>
    <row r="10" spans="1:7" ht="36" x14ac:dyDescent="0.2">
      <c r="A10" s="57" t="s">
        <v>64</v>
      </c>
      <c r="B10" s="59" t="s">
        <v>436</v>
      </c>
    </row>
    <row r="11" spans="1:7" x14ac:dyDescent="0.2">
      <c r="A11" s="57" t="s">
        <v>65</v>
      </c>
      <c r="B11" s="59" t="s">
        <v>437</v>
      </c>
    </row>
    <row r="12" spans="1:7" ht="24" x14ac:dyDescent="0.2">
      <c r="A12" s="57" t="s">
        <v>66</v>
      </c>
      <c r="B12" s="59" t="s">
        <v>438</v>
      </c>
    </row>
    <row r="13" spans="1:7" ht="96" x14ac:dyDescent="0.2">
      <c r="A13" s="57" t="s">
        <v>67</v>
      </c>
      <c r="B13" s="60" t="s">
        <v>439</v>
      </c>
    </row>
    <row r="14" spans="1:7" ht="36" x14ac:dyDescent="0.2">
      <c r="A14" s="57" t="s">
        <v>68</v>
      </c>
      <c r="B14" s="60" t="s">
        <v>440</v>
      </c>
    </row>
    <row r="15" spans="1:7" ht="60" x14ac:dyDescent="0.2">
      <c r="A15" s="57" t="s">
        <v>69</v>
      </c>
      <c r="B15" s="60" t="s">
        <v>441</v>
      </c>
    </row>
    <row r="16" spans="1:7" ht="48" x14ac:dyDescent="0.2">
      <c r="A16" s="57" t="s">
        <v>70</v>
      </c>
      <c r="B16" s="61" t="s">
        <v>442</v>
      </c>
    </row>
    <row r="17" spans="1:2" ht="36" x14ac:dyDescent="0.2">
      <c r="A17" s="57" t="s">
        <v>71</v>
      </c>
      <c r="B17" s="60" t="s">
        <v>443</v>
      </c>
    </row>
    <row r="18" spans="1:2" ht="48" x14ac:dyDescent="0.2">
      <c r="A18" s="57" t="s">
        <v>72</v>
      </c>
      <c r="B18" s="60" t="s">
        <v>444</v>
      </c>
    </row>
    <row r="19" spans="1:2" ht="36" x14ac:dyDescent="0.2">
      <c r="A19" s="57" t="s">
        <v>73</v>
      </c>
      <c r="B19" s="60" t="s">
        <v>445</v>
      </c>
    </row>
    <row r="20" spans="1:2" ht="48" x14ac:dyDescent="0.2">
      <c r="A20" s="57" t="s">
        <v>74</v>
      </c>
      <c r="B20" s="60" t="s">
        <v>446</v>
      </c>
    </row>
    <row r="21" spans="1:2" ht="48" x14ac:dyDescent="0.2">
      <c r="A21" s="57" t="s">
        <v>75</v>
      </c>
      <c r="B21" s="58" t="s">
        <v>447</v>
      </c>
    </row>
    <row r="22" spans="1:2" ht="36" x14ac:dyDescent="0.2">
      <c r="A22" s="57" t="s">
        <v>76</v>
      </c>
      <c r="B22" s="60" t="s">
        <v>448</v>
      </c>
    </row>
    <row r="23" spans="1:2" ht="28.5" customHeight="1" x14ac:dyDescent="0.2">
      <c r="A23" s="57" t="s">
        <v>77</v>
      </c>
      <c r="B23" s="60" t="s">
        <v>449</v>
      </c>
    </row>
    <row r="24" spans="1:2" ht="366" customHeight="1" x14ac:dyDescent="0.2">
      <c r="A24" s="57" t="s">
        <v>78</v>
      </c>
      <c r="B24" s="62" t="s">
        <v>450</v>
      </c>
    </row>
    <row r="25" spans="1:2" ht="141.75" customHeight="1" x14ac:dyDescent="0.2">
      <c r="A25" s="57" t="s">
        <v>79</v>
      </c>
      <c r="B25" s="62" t="s">
        <v>506</v>
      </c>
    </row>
    <row r="26" spans="1:2" ht="409.5" customHeight="1" x14ac:dyDescent="0.2">
      <c r="A26" s="57" t="s">
        <v>80</v>
      </c>
      <c r="B26" s="62" t="s">
        <v>507</v>
      </c>
    </row>
    <row r="27" spans="1:2" ht="192" x14ac:dyDescent="0.2">
      <c r="A27" s="57" t="s">
        <v>81</v>
      </c>
      <c r="B27" s="63" t="s">
        <v>509</v>
      </c>
    </row>
    <row r="28" spans="1:2" ht="24" x14ac:dyDescent="0.2">
      <c r="A28" s="57" t="s">
        <v>82</v>
      </c>
      <c r="B28" s="64" t="s">
        <v>451</v>
      </c>
    </row>
    <row r="29" spans="1:2" ht="36" x14ac:dyDescent="0.2">
      <c r="A29" s="57" t="s">
        <v>83</v>
      </c>
      <c r="B29" s="60" t="s">
        <v>452</v>
      </c>
    </row>
    <row r="30" spans="1:2" ht="36" x14ac:dyDescent="0.2">
      <c r="A30" s="57" t="s">
        <v>84</v>
      </c>
      <c r="B30" s="60" t="s">
        <v>453</v>
      </c>
    </row>
    <row r="31" spans="1:2" ht="84" x14ac:dyDescent="0.2">
      <c r="A31" s="57" t="s">
        <v>85</v>
      </c>
      <c r="B31" s="60" t="s">
        <v>454</v>
      </c>
    </row>
    <row r="32" spans="1:2" ht="24" x14ac:dyDescent="0.2">
      <c r="A32" s="57" t="s">
        <v>132</v>
      </c>
      <c r="B32" s="60" t="s">
        <v>30</v>
      </c>
    </row>
    <row r="33" spans="1:2" ht="24" x14ac:dyDescent="0.2">
      <c r="A33" s="57" t="s">
        <v>133</v>
      </c>
      <c r="B33" s="60" t="s">
        <v>29</v>
      </c>
    </row>
    <row r="34" spans="1:2" ht="48" x14ac:dyDescent="0.2">
      <c r="A34" s="57" t="s">
        <v>455</v>
      </c>
      <c r="B34" s="60" t="s">
        <v>456</v>
      </c>
    </row>
    <row r="35" spans="1:2" ht="48" x14ac:dyDescent="0.2">
      <c r="A35" s="57" t="s">
        <v>457</v>
      </c>
      <c r="B35" s="61" t="s">
        <v>458</v>
      </c>
    </row>
    <row r="36" spans="1:2" ht="120" x14ac:dyDescent="0.2">
      <c r="A36" s="57" t="s">
        <v>459</v>
      </c>
      <c r="B36" s="65" t="s">
        <v>460</v>
      </c>
    </row>
    <row r="37" spans="1:2" ht="36" x14ac:dyDescent="0.2">
      <c r="A37" s="57" t="s">
        <v>461</v>
      </c>
      <c r="B37" s="61" t="s">
        <v>462</v>
      </c>
    </row>
    <row r="38" spans="1:2" ht="108" x14ac:dyDescent="0.2">
      <c r="A38" s="57" t="s">
        <v>463</v>
      </c>
      <c r="B38" s="61" t="s">
        <v>508</v>
      </c>
    </row>
    <row r="39" spans="1:2" x14ac:dyDescent="0.2">
      <c r="B39" s="67"/>
    </row>
    <row r="40" spans="1:2" x14ac:dyDescent="0.2">
      <c r="B40" s="67"/>
    </row>
    <row r="41" spans="1:2" x14ac:dyDescent="0.2">
      <c r="B41" s="67"/>
    </row>
    <row r="42" spans="1:2" x14ac:dyDescent="0.2">
      <c r="B42" s="68"/>
    </row>
    <row r="43" spans="1:2" x14ac:dyDescent="0.2">
      <c r="B43" s="68"/>
    </row>
    <row r="45" spans="1:2" x14ac:dyDescent="0.2">
      <c r="B45" s="67"/>
    </row>
    <row r="49" spans="3:9" x14ac:dyDescent="0.2">
      <c r="C49" s="70"/>
      <c r="E49" s="70"/>
      <c r="F49" s="71"/>
      <c r="G49" s="72"/>
      <c r="H49" s="73"/>
      <c r="I49" s="74"/>
    </row>
  </sheetData>
  <sheetProtection algorithmName="SHA-512" hashValue="imxKgjoebYRgepsB0zicG4bnvHRsfBokycpTxezqBTHvg3hhvC70lMUymuy2kQG+TMCNM+o5p5zoyQGgpmuWVw==" saltValue="c9JNgNFZnNJnn8vCvFxHvg==" spinCount="100000" sheet="1" objects="1" scenarios="1"/>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SKUPNI UVOZ V GARAŽO&amp;R&amp;"Trebuchet MS,Navadno"&amp;8Id. št.: JULFSF-6A2001
Datum: junij 2025</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8E87C-6BFF-4C6F-9339-80DD868B54EC}">
  <sheetPr codeName="List4">
    <tabColor theme="6" tint="0.39997558519241921"/>
    <pageSetUpPr fitToPage="1"/>
  </sheetPr>
  <dimension ref="A1:G30"/>
  <sheetViews>
    <sheetView view="pageBreakPreview" zoomScaleNormal="100" zoomScaleSheetLayoutView="100" workbookViewId="0"/>
  </sheetViews>
  <sheetFormatPr defaultColWidth="9.140625" defaultRowHeight="12" x14ac:dyDescent="0.2"/>
  <cols>
    <col min="1" max="1" width="7.7109375" style="66" customWidth="1"/>
    <col min="2" max="2" width="78.7109375" style="69" customWidth="1"/>
    <col min="3" max="3" width="52.85546875" style="100" customWidth="1"/>
    <col min="4" max="4" width="9.140625" style="98"/>
    <col min="5" max="5" width="48.5703125" style="98" customWidth="1"/>
    <col min="6" max="16384" width="9.140625" style="56"/>
  </cols>
  <sheetData>
    <row r="1" spans="1:7" s="52" customFormat="1" ht="12.75" x14ac:dyDescent="0.2">
      <c r="A1" s="49" t="s">
        <v>25</v>
      </c>
      <c r="B1" s="50" t="str">
        <f>'0_Osebe'!B1</f>
        <v>UNIVERZA V LJUBLJANI</v>
      </c>
      <c r="C1" s="51"/>
      <c r="E1" s="50"/>
      <c r="G1" s="50"/>
    </row>
    <row r="2" spans="1:7" s="52" customFormat="1" ht="12.75" x14ac:dyDescent="0.2">
      <c r="A2" s="49"/>
      <c r="B2" s="53"/>
      <c r="C2" s="51"/>
      <c r="E2" s="53"/>
      <c r="G2" s="53"/>
    </row>
    <row r="3" spans="1:7" s="52" customFormat="1" ht="12.75" x14ac:dyDescent="0.2">
      <c r="A3" s="49" t="s">
        <v>28</v>
      </c>
      <c r="B3" s="50" t="str">
        <f>'0_Osebe'!B3</f>
        <v>Skupni uvoz in zunanja ureditev območja Fakultete za strojništvo in Fakultete za farmacijo</v>
      </c>
      <c r="C3" s="51"/>
      <c r="E3" s="50"/>
      <c r="G3" s="50"/>
    </row>
    <row r="4" spans="1:7" s="52" customFormat="1" ht="12.75" x14ac:dyDescent="0.2">
      <c r="A4" s="49" t="s">
        <v>27</v>
      </c>
      <c r="B4" s="50" t="str">
        <f>'0_Osebe'!B4</f>
        <v>SKUPNI UVOZ V GARAŽO</v>
      </c>
      <c r="C4" s="51"/>
      <c r="E4" s="50"/>
      <c r="G4" s="50"/>
    </row>
    <row r="5" spans="1:7" s="52" customFormat="1" ht="12.75" x14ac:dyDescent="0.2">
      <c r="A5" s="49"/>
      <c r="B5" s="50"/>
      <c r="C5" s="51"/>
    </row>
    <row r="6" spans="1:7" s="52" customFormat="1" ht="12.75" x14ac:dyDescent="0.2">
      <c r="A6" s="49"/>
      <c r="B6" s="50"/>
      <c r="C6" s="51"/>
    </row>
    <row r="7" spans="1:7" s="78" customFormat="1" ht="12.75" x14ac:dyDescent="0.2">
      <c r="A7" s="54" t="s">
        <v>31</v>
      </c>
      <c r="B7" s="75" t="s">
        <v>48</v>
      </c>
      <c r="C7" s="76"/>
      <c r="D7" s="77"/>
    </row>
    <row r="8" spans="1:7" ht="30" customHeight="1" x14ac:dyDescent="0.2">
      <c r="A8" s="54"/>
      <c r="B8" s="55" t="s">
        <v>434</v>
      </c>
      <c r="C8" s="56"/>
      <c r="D8" s="56"/>
      <c r="E8" s="56"/>
    </row>
    <row r="9" spans="1:7" ht="39" customHeight="1" x14ac:dyDescent="0.2">
      <c r="A9" s="54"/>
      <c r="B9" s="55" t="s">
        <v>464</v>
      </c>
      <c r="C9" s="56"/>
      <c r="D9" s="56"/>
      <c r="E9" s="56"/>
    </row>
    <row r="10" spans="1:7" ht="84" x14ac:dyDescent="0.2">
      <c r="A10" s="57" t="s">
        <v>20</v>
      </c>
      <c r="B10" s="79" t="s">
        <v>465</v>
      </c>
      <c r="C10" s="80"/>
      <c r="D10" s="81"/>
      <c r="E10" s="56"/>
    </row>
    <row r="11" spans="1:7" ht="48" x14ac:dyDescent="0.2">
      <c r="A11" s="57" t="s">
        <v>33</v>
      </c>
      <c r="B11" s="82" t="s">
        <v>481</v>
      </c>
      <c r="C11" s="80"/>
      <c r="D11" s="83"/>
      <c r="E11" s="56"/>
    </row>
    <row r="12" spans="1:7" ht="72.75" customHeight="1" x14ac:dyDescent="0.2">
      <c r="A12" s="57" t="s">
        <v>34</v>
      </c>
      <c r="B12" s="84" t="s">
        <v>466</v>
      </c>
      <c r="C12" s="80"/>
      <c r="D12" s="83"/>
      <c r="E12" s="56"/>
    </row>
    <row r="13" spans="1:7" s="88" customFormat="1" ht="36" x14ac:dyDescent="0.2">
      <c r="A13" s="57" t="s">
        <v>35</v>
      </c>
      <c r="B13" s="85" t="s">
        <v>32</v>
      </c>
      <c r="C13" s="86"/>
      <c r="D13" s="83"/>
      <c r="E13" s="87"/>
    </row>
    <row r="14" spans="1:7" ht="36" x14ac:dyDescent="0.2">
      <c r="A14" s="57" t="s">
        <v>36</v>
      </c>
      <c r="B14" s="84" t="s">
        <v>504</v>
      </c>
      <c r="C14" s="80"/>
      <c r="D14" s="83"/>
      <c r="E14" s="56"/>
    </row>
    <row r="15" spans="1:7" ht="48" x14ac:dyDescent="0.2">
      <c r="A15" s="57" t="s">
        <v>37</v>
      </c>
      <c r="B15" s="89" t="s">
        <v>88</v>
      </c>
      <c r="C15" s="56"/>
      <c r="D15" s="83"/>
      <c r="E15" s="56"/>
    </row>
    <row r="16" spans="1:7" ht="96" customHeight="1" x14ac:dyDescent="0.2">
      <c r="A16" s="57" t="s">
        <v>38</v>
      </c>
      <c r="B16" s="90" t="s">
        <v>467</v>
      </c>
      <c r="C16" s="56"/>
      <c r="D16" s="83"/>
      <c r="E16" s="56"/>
    </row>
    <row r="17" spans="1:5" ht="43.5" customHeight="1" x14ac:dyDescent="0.2">
      <c r="A17" s="57" t="s">
        <v>39</v>
      </c>
      <c r="B17" s="90" t="s">
        <v>468</v>
      </c>
      <c r="C17" s="80"/>
      <c r="D17" s="91"/>
      <c r="E17" s="56"/>
    </row>
    <row r="18" spans="1:5" ht="140.25" customHeight="1" x14ac:dyDescent="0.2">
      <c r="A18" s="57" t="s">
        <v>40</v>
      </c>
      <c r="B18" s="89" t="s">
        <v>469</v>
      </c>
      <c r="C18" s="56"/>
      <c r="D18" s="83"/>
      <c r="E18" s="56"/>
    </row>
    <row r="19" spans="1:5" ht="81.75" customHeight="1" x14ac:dyDescent="0.2">
      <c r="A19" s="57" t="s">
        <v>41</v>
      </c>
      <c r="B19" s="89" t="s">
        <v>470</v>
      </c>
      <c r="C19" s="56"/>
      <c r="D19" s="83"/>
      <c r="E19" s="56"/>
    </row>
    <row r="20" spans="1:5" s="88" customFormat="1" ht="24" x14ac:dyDescent="0.2">
      <c r="A20" s="57" t="s">
        <v>42</v>
      </c>
      <c r="B20" s="89" t="s">
        <v>49</v>
      </c>
      <c r="C20" s="86"/>
      <c r="D20" s="83"/>
      <c r="E20" s="87"/>
    </row>
    <row r="21" spans="1:5" s="88" customFormat="1" ht="93" customHeight="1" x14ac:dyDescent="0.2">
      <c r="A21" s="57" t="s">
        <v>43</v>
      </c>
      <c r="B21" s="92" t="s">
        <v>471</v>
      </c>
      <c r="C21" s="86"/>
      <c r="D21" s="83"/>
      <c r="E21" s="87"/>
    </row>
    <row r="22" spans="1:5" ht="178.5" customHeight="1" x14ac:dyDescent="0.2">
      <c r="A22" s="57" t="s">
        <v>50</v>
      </c>
      <c r="B22" s="92" t="s">
        <v>472</v>
      </c>
      <c r="C22" s="93"/>
      <c r="D22" s="91"/>
      <c r="E22" s="56"/>
    </row>
    <row r="23" spans="1:5" ht="75" customHeight="1" x14ac:dyDescent="0.2">
      <c r="A23" s="57" t="s">
        <v>44</v>
      </c>
      <c r="B23" s="94" t="s">
        <v>473</v>
      </c>
      <c r="C23" s="80"/>
      <c r="D23" s="91"/>
      <c r="E23" s="56"/>
    </row>
    <row r="24" spans="1:5" ht="243" customHeight="1" x14ac:dyDescent="0.2">
      <c r="A24" s="57" t="s">
        <v>51</v>
      </c>
      <c r="B24" s="92" t="s">
        <v>474</v>
      </c>
      <c r="C24" s="80"/>
      <c r="D24" s="91"/>
      <c r="E24" s="56"/>
    </row>
    <row r="25" spans="1:5" ht="99" customHeight="1" x14ac:dyDescent="0.2">
      <c r="A25" s="57" t="s">
        <v>45</v>
      </c>
      <c r="B25" s="95" t="s">
        <v>475</v>
      </c>
      <c r="C25" s="96"/>
      <c r="D25" s="88"/>
      <c r="E25" s="56"/>
    </row>
    <row r="26" spans="1:5" ht="79.5" customHeight="1" x14ac:dyDescent="0.2">
      <c r="A26" s="57" t="s">
        <v>46</v>
      </c>
      <c r="B26" s="92" t="s">
        <v>476</v>
      </c>
      <c r="C26" s="80"/>
      <c r="D26" s="91"/>
      <c r="E26" s="56"/>
    </row>
    <row r="27" spans="1:5" ht="94.5" customHeight="1" x14ac:dyDescent="0.2">
      <c r="A27" s="57" t="s">
        <v>47</v>
      </c>
      <c r="B27" s="92" t="s">
        <v>477</v>
      </c>
      <c r="C27" s="97"/>
      <c r="E27" s="56"/>
    </row>
    <row r="28" spans="1:5" ht="65.25" customHeight="1" x14ac:dyDescent="0.2">
      <c r="A28" s="57" t="s">
        <v>52</v>
      </c>
      <c r="B28" s="85" t="s">
        <v>478</v>
      </c>
      <c r="C28" s="99"/>
      <c r="D28" s="88"/>
      <c r="E28" s="56"/>
    </row>
    <row r="29" spans="1:5" ht="83.25" customHeight="1" x14ac:dyDescent="0.2">
      <c r="A29" s="57" t="s">
        <v>130</v>
      </c>
      <c r="B29" s="85" t="s">
        <v>479</v>
      </c>
      <c r="C29" s="99"/>
      <c r="D29" s="88"/>
      <c r="E29" s="74"/>
    </row>
    <row r="30" spans="1:5" ht="87.75" customHeight="1" x14ac:dyDescent="0.2">
      <c r="A30" s="57" t="s">
        <v>131</v>
      </c>
      <c r="B30" s="85" t="s">
        <v>480</v>
      </c>
      <c r="C30" s="93"/>
      <c r="D30" s="88"/>
      <c r="E30" s="56"/>
    </row>
  </sheetData>
  <sheetProtection algorithmName="SHA-512" hashValue="30mUNQ+nwM6DViZ+Nu1KSZJe4E3ydDSAkluXRUxL/m9auWd46D148rucbNGC4I+7nltsj5HDr37+Ba6Sg+5jPA==" saltValue="wUrQ+n5+IZwND3/c5wuAgg==" spinCount="100000" sheet="1" objects="1" scenarios="1"/>
  <hyperlinks>
    <hyperlink ref="B11" r:id="rId1" display="Podrobnejši opis DGNB sistema in navodila za posamezne kriterije so dostopna v dokumentu&quot;DGNB Criteria Set New Construction Buildings, Version 2020 International&quot;, ki je na voljo na DGNB spletni strani https://www.dgnb.de/en/certification/important-facts-about-dgnb-certification/criteria" xr:uid="{F10AAD8E-171D-46A9-83DE-826E8DE36814}"/>
  </hyperlinks>
  <pageMargins left="0.98425196850393704" right="0.39370078740157483" top="1.1811023622047245" bottom="0.78740157480314965" header="0.31496062992125984" footer="0.31496062992125984"/>
  <pageSetup paperSize="9" firstPageNumber="2" fitToHeight="0" orientation="portrait" r:id="rId2"/>
  <headerFooter>
    <oddHeader xml:space="preserve">&amp;L&amp;"Trebuchet MS,Navadno"&amp;8Načrt: JULFSF-6V/01&amp;C&amp;G&amp;R&amp;"Trebuchet MS,Navadno"&amp;8Stran: &amp;P/&amp;N  &amp;"Arial CE,Običajno"&amp;9   </oddHeader>
    <oddFooter>&amp;L&amp;"Trebuchet MS,Navadno"&amp;8Datoteka: &amp;F 
Objekt: Skupni uvoz in ZU območja FS in FFA, SKUPNI UVOZ V GARAŽO&amp;R&amp;"Trebuchet MS,Navadno"&amp;8Id. št.: JULFSF-6A2001
Datum: junij 2025</oddFooter>
  </headerFooter>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A3F64-BE2B-4CD8-8F33-419B42912E0A}">
  <sheetPr codeName="List5">
    <tabColor theme="6" tint="0.39997558519241921"/>
    <pageSetUpPr fitToPage="1"/>
  </sheetPr>
  <dimension ref="A1:K49"/>
  <sheetViews>
    <sheetView view="pageBreakPreview" zoomScaleNormal="100" zoomScaleSheetLayoutView="100" workbookViewId="0"/>
  </sheetViews>
  <sheetFormatPr defaultColWidth="9.140625" defaultRowHeight="12.75" x14ac:dyDescent="0.2"/>
  <cols>
    <col min="1" max="1" width="7.7109375" style="130" customWidth="1"/>
    <col min="2" max="2" width="62.5703125" style="135" customWidth="1"/>
    <col min="3" max="3" width="16.7109375" style="134" customWidth="1"/>
    <col min="4" max="4" width="9.140625" style="104"/>
    <col min="5" max="5" width="52.85546875" style="104" customWidth="1"/>
    <col min="6" max="16384" width="9.140625" style="104"/>
  </cols>
  <sheetData>
    <row r="1" spans="1:10" x14ac:dyDescent="0.2">
      <c r="A1" s="101" t="s">
        <v>25</v>
      </c>
      <c r="B1" s="102" t="str">
        <f>'0_Osebe'!B1</f>
        <v>UNIVERZA V LJUBLJANI</v>
      </c>
      <c r="C1" s="103"/>
      <c r="G1" s="102"/>
    </row>
    <row r="2" spans="1:10" x14ac:dyDescent="0.2">
      <c r="A2" s="101"/>
      <c r="B2" s="105"/>
      <c r="C2" s="103"/>
      <c r="G2" s="105"/>
    </row>
    <row r="3" spans="1:10" x14ac:dyDescent="0.2">
      <c r="A3" s="101" t="s">
        <v>28</v>
      </c>
      <c r="B3" s="102" t="str">
        <f>'0_Osebe'!B3</f>
        <v>Skupni uvoz in zunanja ureditev območja Fakultete za strojništvo in Fakultete za farmacijo</v>
      </c>
      <c r="C3" s="103"/>
      <c r="G3" s="102"/>
    </row>
    <row r="4" spans="1:10" x14ac:dyDescent="0.2">
      <c r="A4" s="101" t="s">
        <v>27</v>
      </c>
      <c r="B4" s="102" t="str">
        <f>'0_Osebe'!B4</f>
        <v>SKUPNI UVOZ V GARAŽO</v>
      </c>
      <c r="C4" s="103"/>
      <c r="G4" s="102"/>
    </row>
    <row r="5" spans="1:10" x14ac:dyDescent="0.2">
      <c r="A5" s="101"/>
      <c r="B5" s="102"/>
      <c r="C5" s="103"/>
    </row>
    <row r="6" spans="1:10" x14ac:dyDescent="0.2">
      <c r="A6" s="101"/>
      <c r="B6" s="102"/>
      <c r="C6" s="103"/>
    </row>
    <row r="7" spans="1:10" x14ac:dyDescent="0.2">
      <c r="A7" s="101"/>
      <c r="B7" s="102"/>
      <c r="C7" s="103"/>
    </row>
    <row r="8" spans="1:10" x14ac:dyDescent="0.2">
      <c r="A8" s="101"/>
      <c r="B8" s="102"/>
      <c r="C8" s="103"/>
    </row>
    <row r="9" spans="1:10" x14ac:dyDescent="0.2">
      <c r="A9" s="101"/>
      <c r="B9" s="105"/>
      <c r="C9" s="103"/>
      <c r="F9" s="106"/>
    </row>
    <row r="10" spans="1:10" x14ac:dyDescent="0.2">
      <c r="A10" s="101"/>
      <c r="B10" s="105"/>
      <c r="C10" s="103"/>
    </row>
    <row r="11" spans="1:10" ht="43.5" customHeight="1" x14ac:dyDescent="0.2">
      <c r="A11" s="476" t="s">
        <v>23</v>
      </c>
      <c r="B11" s="477"/>
      <c r="C11" s="477"/>
    </row>
    <row r="12" spans="1:10" x14ac:dyDescent="0.2">
      <c r="A12" s="107"/>
      <c r="B12" s="108"/>
      <c r="C12" s="103"/>
    </row>
    <row r="13" spans="1:10" x14ac:dyDescent="0.2">
      <c r="A13" s="107"/>
      <c r="B13" s="108"/>
      <c r="C13" s="103"/>
    </row>
    <row r="14" spans="1:10" x14ac:dyDescent="0.2">
      <c r="A14" s="107"/>
      <c r="B14" s="108"/>
      <c r="C14" s="103"/>
    </row>
    <row r="15" spans="1:10" ht="16.5" customHeight="1" thickBot="1" x14ac:dyDescent="0.25">
      <c r="A15" s="109"/>
      <c r="B15" s="110" t="s">
        <v>53</v>
      </c>
      <c r="C15" s="111"/>
    </row>
    <row r="16" spans="1:10" ht="17.100000000000001" customHeight="1" x14ac:dyDescent="0.2">
      <c r="A16" s="112" t="str">
        <f>'1_Rekapitulacija gradbena dela'!A15</f>
        <v>1.</v>
      </c>
      <c r="B16" s="113" t="str">
        <f>'1_Rekapitulacija gradbena dela'!B15</f>
        <v>GRADBENA DELA</v>
      </c>
      <c r="C16" s="114">
        <f>'1_Rekapitulacija gradbena dela'!C22</f>
        <v>0</v>
      </c>
      <c r="J16" s="115"/>
    </row>
    <row r="17" spans="1:3" ht="17.100000000000001" customHeight="1" x14ac:dyDescent="0.2">
      <c r="A17" s="116">
        <f>'1_Rekapitulacija gradbena dela'!A24</f>
        <v>0.05</v>
      </c>
      <c r="B17" s="117" t="str">
        <f>'1_Rekapitulacija gradbena dela'!B24</f>
        <v>NEPREDVIDENA DELA</v>
      </c>
      <c r="C17" s="118">
        <f>'1_Rekapitulacija gradbena dela'!C24</f>
        <v>0</v>
      </c>
    </row>
    <row r="18" spans="1:3" ht="17.100000000000001" customHeight="1" x14ac:dyDescent="0.2">
      <c r="A18" s="119"/>
      <c r="B18" s="117"/>
      <c r="C18" s="118"/>
    </row>
    <row r="19" spans="1:3" ht="17.100000000000001" customHeight="1" x14ac:dyDescent="0.2">
      <c r="A19" s="120" t="s">
        <v>1</v>
      </c>
      <c r="B19" s="121" t="str">
        <f>'2_Rekapitulacija zaključna dela'!B9</f>
        <v>ZAKLJUČNA OBRTNIŠKA DELA</v>
      </c>
      <c r="C19" s="122">
        <f>'2_Rekapitulacija zaključna dela'!C16</f>
        <v>0</v>
      </c>
    </row>
    <row r="20" spans="1:3" ht="17.100000000000001" customHeight="1" x14ac:dyDescent="0.2">
      <c r="A20" s="116">
        <f>'2_Rekapitulacija zaključna dela'!A18</f>
        <v>0.05</v>
      </c>
      <c r="B20" s="117" t="str">
        <f>'2_Rekapitulacija zaključna dela'!B18</f>
        <v>NEPREDVIDENA DELA</v>
      </c>
      <c r="C20" s="118">
        <f>'2_Rekapitulacija zaključna dela'!C18</f>
        <v>0</v>
      </c>
    </row>
    <row r="21" spans="1:3" ht="17.100000000000001" customHeight="1" thickBot="1" x14ac:dyDescent="0.25">
      <c r="A21" s="101"/>
      <c r="B21" s="105"/>
      <c r="C21" s="123"/>
    </row>
    <row r="22" spans="1:3" ht="17.100000000000001" customHeight="1" thickBot="1" x14ac:dyDescent="0.25">
      <c r="A22" s="124"/>
      <c r="B22" s="125" t="s">
        <v>95</v>
      </c>
      <c r="C22" s="126">
        <f>SUM(C16:C20)</f>
        <v>0</v>
      </c>
    </row>
    <row r="23" spans="1:3" ht="17.100000000000001" customHeight="1" x14ac:dyDescent="0.2">
      <c r="A23" s="101"/>
      <c r="B23" s="105"/>
      <c r="C23" s="103"/>
    </row>
    <row r="24" spans="1:3" ht="17.100000000000001" customHeight="1" x14ac:dyDescent="0.2">
      <c r="A24" s="127" t="s">
        <v>87</v>
      </c>
      <c r="B24" s="128"/>
      <c r="C24" s="129"/>
    </row>
    <row r="25" spans="1:3" ht="17.25" customHeight="1" x14ac:dyDescent="0.2">
      <c r="B25" s="131"/>
      <c r="C25" s="132"/>
    </row>
    <row r="26" spans="1:3" ht="17.25" customHeight="1" x14ac:dyDescent="0.2">
      <c r="B26" s="131"/>
      <c r="C26" s="132"/>
    </row>
    <row r="27" spans="1:3" ht="17.25" customHeight="1" x14ac:dyDescent="0.2">
      <c r="B27" s="131"/>
      <c r="C27" s="132"/>
    </row>
    <row r="28" spans="1:3" ht="17.25" customHeight="1" x14ac:dyDescent="0.2">
      <c r="B28" s="131"/>
      <c r="C28" s="132"/>
    </row>
    <row r="29" spans="1:3" ht="17.25" customHeight="1" x14ac:dyDescent="0.2">
      <c r="B29" s="131"/>
      <c r="C29" s="132"/>
    </row>
    <row r="30" spans="1:3" ht="17.25" customHeight="1" x14ac:dyDescent="0.2">
      <c r="B30" s="131"/>
      <c r="C30" s="132"/>
    </row>
    <row r="31" spans="1:3" ht="17.25" customHeight="1" x14ac:dyDescent="0.2">
      <c r="B31" s="131"/>
      <c r="C31" s="132"/>
    </row>
    <row r="32" spans="1:3" ht="17.25" customHeight="1" x14ac:dyDescent="0.2">
      <c r="B32" s="131"/>
      <c r="C32" s="132"/>
    </row>
    <row r="33" spans="2:3" ht="17.25" customHeight="1" x14ac:dyDescent="0.2">
      <c r="B33" s="131"/>
      <c r="C33" s="132"/>
    </row>
    <row r="34" spans="2:3" ht="17.25" customHeight="1" x14ac:dyDescent="0.2">
      <c r="B34" s="131"/>
      <c r="C34" s="132"/>
    </row>
    <row r="35" spans="2:3" ht="17.25" customHeight="1" x14ac:dyDescent="0.2">
      <c r="B35" s="131"/>
      <c r="C35" s="132"/>
    </row>
    <row r="36" spans="2:3" ht="17.25" customHeight="1" x14ac:dyDescent="0.2">
      <c r="B36" s="131"/>
      <c r="C36" s="132"/>
    </row>
    <row r="37" spans="2:3" ht="17.25" customHeight="1" x14ac:dyDescent="0.2">
      <c r="B37" s="131"/>
      <c r="C37" s="132"/>
    </row>
    <row r="38" spans="2:3" ht="17.25" customHeight="1" x14ac:dyDescent="0.2">
      <c r="B38" s="131"/>
      <c r="C38" s="132"/>
    </row>
    <row r="39" spans="2:3" ht="17.25" customHeight="1" x14ac:dyDescent="0.2">
      <c r="B39" s="131"/>
      <c r="C39" s="132"/>
    </row>
    <row r="40" spans="2:3" ht="17.25" customHeight="1" x14ac:dyDescent="0.2">
      <c r="B40" s="131"/>
      <c r="C40" s="132"/>
    </row>
    <row r="41" spans="2:3" ht="17.25" customHeight="1" x14ac:dyDescent="0.2">
      <c r="B41" s="131"/>
      <c r="C41" s="132"/>
    </row>
    <row r="42" spans="2:3" ht="17.25" customHeight="1" x14ac:dyDescent="0.2">
      <c r="B42" s="133"/>
    </row>
    <row r="43" spans="2:3" ht="18.75" customHeight="1" x14ac:dyDescent="0.2">
      <c r="B43" s="133"/>
    </row>
    <row r="45" spans="2:3" ht="18" customHeight="1" x14ac:dyDescent="0.2">
      <c r="B45" s="131"/>
      <c r="C45" s="132"/>
    </row>
    <row r="49" spans="3:11" x14ac:dyDescent="0.2">
      <c r="C49" s="136"/>
      <c r="D49" s="136"/>
      <c r="E49" s="136"/>
      <c r="F49" s="136"/>
      <c r="G49" s="131"/>
      <c r="H49" s="137"/>
      <c r="I49" s="138"/>
      <c r="J49" s="134"/>
      <c r="K49" s="132"/>
    </row>
  </sheetData>
  <sheetProtection algorithmName="SHA-512" hashValue="uYAXT1twFjVfJ/b4BR8tEA037wO22aNsQvP+BqQG2ofpe7CTWpmw/Db1CEVv8dgJjBfnAwNzLf0Jo7+FJarS5g==" saltValue="YYO17UBUchW516a6GxBt3A==" spinCount="100000" sheet="1" objects="1" scenarios="1"/>
  <mergeCells count="1">
    <mergeCell ref="A11:C11"/>
  </mergeCells>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SKUPNI UVOZ V GARAŽO&amp;R&amp;"Trebuchet MS,Navadno"&amp;8Id. št.: JULFSF-6A2001
Datum: junij 2025</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7B763-B73D-4895-AA5D-A8860F0C2D2A}">
  <sheetPr codeName="List6">
    <tabColor theme="6" tint="0.39997558519241921"/>
    <pageSetUpPr fitToPage="1"/>
  </sheetPr>
  <dimension ref="A1:J39"/>
  <sheetViews>
    <sheetView view="pageBreakPreview" zoomScaleNormal="100" zoomScaleSheetLayoutView="100" zoomScalePageLayoutView="115" workbookViewId="0"/>
  </sheetViews>
  <sheetFormatPr defaultColWidth="9.140625" defaultRowHeight="12.75" x14ac:dyDescent="0.2"/>
  <cols>
    <col min="1" max="1" width="7.7109375" style="130" customWidth="1"/>
    <col min="2" max="2" width="62.5703125" style="135" customWidth="1"/>
    <col min="3" max="3" width="16.7109375" style="134" customWidth="1"/>
    <col min="4" max="4" width="9.140625" style="104"/>
    <col min="5" max="5" width="52.85546875" style="104" customWidth="1"/>
    <col min="6" max="16384" width="9.140625" style="104"/>
  </cols>
  <sheetData>
    <row r="1" spans="1:10" ht="12.95" customHeight="1" x14ac:dyDescent="0.2">
      <c r="A1" s="101" t="s">
        <v>25</v>
      </c>
      <c r="B1" s="139" t="str">
        <f>'0_Osebe'!B1</f>
        <v>UNIVERZA V LJUBLJANI</v>
      </c>
      <c r="C1" s="107"/>
      <c r="G1" s="139"/>
    </row>
    <row r="2" spans="1:10" ht="12.95" customHeight="1" x14ac:dyDescent="0.2">
      <c r="A2" s="101"/>
      <c r="B2" s="101"/>
      <c r="C2" s="107"/>
      <c r="G2" s="101"/>
    </row>
    <row r="3" spans="1:10" ht="12.95" customHeight="1" x14ac:dyDescent="0.2">
      <c r="A3" s="101" t="s">
        <v>28</v>
      </c>
      <c r="B3" s="139" t="str">
        <f>'0_Osebe'!B3</f>
        <v>Skupni uvoz in zunanja ureditev območja Fakultete za strojništvo in Fakultete za farmacijo</v>
      </c>
      <c r="C3" s="107"/>
      <c r="G3" s="139"/>
    </row>
    <row r="4" spans="1:10" ht="12.95" customHeight="1" x14ac:dyDescent="0.2">
      <c r="A4" s="101" t="s">
        <v>27</v>
      </c>
      <c r="B4" s="139" t="str">
        <f>'0_Osebe'!B4</f>
        <v>SKUPNI UVOZ V GARAŽO</v>
      </c>
      <c r="C4" s="107"/>
      <c r="G4" s="139"/>
    </row>
    <row r="5" spans="1:10" ht="12.95" customHeight="1" x14ac:dyDescent="0.2">
      <c r="A5" s="101"/>
      <c r="B5" s="102"/>
      <c r="C5" s="103"/>
    </row>
    <row r="6" spans="1:10" ht="12.95" customHeight="1" x14ac:dyDescent="0.2">
      <c r="A6" s="101"/>
      <c r="B6" s="102"/>
      <c r="C6" s="103"/>
    </row>
    <row r="7" spans="1:10" ht="12.95" customHeight="1" x14ac:dyDescent="0.2">
      <c r="A7" s="101"/>
      <c r="B7" s="102"/>
      <c r="C7" s="103"/>
    </row>
    <row r="8" spans="1:10" ht="12.95" customHeight="1" x14ac:dyDescent="0.2">
      <c r="A8" s="101"/>
      <c r="B8" s="102"/>
      <c r="C8" s="103"/>
    </row>
    <row r="9" spans="1:10" ht="12.95" customHeight="1" x14ac:dyDescent="0.2">
      <c r="A9" s="101"/>
      <c r="B9" s="105"/>
      <c r="C9" s="103"/>
      <c r="F9" s="106"/>
    </row>
    <row r="10" spans="1:10" ht="12.95" customHeight="1" x14ac:dyDescent="0.2">
      <c r="A10" s="101"/>
      <c r="B10" s="105"/>
      <c r="C10" s="103"/>
    </row>
    <row r="11" spans="1:10" ht="43.5" customHeight="1" x14ac:dyDescent="0.2">
      <c r="A11" s="476" t="s">
        <v>24</v>
      </c>
      <c r="B11" s="477"/>
      <c r="C11" s="477"/>
    </row>
    <row r="12" spans="1:10" s="140" customFormat="1" ht="12.95" customHeight="1" x14ac:dyDescent="0.2">
      <c r="A12" s="107"/>
      <c r="B12" s="108"/>
      <c r="C12" s="103"/>
    </row>
    <row r="13" spans="1:10" s="140" customFormat="1" ht="12.95" customHeight="1" x14ac:dyDescent="0.2">
      <c r="A13" s="107"/>
      <c r="B13" s="108"/>
      <c r="C13" s="103"/>
    </row>
    <row r="14" spans="1:10" s="140" customFormat="1" ht="12.95" customHeight="1" x14ac:dyDescent="0.2">
      <c r="A14" s="107"/>
      <c r="B14" s="108"/>
      <c r="C14" s="103"/>
    </row>
    <row r="15" spans="1:10" s="140" customFormat="1" ht="18" customHeight="1" thickBot="1" x14ac:dyDescent="0.25">
      <c r="A15" s="109" t="s">
        <v>9</v>
      </c>
      <c r="B15" s="110" t="s">
        <v>12</v>
      </c>
      <c r="C15" s="111"/>
    </row>
    <row r="16" spans="1:10" s="140" customFormat="1" ht="18" customHeight="1" x14ac:dyDescent="0.2">
      <c r="A16" s="141" t="str">
        <f>'1.1_Zemeljska dela'!A8</f>
        <v>1.1</v>
      </c>
      <c r="B16" s="141" t="str">
        <f>'1.1_Zemeljska dela'!B8</f>
        <v>ZEMELJSKA DELA</v>
      </c>
      <c r="C16" s="142">
        <f>'1.1_Zemeljska dela'!F8</f>
        <v>0</v>
      </c>
      <c r="J16" s="143"/>
    </row>
    <row r="17" spans="1:3" s="140" customFormat="1" ht="18" customHeight="1" x14ac:dyDescent="0.2">
      <c r="A17" s="144" t="str">
        <f>'1.2_Globoko temeljenje'!A8</f>
        <v>1.2</v>
      </c>
      <c r="B17" s="144" t="str">
        <f>'1.2_Globoko temeljenje'!B8</f>
        <v>GLOBOKO TEMELJENJE</v>
      </c>
      <c r="C17" s="145">
        <f>'1.2_Globoko temeljenje'!F8</f>
        <v>0</v>
      </c>
    </row>
    <row r="18" spans="1:3" s="140" customFormat="1" ht="18" customHeight="1" x14ac:dyDescent="0.2">
      <c r="A18" s="146" t="str">
        <f>'1.3_Betonska dela'!A8</f>
        <v>1.3</v>
      </c>
      <c r="B18" s="146" t="str">
        <f>'1.3_Betonska dela'!B8</f>
        <v>BETONSKA DEL</v>
      </c>
      <c r="C18" s="145">
        <f>'1.3_Betonska dela'!F8</f>
        <v>0</v>
      </c>
    </row>
    <row r="19" spans="1:3" s="140" customFormat="1" ht="18" customHeight="1" x14ac:dyDescent="0.2">
      <c r="A19" s="146" t="str">
        <f>'1.4_Zidarska dela'!A8</f>
        <v>1.4</v>
      </c>
      <c r="B19" s="146" t="str">
        <f>'1.4_Zidarska dela'!B8</f>
        <v>ZIDARSKA DELA</v>
      </c>
      <c r="C19" s="145">
        <f>'1.4_Zidarska dela'!F8</f>
        <v>0</v>
      </c>
    </row>
    <row r="20" spans="1:3" s="140" customFormat="1" ht="18" customHeight="1" x14ac:dyDescent="0.2">
      <c r="A20" s="146" t="str">
        <f>'1.5_Tesarska dela'!A8</f>
        <v>1.5</v>
      </c>
      <c r="B20" s="146" t="str">
        <f>'1.5_Tesarska dela'!B8</f>
        <v>TESARSKA DELA</v>
      </c>
      <c r="C20" s="145">
        <f>'1.5_Tesarska dela'!F8</f>
        <v>0</v>
      </c>
    </row>
    <row r="21" spans="1:3" s="140" customFormat="1" ht="18" customHeight="1" x14ac:dyDescent="0.2">
      <c r="A21" s="146" t="str">
        <f>'1.6_Kanalizacija v objektu'!A8</f>
        <v>1.6</v>
      </c>
      <c r="B21" s="146" t="str">
        <f>'1.6_Kanalizacija v objektu'!B8</f>
        <v>KANALIZACIJA V OBJEKTU</v>
      </c>
      <c r="C21" s="145">
        <f>'1.6_Kanalizacija v objektu'!F8</f>
        <v>0</v>
      </c>
    </row>
    <row r="22" spans="1:3" s="140" customFormat="1" ht="18" customHeight="1" x14ac:dyDescent="0.2">
      <c r="A22" s="147"/>
      <c r="B22" s="147"/>
      <c r="C22" s="148">
        <f>SUM(C16:C21)</f>
        <v>0</v>
      </c>
    </row>
    <row r="23" spans="1:3" s="140" customFormat="1" ht="18" customHeight="1" x14ac:dyDescent="0.2">
      <c r="A23" s="117"/>
      <c r="B23" s="117"/>
      <c r="C23" s="118"/>
    </row>
    <row r="24" spans="1:3" s="140" customFormat="1" ht="18" customHeight="1" x14ac:dyDescent="0.2">
      <c r="A24" s="149">
        <v>0.05</v>
      </c>
      <c r="B24" s="121" t="s">
        <v>93</v>
      </c>
      <c r="C24" s="122">
        <f>C22*A24</f>
        <v>0</v>
      </c>
    </row>
    <row r="25" spans="1:3" s="140" customFormat="1" ht="18" customHeight="1" thickBot="1" x14ac:dyDescent="0.25">
      <c r="A25" s="101"/>
      <c r="B25" s="105"/>
      <c r="C25" s="123"/>
    </row>
    <row r="26" spans="1:3" ht="18" customHeight="1" thickBot="1" x14ac:dyDescent="0.25">
      <c r="A26" s="150"/>
      <c r="B26" s="151" t="s">
        <v>94</v>
      </c>
      <c r="C26" s="126">
        <f>C22+C24</f>
        <v>0</v>
      </c>
    </row>
    <row r="27" spans="1:3" s="140" customFormat="1" ht="18" customHeight="1" x14ac:dyDescent="0.2">
      <c r="A27" s="101"/>
      <c r="B27" s="105"/>
      <c r="C27" s="103"/>
    </row>
    <row r="28" spans="1:3" s="140" customFormat="1" ht="18" customHeight="1" x14ac:dyDescent="0.2">
      <c r="A28" s="127" t="s">
        <v>87</v>
      </c>
      <c r="B28" s="128"/>
      <c r="C28" s="129"/>
    </row>
    <row r="29" spans="1:3" s="140" customFormat="1" ht="17.25" customHeight="1" x14ac:dyDescent="0.2">
      <c r="A29" s="152"/>
      <c r="B29" s="153"/>
      <c r="C29" s="154"/>
    </row>
    <row r="30" spans="1:3" s="140" customFormat="1" ht="17.25" customHeight="1" x14ac:dyDescent="0.2">
      <c r="A30" s="152"/>
      <c r="B30" s="153"/>
      <c r="C30" s="154"/>
    </row>
    <row r="31" spans="1:3" s="140" customFormat="1" ht="17.25" customHeight="1" x14ac:dyDescent="0.2">
      <c r="A31" s="152"/>
      <c r="B31" s="153"/>
      <c r="C31" s="154"/>
    </row>
    <row r="32" spans="1:3" s="140" customFormat="1" ht="17.25" customHeight="1" x14ac:dyDescent="0.2">
      <c r="A32" s="152"/>
      <c r="B32" s="153"/>
      <c r="C32" s="154"/>
    </row>
    <row r="33" spans="1:3" s="140" customFormat="1" ht="12" x14ac:dyDescent="0.2">
      <c r="A33" s="152"/>
      <c r="B33" s="128"/>
      <c r="C33" s="155"/>
    </row>
    <row r="34" spans="1:3" s="140" customFormat="1" ht="12" x14ac:dyDescent="0.2">
      <c r="A34" s="152"/>
      <c r="B34" s="128"/>
      <c r="C34" s="155"/>
    </row>
    <row r="35" spans="1:3" s="140" customFormat="1" ht="12" x14ac:dyDescent="0.2">
      <c r="A35" s="152"/>
      <c r="B35" s="128"/>
      <c r="C35" s="155"/>
    </row>
    <row r="36" spans="1:3" s="140" customFormat="1" ht="12" x14ac:dyDescent="0.2">
      <c r="A36" s="152"/>
      <c r="B36" s="128"/>
      <c r="C36" s="155"/>
    </row>
    <row r="37" spans="1:3" s="140" customFormat="1" ht="12" x14ac:dyDescent="0.2">
      <c r="A37" s="152"/>
      <c r="B37" s="128"/>
      <c r="C37" s="155"/>
    </row>
    <row r="38" spans="1:3" s="140" customFormat="1" ht="12" x14ac:dyDescent="0.2">
      <c r="A38" s="152"/>
      <c r="B38" s="128"/>
      <c r="C38" s="155"/>
    </row>
    <row r="39" spans="1:3" s="140" customFormat="1" ht="12" x14ac:dyDescent="0.2">
      <c r="A39" s="152"/>
      <c r="B39" s="128"/>
      <c r="C39" s="155"/>
    </row>
  </sheetData>
  <sheetProtection algorithmName="SHA-512" hashValue="/v0udiEbw/FAO7Mrxnio6AYwcc2exPqnq4a+GRWyuDV7fhAlY9ZZ6uQW4rBOVrNOCZ6WgHHkkIGAFVj9YBOgvA==" saltValue="F7+GUxNP6O5Dw1vjhjETXg==" spinCount="100000" sheet="1" objects="1" scenarios="1"/>
  <mergeCells count="1">
    <mergeCell ref="A11:C11"/>
  </mergeCells>
  <phoneticPr fontId="6" type="noConversion"/>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SKUPNI UVOZ V GARAŽO&amp;R&amp;"Trebuchet MS,Navadno"&amp;8Id. št.: JULFSF-6A2001
Datum: junij 2025</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D4116-9660-442A-AF2F-88D21A2FE434}">
  <sheetPr codeName="List7">
    <tabColor theme="6" tint="0.39997558519241921"/>
    <pageSetUpPr fitToPage="1"/>
  </sheetPr>
  <dimension ref="A1:J1682"/>
  <sheetViews>
    <sheetView view="pageBreakPreview" topLeftCell="A23" zoomScaleNormal="100" zoomScaleSheetLayoutView="100" zoomScalePageLayoutView="115" workbookViewId="0"/>
  </sheetViews>
  <sheetFormatPr defaultColWidth="9.140625" defaultRowHeight="12" x14ac:dyDescent="0.2"/>
  <cols>
    <col min="1" max="1" width="7.7109375" style="234" customWidth="1"/>
    <col min="2" max="2" width="41.7109375" style="180" customWidth="1"/>
    <col min="3" max="3" width="4.7109375" style="181" customWidth="1"/>
    <col min="4" max="4" width="8.7109375" style="182" customWidth="1"/>
    <col min="5" max="5" width="10.7109375" style="183" customWidth="1"/>
    <col min="6" max="6" width="12.7109375" style="183" customWidth="1"/>
    <col min="7" max="16384" width="9.140625" style="158"/>
  </cols>
  <sheetData>
    <row r="1" spans="1:10" s="104" customFormat="1" ht="12.75" x14ac:dyDescent="0.2">
      <c r="A1" s="101" t="s">
        <v>25</v>
      </c>
      <c r="B1" s="102" t="str">
        <f>'0_Osebe'!B1</f>
        <v>UNIVERZA V LJUBLJANI</v>
      </c>
      <c r="C1" s="107"/>
      <c r="D1" s="156"/>
      <c r="E1" s="156"/>
      <c r="F1" s="156"/>
      <c r="G1" s="139"/>
    </row>
    <row r="2" spans="1:10" s="104" customFormat="1" ht="12.75" x14ac:dyDescent="0.2">
      <c r="A2" s="101"/>
      <c r="B2" s="102"/>
      <c r="C2" s="107"/>
      <c r="D2" s="156"/>
      <c r="E2" s="156"/>
      <c r="F2" s="156"/>
      <c r="G2" s="101"/>
    </row>
    <row r="3" spans="1:10" s="104" customFormat="1" ht="12.75" x14ac:dyDescent="0.2">
      <c r="A3" s="101" t="s">
        <v>28</v>
      </c>
      <c r="B3" s="102" t="str">
        <f>'0_Osebe'!B3</f>
        <v>Skupni uvoz in zunanja ureditev območja Fakultete za strojništvo in Fakultete za farmacijo</v>
      </c>
      <c r="C3" s="107"/>
      <c r="D3" s="156"/>
      <c r="E3" s="156"/>
      <c r="F3" s="156"/>
      <c r="G3" s="139"/>
    </row>
    <row r="4" spans="1:10" s="104" customFormat="1" ht="12.75" x14ac:dyDescent="0.2">
      <c r="A4" s="101" t="s">
        <v>27</v>
      </c>
      <c r="B4" s="102" t="str">
        <f>'0_Osebe'!B4</f>
        <v>SKUPNI UVOZ V GARAŽO</v>
      </c>
      <c r="C4" s="107"/>
      <c r="D4" s="156"/>
      <c r="E4" s="156"/>
      <c r="F4" s="156"/>
      <c r="G4" s="102"/>
    </row>
    <row r="5" spans="1:10" x14ac:dyDescent="0.2">
      <c r="A5" s="101"/>
      <c r="B5" s="101"/>
      <c r="C5" s="157"/>
      <c r="D5" s="157"/>
      <c r="E5" s="157"/>
      <c r="F5" s="157"/>
    </row>
    <row r="6" spans="1:10" x14ac:dyDescent="0.2">
      <c r="A6" s="159"/>
      <c r="B6" s="157"/>
      <c r="C6" s="160"/>
      <c r="D6" s="161"/>
      <c r="E6" s="161"/>
      <c r="F6" s="161"/>
    </row>
    <row r="7" spans="1:10" x14ac:dyDescent="0.2">
      <c r="A7" s="162" t="s">
        <v>9</v>
      </c>
      <c r="B7" s="102" t="s">
        <v>12</v>
      </c>
      <c r="C7" s="163"/>
      <c r="D7" s="164"/>
      <c r="E7" s="165"/>
      <c r="F7" s="166"/>
    </row>
    <row r="8" spans="1:10" x14ac:dyDescent="0.2">
      <c r="A8" s="167" t="s">
        <v>18</v>
      </c>
      <c r="B8" s="168" t="s">
        <v>16</v>
      </c>
      <c r="C8" s="163"/>
      <c r="D8" s="164"/>
      <c r="E8" s="165"/>
      <c r="F8" s="169">
        <f>F50</f>
        <v>0</v>
      </c>
    </row>
    <row r="9" spans="1:10" x14ac:dyDescent="0.2">
      <c r="A9" s="170"/>
      <c r="B9" s="171"/>
      <c r="C9" s="172"/>
      <c r="D9" s="173"/>
      <c r="E9" s="174"/>
      <c r="F9" s="175"/>
    </row>
    <row r="10" spans="1:10" x14ac:dyDescent="0.2">
      <c r="A10" s="176" t="s">
        <v>87</v>
      </c>
      <c r="B10" s="177"/>
      <c r="C10" s="163"/>
      <c r="D10" s="164"/>
      <c r="E10" s="165"/>
      <c r="F10" s="178"/>
    </row>
    <row r="11" spans="1:10" x14ac:dyDescent="0.2">
      <c r="A11" s="179"/>
    </row>
    <row r="12" spans="1:10" x14ac:dyDescent="0.2">
      <c r="A12" s="184" t="s">
        <v>5</v>
      </c>
      <c r="B12" s="185" t="s">
        <v>6</v>
      </c>
      <c r="C12" s="186" t="s">
        <v>55</v>
      </c>
      <c r="D12" s="187" t="s">
        <v>7</v>
      </c>
      <c r="E12" s="188" t="s">
        <v>54</v>
      </c>
      <c r="F12" s="188" t="s">
        <v>8</v>
      </c>
    </row>
    <row r="13" spans="1:10" s="140" customFormat="1" x14ac:dyDescent="0.2">
      <c r="A13" s="189"/>
      <c r="B13" s="190"/>
      <c r="C13" s="191"/>
      <c r="D13" s="192"/>
      <c r="E13" s="193"/>
      <c r="F13" s="193"/>
    </row>
    <row r="14" spans="1:10" ht="84" x14ac:dyDescent="0.2">
      <c r="A14" s="194"/>
      <c r="B14" s="195" t="s">
        <v>123</v>
      </c>
      <c r="C14" s="196"/>
      <c r="D14" s="197"/>
      <c r="E14" s="198"/>
      <c r="F14" s="199"/>
    </row>
    <row r="15" spans="1:10" x14ac:dyDescent="0.2">
      <c r="A15" s="194"/>
      <c r="B15" s="195"/>
      <c r="C15" s="196"/>
      <c r="D15" s="197"/>
      <c r="E15" s="198"/>
      <c r="F15" s="199"/>
    </row>
    <row r="16" spans="1:10" ht="312" x14ac:dyDescent="0.2">
      <c r="A16" s="194"/>
      <c r="B16" s="200" t="s">
        <v>147</v>
      </c>
      <c r="C16" s="196"/>
      <c r="D16" s="197"/>
      <c r="E16" s="198"/>
      <c r="F16" s="199"/>
      <c r="J16" s="201"/>
    </row>
    <row r="17" spans="1:6" ht="60" x14ac:dyDescent="0.2">
      <c r="A17" s="194"/>
      <c r="B17" s="200" t="s">
        <v>148</v>
      </c>
      <c r="C17" s="196"/>
      <c r="D17" s="197"/>
      <c r="E17" s="198"/>
      <c r="F17" s="199"/>
    </row>
    <row r="18" spans="1:6" x14ac:dyDescent="0.2">
      <c r="A18" s="194"/>
      <c r="B18" s="202"/>
      <c r="C18" s="196"/>
      <c r="D18" s="203"/>
      <c r="E18" s="198"/>
      <c r="F18" s="199"/>
    </row>
    <row r="19" spans="1:6" ht="60" x14ac:dyDescent="0.2">
      <c r="A19" s="204" t="str">
        <f>CONCATENATE($A$8,".",TEXT(COUNTA(A$18:A18)-COUNTIF(A$18:A18,"*.")+1,0))</f>
        <v>1.1.1</v>
      </c>
      <c r="B19" s="205" t="s">
        <v>149</v>
      </c>
      <c r="C19" s="206" t="s">
        <v>0</v>
      </c>
      <c r="D19" s="207">
        <v>390</v>
      </c>
      <c r="E19" s="414"/>
      <c r="F19" s="209">
        <f>ROUND(D19*E19,2)</f>
        <v>0</v>
      </c>
    </row>
    <row r="20" spans="1:6" x14ac:dyDescent="0.2">
      <c r="A20" s="204"/>
      <c r="B20" s="205"/>
      <c r="C20" s="210"/>
      <c r="D20" s="211"/>
      <c r="E20" s="199"/>
      <c r="F20" s="212"/>
    </row>
    <row r="21" spans="1:6" ht="36" x14ac:dyDescent="0.2">
      <c r="A21" s="204" t="str">
        <f>CONCATENATE($A$8,".",TEXT(COUNTA(A$18:A20)-COUNTIF(A$18:A20,"*.")+1,0))</f>
        <v>1.1.2</v>
      </c>
      <c r="B21" s="213" t="s">
        <v>150</v>
      </c>
      <c r="C21" s="210" t="s">
        <v>10</v>
      </c>
      <c r="D21" s="211">
        <v>1295</v>
      </c>
      <c r="E21" s="415"/>
      <c r="F21" s="209">
        <f>ROUND(D21*E21,2)</f>
        <v>0</v>
      </c>
    </row>
    <row r="22" spans="1:6" x14ac:dyDescent="0.2">
      <c r="A22" s="204"/>
      <c r="B22" s="214"/>
      <c r="C22" s="210"/>
      <c r="D22" s="211"/>
      <c r="E22" s="199"/>
      <c r="F22" s="209"/>
    </row>
    <row r="23" spans="1:6" ht="96" x14ac:dyDescent="0.2">
      <c r="A23" s="204" t="str">
        <f>CONCATENATE($A$8,".",TEXT(COUNTA(A$18:A22)-COUNTIF(A$18:A22,"*.")+1,0))</f>
        <v>1.1.3</v>
      </c>
      <c r="B23" s="214" t="s">
        <v>151</v>
      </c>
      <c r="C23" s="210" t="s">
        <v>0</v>
      </c>
      <c r="D23" s="211">
        <v>780</v>
      </c>
      <c r="E23" s="415"/>
      <c r="F23" s="209">
        <f>ROUND(D23*E23,2)</f>
        <v>0</v>
      </c>
    </row>
    <row r="24" spans="1:6" x14ac:dyDescent="0.2">
      <c r="A24" s="204"/>
      <c r="B24" s="215"/>
      <c r="C24" s="191"/>
      <c r="D24" s="216"/>
      <c r="E24" s="193"/>
      <c r="F24" s="193"/>
    </row>
    <row r="25" spans="1:6" ht="36" x14ac:dyDescent="0.2">
      <c r="A25" s="204" t="str">
        <f>CONCATENATE($A$8,".",TEXT(COUNTA(A$18:A24)-COUNTIF(A$18:A24,"*.")+1,0))</f>
        <v>1.1.4</v>
      </c>
      <c r="B25" s="205" t="s">
        <v>222</v>
      </c>
      <c r="C25" s="217"/>
      <c r="D25" s="218"/>
      <c r="E25" s="219"/>
      <c r="F25" s="209"/>
    </row>
    <row r="26" spans="1:6" x14ac:dyDescent="0.2">
      <c r="A26" s="220" t="s">
        <v>14</v>
      </c>
      <c r="B26" s="205" t="s">
        <v>152</v>
      </c>
      <c r="C26" s="210" t="s">
        <v>0</v>
      </c>
      <c r="D26" s="211">
        <v>55</v>
      </c>
      <c r="E26" s="415"/>
      <c r="F26" s="209">
        <f>ROUND(D26*E26,2)</f>
        <v>0</v>
      </c>
    </row>
    <row r="27" spans="1:6" x14ac:dyDescent="0.2">
      <c r="A27" s="220" t="s">
        <v>15</v>
      </c>
      <c r="B27" s="205" t="s">
        <v>153</v>
      </c>
      <c r="C27" s="210" t="s">
        <v>0</v>
      </c>
      <c r="D27" s="211">
        <v>5386</v>
      </c>
      <c r="E27" s="415"/>
      <c r="F27" s="209">
        <f>ROUND(D27*E27,2)</f>
        <v>0</v>
      </c>
    </row>
    <row r="28" spans="1:6" x14ac:dyDescent="0.2">
      <c r="A28" s="204"/>
      <c r="B28" s="221"/>
      <c r="C28" s="210"/>
      <c r="D28" s="211"/>
      <c r="E28" s="199"/>
      <c r="F28" s="199"/>
    </row>
    <row r="29" spans="1:6" ht="36" x14ac:dyDescent="0.2">
      <c r="A29" s="204" t="str">
        <f>CONCATENATE($A$8,".",TEXT(COUNTA(A$18:A28)-COUNTIF(A$18:A28,"*.")+1,0))</f>
        <v>1.1.5</v>
      </c>
      <c r="B29" s="213" t="s">
        <v>154</v>
      </c>
      <c r="C29" s="210" t="s">
        <v>10</v>
      </c>
      <c r="D29" s="211">
        <v>1295</v>
      </c>
      <c r="E29" s="415"/>
      <c r="F29" s="209">
        <f>ROUND(D29*E29,2)</f>
        <v>0</v>
      </c>
    </row>
    <row r="30" spans="1:6" x14ac:dyDescent="0.2">
      <c r="A30" s="204"/>
      <c r="B30" s="205"/>
      <c r="C30" s="210"/>
      <c r="D30" s="211"/>
      <c r="E30" s="199"/>
      <c r="F30" s="212"/>
    </row>
    <row r="31" spans="1:6" ht="84" x14ac:dyDescent="0.2">
      <c r="A31" s="204" t="str">
        <f>CONCATENATE($A$8,".",TEXT(COUNTA(A$18:A30)-COUNTIF(A$18:A30,"*.")+1,0))</f>
        <v>1.1.6</v>
      </c>
      <c r="B31" s="214" t="s">
        <v>155</v>
      </c>
      <c r="C31" s="210" t="s">
        <v>0</v>
      </c>
      <c r="D31" s="211">
        <v>650</v>
      </c>
      <c r="E31" s="415"/>
      <c r="F31" s="209">
        <f>ROUND(D31*E31,2)</f>
        <v>0</v>
      </c>
    </row>
    <row r="32" spans="1:6" x14ac:dyDescent="0.2">
      <c r="A32" s="204"/>
      <c r="B32" s="214"/>
      <c r="C32" s="210"/>
      <c r="D32" s="211"/>
      <c r="E32" s="199"/>
      <c r="F32" s="209"/>
    </row>
    <row r="33" spans="1:6" ht="96" x14ac:dyDescent="0.2">
      <c r="A33" s="204" t="str">
        <f>CONCATENATE($A$8,".",TEXT(COUNTA(A$18:A32)-COUNTIF(A$18:A32,"*.")+1,0))</f>
        <v>1.1.7</v>
      </c>
      <c r="B33" s="214" t="s">
        <v>223</v>
      </c>
      <c r="C33" s="210" t="s">
        <v>0</v>
      </c>
      <c r="D33" s="211">
        <v>431</v>
      </c>
      <c r="E33" s="415"/>
      <c r="F33" s="209">
        <f>ROUND(D33*E33,2)</f>
        <v>0</v>
      </c>
    </row>
    <row r="34" spans="1:6" x14ac:dyDescent="0.2">
      <c r="A34" s="204"/>
      <c r="B34" s="214"/>
      <c r="C34" s="210"/>
      <c r="D34" s="211"/>
      <c r="E34" s="199"/>
      <c r="F34" s="222"/>
    </row>
    <row r="35" spans="1:6" ht="84" x14ac:dyDescent="0.2">
      <c r="A35" s="204" t="str">
        <f>CONCATENATE($A$8,".",TEXT(COUNTA(A$18:A34)-COUNTIF(A$18:A34,"*.")+1,0))</f>
        <v>1.1.8</v>
      </c>
      <c r="B35" s="214" t="s">
        <v>224</v>
      </c>
      <c r="C35" s="210" t="s">
        <v>0</v>
      </c>
      <c r="D35" s="223">
        <v>1005</v>
      </c>
      <c r="E35" s="415"/>
      <c r="F35" s="209">
        <f>ROUND(D35*E35,2)</f>
        <v>0</v>
      </c>
    </row>
    <row r="36" spans="1:6" x14ac:dyDescent="0.2">
      <c r="A36" s="204"/>
      <c r="B36" s="224"/>
      <c r="C36" s="210"/>
      <c r="D36" s="223"/>
      <c r="E36" s="225"/>
      <c r="F36" s="209"/>
    </row>
    <row r="37" spans="1:6" x14ac:dyDescent="0.2">
      <c r="A37" s="204" t="str">
        <f>CONCATENATE($A$8,".",TEXT(COUNTA(A$18:A36)-COUNTIF(A$18:A36,"*.")+1,0))</f>
        <v>1.1.9</v>
      </c>
      <c r="B37" s="214" t="s">
        <v>156</v>
      </c>
      <c r="C37" s="210" t="s">
        <v>0</v>
      </c>
      <c r="D37" s="223">
        <v>1436</v>
      </c>
      <c r="E37" s="416"/>
      <c r="F37" s="209">
        <f>ROUND(D37*E37,2)</f>
        <v>0</v>
      </c>
    </row>
    <row r="38" spans="1:6" x14ac:dyDescent="0.2">
      <c r="A38" s="204"/>
      <c r="B38" s="214"/>
      <c r="C38" s="210"/>
      <c r="D38" s="223"/>
      <c r="E38" s="225"/>
      <c r="F38" s="209"/>
    </row>
    <row r="39" spans="1:6" ht="24" x14ac:dyDescent="0.2">
      <c r="A39" s="204" t="str">
        <f>CONCATENATE($A$8,".",TEXT(COUNTA(A$18:A38)-COUNTIF(A$18:A38,"*.")+1,0))</f>
        <v>1.1.10</v>
      </c>
      <c r="B39" s="214" t="s">
        <v>157</v>
      </c>
      <c r="C39" s="210" t="s">
        <v>0</v>
      </c>
      <c r="D39" s="223">
        <v>4825</v>
      </c>
      <c r="E39" s="416"/>
      <c r="F39" s="209">
        <f>ROUND(D39*E39,2)</f>
        <v>0</v>
      </c>
    </row>
    <row r="40" spans="1:6" x14ac:dyDescent="0.2">
      <c r="A40" s="204"/>
      <c r="B40" s="214"/>
      <c r="C40" s="210"/>
      <c r="D40" s="223"/>
      <c r="E40" s="225"/>
      <c r="F40" s="209"/>
    </row>
    <row r="41" spans="1:6" x14ac:dyDescent="0.2">
      <c r="A41" s="204" t="str">
        <f>CONCATENATE($A$8,".",TEXT(COUNTA(A$18:A40)-COUNTIF(A$18:A40,"*.")+1,0))</f>
        <v>1.1.11</v>
      </c>
      <c r="B41" s="214" t="s">
        <v>158</v>
      </c>
      <c r="C41" s="210" t="s">
        <v>4</v>
      </c>
      <c r="D41" s="223">
        <v>2160</v>
      </c>
      <c r="E41" s="416"/>
      <c r="F41" s="209">
        <f>ROUND(D41*E41,2)</f>
        <v>0</v>
      </c>
    </row>
    <row r="42" spans="1:6" x14ac:dyDescent="0.2">
      <c r="A42" s="204"/>
      <c r="B42" s="221"/>
      <c r="C42" s="210"/>
      <c r="D42" s="211"/>
      <c r="E42" s="199"/>
      <c r="F42" s="199"/>
    </row>
    <row r="43" spans="1:6" ht="36" x14ac:dyDescent="0.2">
      <c r="A43" s="204" t="str">
        <f>CONCATENATE($A$8,".",TEXT(COUNTA(A$18:A42)-COUNTIF(A$18:A42,"*.")+1,0))</f>
        <v>1.1.12</v>
      </c>
      <c r="B43" s="226" t="s">
        <v>128</v>
      </c>
      <c r="C43" s="227" t="s">
        <v>4</v>
      </c>
      <c r="D43" s="228">
        <v>10</v>
      </c>
      <c r="E43" s="417"/>
      <c r="F43" s="209">
        <f>ROUND(D43*E43,2)</f>
        <v>0</v>
      </c>
    </row>
    <row r="44" spans="1:6" x14ac:dyDescent="0.2">
      <c r="A44" s="204"/>
      <c r="B44" s="229"/>
      <c r="C44" s="227"/>
      <c r="D44" s="228"/>
      <c r="E44" s="193"/>
      <c r="F44" s="209"/>
    </row>
    <row r="45" spans="1:6" ht="36" x14ac:dyDescent="0.2">
      <c r="A45" s="204" t="str">
        <f>CONCATENATE($A$8,".",TEXT(COUNTA(A$18:A44)-COUNTIF(A$18:A44,"*.")+1,0))</f>
        <v>1.1.13</v>
      </c>
      <c r="B45" s="226" t="s">
        <v>129</v>
      </c>
      <c r="C45" s="227" t="s">
        <v>4</v>
      </c>
      <c r="D45" s="228">
        <v>10</v>
      </c>
      <c r="E45" s="417"/>
      <c r="F45" s="209">
        <f>ROUND(D45*E45,2)</f>
        <v>0</v>
      </c>
    </row>
    <row r="46" spans="1:6" x14ac:dyDescent="0.2">
      <c r="A46" s="204"/>
      <c r="B46" s="226"/>
      <c r="C46" s="227"/>
      <c r="D46" s="228"/>
      <c r="E46" s="193"/>
      <c r="F46" s="209"/>
    </row>
    <row r="47" spans="1:6" x14ac:dyDescent="0.2">
      <c r="A47" s="204"/>
      <c r="B47" s="230" t="s">
        <v>159</v>
      </c>
      <c r="C47" s="210"/>
      <c r="D47" s="223"/>
      <c r="E47" s="225"/>
      <c r="F47" s="209"/>
    </row>
    <row r="48" spans="1:6" x14ac:dyDescent="0.2">
      <c r="A48" s="204" t="str">
        <f>CONCATENATE($A$8,".",TEXT(COUNTA(A$18:A47)-COUNTIF(A$18:A47,"*.")+1,0))</f>
        <v>1.1.14</v>
      </c>
      <c r="B48" s="214" t="s">
        <v>225</v>
      </c>
      <c r="C48" s="210" t="s">
        <v>4</v>
      </c>
      <c r="D48" s="223">
        <v>25</v>
      </c>
      <c r="E48" s="416"/>
      <c r="F48" s="209">
        <f>ROUND(D48*E48,2)</f>
        <v>0</v>
      </c>
    </row>
    <row r="49" spans="1:6" s="231" customFormat="1" x14ac:dyDescent="0.2">
      <c r="A49" s="204"/>
      <c r="B49" s="215"/>
      <c r="C49" s="191"/>
      <c r="D49" s="216"/>
      <c r="E49" s="193"/>
      <c r="F49" s="193"/>
    </row>
    <row r="50" spans="1:6" x14ac:dyDescent="0.2">
      <c r="A50" s="232"/>
      <c r="B50" s="185" t="str">
        <f>B8</f>
        <v>ZEMELJSKA DELA</v>
      </c>
      <c r="C50" s="186"/>
      <c r="D50" s="187"/>
      <c r="E50" s="188"/>
      <c r="F50" s="233">
        <f>SUM(F18:F49)</f>
        <v>0</v>
      </c>
    </row>
    <row r="51" spans="1:6" x14ac:dyDescent="0.2">
      <c r="B51" s="235"/>
    </row>
    <row r="52" spans="1:6" x14ac:dyDescent="0.2">
      <c r="B52" s="235"/>
    </row>
    <row r="53" spans="1:6" x14ac:dyDescent="0.2">
      <c r="B53" s="235"/>
    </row>
    <row r="54" spans="1:6" x14ac:dyDescent="0.2">
      <c r="B54" s="235"/>
    </row>
    <row r="55" spans="1:6" x14ac:dyDescent="0.2">
      <c r="B55" s="235"/>
    </row>
    <row r="56" spans="1:6" x14ac:dyDescent="0.2">
      <c r="B56" s="235"/>
    </row>
    <row r="57" spans="1:6" x14ac:dyDescent="0.2">
      <c r="B57" s="235"/>
    </row>
    <row r="58" spans="1:6" x14ac:dyDescent="0.2">
      <c r="B58" s="235"/>
    </row>
    <row r="59" spans="1:6" x14ac:dyDescent="0.2">
      <c r="B59" s="235"/>
    </row>
    <row r="60" spans="1:6" x14ac:dyDescent="0.2">
      <c r="B60" s="235"/>
    </row>
    <row r="61" spans="1:6" x14ac:dyDescent="0.2">
      <c r="B61" s="235"/>
    </row>
    <row r="62" spans="1:6" x14ac:dyDescent="0.2">
      <c r="B62" s="235"/>
    </row>
    <row r="63" spans="1:6" x14ac:dyDescent="0.2">
      <c r="B63" s="235"/>
    </row>
    <row r="64" spans="1:6" x14ac:dyDescent="0.2">
      <c r="B64" s="235"/>
    </row>
    <row r="65" spans="2:4" x14ac:dyDescent="0.2">
      <c r="B65" s="235"/>
    </row>
    <row r="66" spans="2:4" x14ac:dyDescent="0.2">
      <c r="B66" s="235"/>
    </row>
    <row r="67" spans="2:4" x14ac:dyDescent="0.2">
      <c r="B67" s="235"/>
    </row>
    <row r="68" spans="2:4" x14ac:dyDescent="0.2">
      <c r="B68" s="235"/>
    </row>
    <row r="69" spans="2:4" x14ac:dyDescent="0.2">
      <c r="B69" s="235"/>
    </row>
    <row r="70" spans="2:4" x14ac:dyDescent="0.2">
      <c r="B70" s="235"/>
      <c r="D70" s="236"/>
    </row>
    <row r="71" spans="2:4" x14ac:dyDescent="0.2">
      <c r="B71" s="235"/>
    </row>
    <row r="72" spans="2:4" x14ac:dyDescent="0.2">
      <c r="B72" s="235"/>
    </row>
    <row r="73" spans="2:4" x14ac:dyDescent="0.2">
      <c r="B73" s="235"/>
    </row>
    <row r="74" spans="2:4" x14ac:dyDescent="0.2">
      <c r="B74" s="235"/>
    </row>
    <row r="75" spans="2:4" x14ac:dyDescent="0.2">
      <c r="B75" s="235"/>
    </row>
    <row r="76" spans="2:4" x14ac:dyDescent="0.2">
      <c r="B76" s="235"/>
    </row>
    <row r="77" spans="2:4" x14ac:dyDescent="0.2">
      <c r="B77" s="235"/>
    </row>
    <row r="78" spans="2:4" x14ac:dyDescent="0.2">
      <c r="B78" s="235"/>
    </row>
    <row r="79" spans="2:4" x14ac:dyDescent="0.2">
      <c r="B79" s="235"/>
    </row>
    <row r="80" spans="2:4" x14ac:dyDescent="0.2">
      <c r="B80" s="235"/>
    </row>
    <row r="81" spans="2:2" x14ac:dyDescent="0.2">
      <c r="B81" s="235"/>
    </row>
    <row r="82" spans="2:2" x14ac:dyDescent="0.2">
      <c r="B82" s="235"/>
    </row>
    <row r="83" spans="2:2" x14ac:dyDescent="0.2">
      <c r="B83" s="235"/>
    </row>
    <row r="84" spans="2:2" x14ac:dyDescent="0.2">
      <c r="B84" s="235"/>
    </row>
    <row r="85" spans="2:2" x14ac:dyDescent="0.2">
      <c r="B85" s="235"/>
    </row>
    <row r="86" spans="2:2" x14ac:dyDescent="0.2">
      <c r="B86" s="235"/>
    </row>
    <row r="87" spans="2:2" x14ac:dyDescent="0.2">
      <c r="B87" s="235"/>
    </row>
    <row r="88" spans="2:2" x14ac:dyDescent="0.2">
      <c r="B88" s="235"/>
    </row>
    <row r="89" spans="2:2" x14ac:dyDescent="0.2">
      <c r="B89" s="235"/>
    </row>
    <row r="90" spans="2:2" x14ac:dyDescent="0.2">
      <c r="B90" s="235"/>
    </row>
    <row r="91" spans="2:2" x14ac:dyDescent="0.2">
      <c r="B91" s="235"/>
    </row>
    <row r="92" spans="2:2" x14ac:dyDescent="0.2">
      <c r="B92" s="235"/>
    </row>
    <row r="93" spans="2:2" x14ac:dyDescent="0.2">
      <c r="B93" s="235"/>
    </row>
    <row r="94" spans="2:2" x14ac:dyDescent="0.2">
      <c r="B94" s="235"/>
    </row>
    <row r="95" spans="2:2" x14ac:dyDescent="0.2">
      <c r="B95" s="235"/>
    </row>
    <row r="96" spans="2:2" x14ac:dyDescent="0.2">
      <c r="B96" s="235"/>
    </row>
    <row r="97" spans="2:2" x14ac:dyDescent="0.2">
      <c r="B97" s="235"/>
    </row>
    <row r="98" spans="2:2" x14ac:dyDescent="0.2">
      <c r="B98" s="235"/>
    </row>
    <row r="99" spans="2:2" x14ac:dyDescent="0.2">
      <c r="B99" s="235"/>
    </row>
    <row r="100" spans="2:2" x14ac:dyDescent="0.2">
      <c r="B100" s="235"/>
    </row>
    <row r="101" spans="2:2" x14ac:dyDescent="0.2">
      <c r="B101" s="235"/>
    </row>
    <row r="102" spans="2:2" x14ac:dyDescent="0.2">
      <c r="B102" s="235"/>
    </row>
    <row r="103" spans="2:2" x14ac:dyDescent="0.2">
      <c r="B103" s="235"/>
    </row>
    <row r="104" spans="2:2" x14ac:dyDescent="0.2">
      <c r="B104" s="235"/>
    </row>
    <row r="105" spans="2:2" x14ac:dyDescent="0.2">
      <c r="B105" s="235"/>
    </row>
    <row r="106" spans="2:2" x14ac:dyDescent="0.2">
      <c r="B106" s="235"/>
    </row>
    <row r="107" spans="2:2" x14ac:dyDescent="0.2">
      <c r="B107" s="235"/>
    </row>
    <row r="108" spans="2:2" x14ac:dyDescent="0.2">
      <c r="B108" s="235"/>
    </row>
    <row r="109" spans="2:2" x14ac:dyDescent="0.2">
      <c r="B109" s="235"/>
    </row>
    <row r="110" spans="2:2" x14ac:dyDescent="0.2">
      <c r="B110" s="235"/>
    </row>
    <row r="111" spans="2:2" x14ac:dyDescent="0.2">
      <c r="B111" s="235"/>
    </row>
    <row r="112" spans="2:2" x14ac:dyDescent="0.2">
      <c r="B112" s="235"/>
    </row>
    <row r="113" spans="2:2" x14ac:dyDescent="0.2">
      <c r="B113" s="235"/>
    </row>
    <row r="114" spans="2:2" x14ac:dyDescent="0.2">
      <c r="B114" s="235"/>
    </row>
    <row r="115" spans="2:2" x14ac:dyDescent="0.2">
      <c r="B115" s="235"/>
    </row>
    <row r="116" spans="2:2" x14ac:dyDescent="0.2">
      <c r="B116" s="235"/>
    </row>
    <row r="117" spans="2:2" x14ac:dyDescent="0.2">
      <c r="B117" s="235"/>
    </row>
    <row r="118" spans="2:2" x14ac:dyDescent="0.2">
      <c r="B118" s="235"/>
    </row>
    <row r="119" spans="2:2" x14ac:dyDescent="0.2">
      <c r="B119" s="235"/>
    </row>
    <row r="120" spans="2:2" x14ac:dyDescent="0.2">
      <c r="B120" s="235"/>
    </row>
    <row r="121" spans="2:2" x14ac:dyDescent="0.2">
      <c r="B121" s="235"/>
    </row>
    <row r="122" spans="2:2" x14ac:dyDescent="0.2">
      <c r="B122" s="235"/>
    </row>
    <row r="123" spans="2:2" x14ac:dyDescent="0.2">
      <c r="B123" s="235"/>
    </row>
    <row r="124" spans="2:2" x14ac:dyDescent="0.2">
      <c r="B124" s="235"/>
    </row>
    <row r="125" spans="2:2" x14ac:dyDescent="0.2">
      <c r="B125" s="235"/>
    </row>
    <row r="126" spans="2:2" x14ac:dyDescent="0.2">
      <c r="B126" s="235"/>
    </row>
    <row r="127" spans="2:2" x14ac:dyDescent="0.2">
      <c r="B127" s="235"/>
    </row>
    <row r="128" spans="2:2" x14ac:dyDescent="0.2">
      <c r="B128" s="235"/>
    </row>
    <row r="129" spans="2:2" x14ac:dyDescent="0.2">
      <c r="B129" s="235"/>
    </row>
    <row r="130" spans="2:2" x14ac:dyDescent="0.2">
      <c r="B130" s="235"/>
    </row>
    <row r="131" spans="2:2" x14ac:dyDescent="0.2">
      <c r="B131" s="235"/>
    </row>
    <row r="132" spans="2:2" x14ac:dyDescent="0.2">
      <c r="B132" s="235"/>
    </row>
    <row r="133" spans="2:2" x14ac:dyDescent="0.2">
      <c r="B133" s="235"/>
    </row>
    <row r="134" spans="2:2" x14ac:dyDescent="0.2">
      <c r="B134" s="235"/>
    </row>
    <row r="135" spans="2:2" x14ac:dyDescent="0.2">
      <c r="B135" s="235"/>
    </row>
    <row r="136" spans="2:2" x14ac:dyDescent="0.2">
      <c r="B136" s="235"/>
    </row>
    <row r="137" spans="2:2" x14ac:dyDescent="0.2">
      <c r="B137" s="235"/>
    </row>
    <row r="138" spans="2:2" x14ac:dyDescent="0.2">
      <c r="B138" s="235"/>
    </row>
    <row r="139" spans="2:2" x14ac:dyDescent="0.2">
      <c r="B139" s="235"/>
    </row>
    <row r="140" spans="2:2" x14ac:dyDescent="0.2">
      <c r="B140" s="235"/>
    </row>
    <row r="141" spans="2:2" x14ac:dyDescent="0.2">
      <c r="B141" s="235"/>
    </row>
    <row r="142" spans="2:2" x14ac:dyDescent="0.2">
      <c r="B142" s="235"/>
    </row>
    <row r="143" spans="2:2" x14ac:dyDescent="0.2">
      <c r="B143" s="235"/>
    </row>
    <row r="144" spans="2:2" x14ac:dyDescent="0.2">
      <c r="B144" s="235"/>
    </row>
    <row r="145" spans="2:2" x14ac:dyDescent="0.2">
      <c r="B145" s="235"/>
    </row>
    <row r="146" spans="2:2" x14ac:dyDescent="0.2">
      <c r="B146" s="235"/>
    </row>
    <row r="147" spans="2:2" x14ac:dyDescent="0.2">
      <c r="B147" s="235"/>
    </row>
    <row r="148" spans="2:2" x14ac:dyDescent="0.2">
      <c r="B148" s="235"/>
    </row>
    <row r="149" spans="2:2" x14ac:dyDescent="0.2">
      <c r="B149" s="235"/>
    </row>
    <row r="150" spans="2:2" x14ac:dyDescent="0.2">
      <c r="B150" s="235"/>
    </row>
    <row r="151" spans="2:2" x14ac:dyDescent="0.2">
      <c r="B151" s="235"/>
    </row>
    <row r="152" spans="2:2" x14ac:dyDescent="0.2">
      <c r="B152" s="235"/>
    </row>
    <row r="153" spans="2:2" x14ac:dyDescent="0.2">
      <c r="B153" s="235"/>
    </row>
    <row r="154" spans="2:2" x14ac:dyDescent="0.2">
      <c r="B154" s="235"/>
    </row>
    <row r="155" spans="2:2" x14ac:dyDescent="0.2">
      <c r="B155" s="235"/>
    </row>
    <row r="156" spans="2:2" x14ac:dyDescent="0.2">
      <c r="B156" s="235"/>
    </row>
    <row r="157" spans="2:2" x14ac:dyDescent="0.2">
      <c r="B157" s="235"/>
    </row>
    <row r="158" spans="2:2" x14ac:dyDescent="0.2">
      <c r="B158" s="235"/>
    </row>
    <row r="159" spans="2:2" x14ac:dyDescent="0.2">
      <c r="B159" s="235"/>
    </row>
    <row r="160" spans="2:2" x14ac:dyDescent="0.2">
      <c r="B160" s="235"/>
    </row>
    <row r="161" spans="2:2" x14ac:dyDescent="0.2">
      <c r="B161" s="235"/>
    </row>
    <row r="162" spans="2:2" x14ac:dyDescent="0.2">
      <c r="B162" s="235"/>
    </row>
    <row r="163" spans="2:2" x14ac:dyDescent="0.2">
      <c r="B163" s="235"/>
    </row>
    <row r="164" spans="2:2" x14ac:dyDescent="0.2">
      <c r="B164" s="235"/>
    </row>
    <row r="165" spans="2:2" x14ac:dyDescent="0.2">
      <c r="B165" s="235"/>
    </row>
    <row r="166" spans="2:2" x14ac:dyDescent="0.2">
      <c r="B166" s="235"/>
    </row>
    <row r="167" spans="2:2" x14ac:dyDescent="0.2">
      <c r="B167" s="235"/>
    </row>
    <row r="168" spans="2:2" x14ac:dyDescent="0.2">
      <c r="B168" s="235"/>
    </row>
    <row r="169" spans="2:2" x14ac:dyDescent="0.2">
      <c r="B169" s="235"/>
    </row>
    <row r="170" spans="2:2" x14ac:dyDescent="0.2">
      <c r="B170" s="235"/>
    </row>
    <row r="171" spans="2:2" x14ac:dyDescent="0.2">
      <c r="B171" s="235"/>
    </row>
    <row r="172" spans="2:2" x14ac:dyDescent="0.2">
      <c r="B172" s="235"/>
    </row>
    <row r="173" spans="2:2" x14ac:dyDescent="0.2">
      <c r="B173" s="235"/>
    </row>
    <row r="174" spans="2:2" x14ac:dyDescent="0.2">
      <c r="B174" s="235"/>
    </row>
    <row r="175" spans="2:2" x14ac:dyDescent="0.2">
      <c r="B175" s="235"/>
    </row>
    <row r="176" spans="2:2" x14ac:dyDescent="0.2">
      <c r="B176" s="235"/>
    </row>
    <row r="177" spans="2:2" x14ac:dyDescent="0.2">
      <c r="B177" s="235"/>
    </row>
    <row r="178" spans="2:2" x14ac:dyDescent="0.2">
      <c r="B178" s="235"/>
    </row>
    <row r="179" spans="2:2" x14ac:dyDescent="0.2">
      <c r="B179" s="235"/>
    </row>
    <row r="180" spans="2:2" x14ac:dyDescent="0.2">
      <c r="B180" s="235"/>
    </row>
    <row r="181" spans="2:2" x14ac:dyDescent="0.2">
      <c r="B181" s="235"/>
    </row>
    <row r="182" spans="2:2" x14ac:dyDescent="0.2">
      <c r="B182" s="235"/>
    </row>
    <row r="183" spans="2:2" x14ac:dyDescent="0.2">
      <c r="B183" s="235"/>
    </row>
    <row r="184" spans="2:2" x14ac:dyDescent="0.2">
      <c r="B184" s="235"/>
    </row>
    <row r="185" spans="2:2" x14ac:dyDescent="0.2">
      <c r="B185" s="235"/>
    </row>
    <row r="186" spans="2:2" x14ac:dyDescent="0.2">
      <c r="B186" s="235"/>
    </row>
    <row r="187" spans="2:2" x14ac:dyDescent="0.2">
      <c r="B187" s="235"/>
    </row>
    <row r="188" spans="2:2" x14ac:dyDescent="0.2">
      <c r="B188" s="235"/>
    </row>
    <row r="189" spans="2:2" x14ac:dyDescent="0.2">
      <c r="B189" s="235"/>
    </row>
    <row r="190" spans="2:2" x14ac:dyDescent="0.2">
      <c r="B190" s="235"/>
    </row>
    <row r="191" spans="2:2" x14ac:dyDescent="0.2">
      <c r="B191" s="235"/>
    </row>
    <row r="192" spans="2:2" x14ac:dyDescent="0.2">
      <c r="B192" s="235"/>
    </row>
    <row r="193" spans="2:2" x14ac:dyDescent="0.2">
      <c r="B193" s="235"/>
    </row>
    <row r="194" spans="2:2" x14ac:dyDescent="0.2">
      <c r="B194" s="235"/>
    </row>
    <row r="195" spans="2:2" x14ac:dyDescent="0.2">
      <c r="B195" s="235"/>
    </row>
    <row r="196" spans="2:2" x14ac:dyDescent="0.2">
      <c r="B196" s="235"/>
    </row>
    <row r="197" spans="2:2" x14ac:dyDescent="0.2">
      <c r="B197" s="235"/>
    </row>
    <row r="198" spans="2:2" x14ac:dyDescent="0.2">
      <c r="B198" s="235"/>
    </row>
    <row r="199" spans="2:2" x14ac:dyDescent="0.2">
      <c r="B199" s="235"/>
    </row>
    <row r="200" spans="2:2" x14ac:dyDescent="0.2">
      <c r="B200" s="235"/>
    </row>
    <row r="201" spans="2:2" x14ac:dyDescent="0.2">
      <c r="B201" s="235"/>
    </row>
    <row r="202" spans="2:2" x14ac:dyDescent="0.2">
      <c r="B202" s="235"/>
    </row>
    <row r="203" spans="2:2" x14ac:dyDescent="0.2">
      <c r="B203" s="235"/>
    </row>
    <row r="204" spans="2:2" x14ac:dyDescent="0.2">
      <c r="B204" s="235"/>
    </row>
    <row r="205" spans="2:2" x14ac:dyDescent="0.2">
      <c r="B205" s="235"/>
    </row>
    <row r="206" spans="2:2" x14ac:dyDescent="0.2">
      <c r="B206" s="235"/>
    </row>
    <row r="207" spans="2:2" x14ac:dyDescent="0.2">
      <c r="B207" s="235"/>
    </row>
    <row r="208" spans="2:2" x14ac:dyDescent="0.2">
      <c r="B208" s="235"/>
    </row>
    <row r="209" spans="2:2" x14ac:dyDescent="0.2">
      <c r="B209" s="235"/>
    </row>
    <row r="210" spans="2:2" x14ac:dyDescent="0.2">
      <c r="B210" s="235"/>
    </row>
    <row r="211" spans="2:2" x14ac:dyDescent="0.2">
      <c r="B211" s="235"/>
    </row>
    <row r="212" spans="2:2" x14ac:dyDescent="0.2">
      <c r="B212" s="235"/>
    </row>
    <row r="213" spans="2:2" x14ac:dyDescent="0.2">
      <c r="B213" s="235"/>
    </row>
    <row r="214" spans="2:2" x14ac:dyDescent="0.2">
      <c r="B214" s="235"/>
    </row>
    <row r="215" spans="2:2" x14ac:dyDescent="0.2">
      <c r="B215" s="235"/>
    </row>
    <row r="216" spans="2:2" x14ac:dyDescent="0.2">
      <c r="B216" s="235"/>
    </row>
    <row r="217" spans="2:2" x14ac:dyDescent="0.2">
      <c r="B217" s="235"/>
    </row>
    <row r="218" spans="2:2" x14ac:dyDescent="0.2">
      <c r="B218" s="235"/>
    </row>
    <row r="219" spans="2:2" x14ac:dyDescent="0.2">
      <c r="B219" s="235"/>
    </row>
    <row r="220" spans="2:2" x14ac:dyDescent="0.2">
      <c r="B220" s="235"/>
    </row>
    <row r="221" spans="2:2" x14ac:dyDescent="0.2">
      <c r="B221" s="235"/>
    </row>
    <row r="222" spans="2:2" x14ac:dyDescent="0.2">
      <c r="B222" s="235"/>
    </row>
    <row r="223" spans="2:2" x14ac:dyDescent="0.2">
      <c r="B223" s="235"/>
    </row>
    <row r="224" spans="2:2" x14ac:dyDescent="0.2">
      <c r="B224" s="235"/>
    </row>
    <row r="225" spans="2:2" x14ac:dyDescent="0.2">
      <c r="B225" s="235"/>
    </row>
    <row r="226" spans="2:2" x14ac:dyDescent="0.2">
      <c r="B226" s="235"/>
    </row>
    <row r="227" spans="2:2" x14ac:dyDescent="0.2">
      <c r="B227" s="235"/>
    </row>
    <row r="228" spans="2:2" x14ac:dyDescent="0.2">
      <c r="B228" s="235"/>
    </row>
    <row r="229" spans="2:2" x14ac:dyDescent="0.2">
      <c r="B229" s="235"/>
    </row>
    <row r="230" spans="2:2" x14ac:dyDescent="0.2">
      <c r="B230" s="235"/>
    </row>
    <row r="231" spans="2:2" x14ac:dyDescent="0.2">
      <c r="B231" s="235"/>
    </row>
    <row r="232" spans="2:2" x14ac:dyDescent="0.2">
      <c r="B232" s="235"/>
    </row>
    <row r="233" spans="2:2" x14ac:dyDescent="0.2">
      <c r="B233" s="235"/>
    </row>
    <row r="234" spans="2:2" x14ac:dyDescent="0.2">
      <c r="B234" s="235"/>
    </row>
    <row r="235" spans="2:2" x14ac:dyDescent="0.2">
      <c r="B235" s="235"/>
    </row>
    <row r="236" spans="2:2" x14ac:dyDescent="0.2">
      <c r="B236" s="235"/>
    </row>
    <row r="237" spans="2:2" x14ac:dyDescent="0.2">
      <c r="B237" s="235"/>
    </row>
    <row r="238" spans="2:2" x14ac:dyDescent="0.2">
      <c r="B238" s="235"/>
    </row>
    <row r="239" spans="2:2" x14ac:dyDescent="0.2">
      <c r="B239" s="235"/>
    </row>
    <row r="240" spans="2:2" x14ac:dyDescent="0.2">
      <c r="B240" s="235"/>
    </row>
    <row r="241" spans="2:2" x14ac:dyDescent="0.2">
      <c r="B241" s="235"/>
    </row>
    <row r="242" spans="2:2" x14ac:dyDescent="0.2">
      <c r="B242" s="235"/>
    </row>
    <row r="243" spans="2:2" x14ac:dyDescent="0.2">
      <c r="B243" s="235"/>
    </row>
    <row r="244" spans="2:2" x14ac:dyDescent="0.2">
      <c r="B244" s="235"/>
    </row>
    <row r="245" spans="2:2" x14ac:dyDescent="0.2">
      <c r="B245" s="235"/>
    </row>
    <row r="246" spans="2:2" x14ac:dyDescent="0.2">
      <c r="B246" s="235"/>
    </row>
    <row r="247" spans="2:2" x14ac:dyDescent="0.2">
      <c r="B247" s="235"/>
    </row>
    <row r="248" spans="2:2" x14ac:dyDescent="0.2">
      <c r="B248" s="235"/>
    </row>
    <row r="249" spans="2:2" x14ac:dyDescent="0.2">
      <c r="B249" s="235"/>
    </row>
    <row r="250" spans="2:2" x14ac:dyDescent="0.2">
      <c r="B250" s="235"/>
    </row>
    <row r="251" spans="2:2" x14ac:dyDescent="0.2">
      <c r="B251" s="235"/>
    </row>
    <row r="252" spans="2:2" x14ac:dyDescent="0.2">
      <c r="B252" s="235"/>
    </row>
    <row r="253" spans="2:2" x14ac:dyDescent="0.2">
      <c r="B253" s="235"/>
    </row>
    <row r="254" spans="2:2" x14ac:dyDescent="0.2">
      <c r="B254" s="235"/>
    </row>
    <row r="255" spans="2:2" x14ac:dyDescent="0.2">
      <c r="B255" s="235"/>
    </row>
    <row r="256" spans="2:2" x14ac:dyDescent="0.2">
      <c r="B256" s="235"/>
    </row>
    <row r="257" spans="2:2" x14ac:dyDescent="0.2">
      <c r="B257" s="235"/>
    </row>
    <row r="258" spans="2:2" x14ac:dyDescent="0.2">
      <c r="B258" s="235"/>
    </row>
    <row r="259" spans="2:2" x14ac:dyDescent="0.2">
      <c r="B259" s="235"/>
    </row>
    <row r="260" spans="2:2" x14ac:dyDescent="0.2">
      <c r="B260" s="235"/>
    </row>
    <row r="261" spans="2:2" x14ac:dyDescent="0.2">
      <c r="B261" s="235"/>
    </row>
    <row r="262" spans="2:2" x14ac:dyDescent="0.2">
      <c r="B262" s="235"/>
    </row>
    <row r="263" spans="2:2" x14ac:dyDescent="0.2">
      <c r="B263" s="235"/>
    </row>
    <row r="264" spans="2:2" x14ac:dyDescent="0.2">
      <c r="B264" s="235"/>
    </row>
    <row r="265" spans="2:2" x14ac:dyDescent="0.2">
      <c r="B265" s="235"/>
    </row>
    <row r="266" spans="2:2" x14ac:dyDescent="0.2">
      <c r="B266" s="235"/>
    </row>
    <row r="267" spans="2:2" x14ac:dyDescent="0.2">
      <c r="B267" s="235"/>
    </row>
    <row r="268" spans="2:2" x14ac:dyDescent="0.2">
      <c r="B268" s="235"/>
    </row>
    <row r="269" spans="2:2" x14ac:dyDescent="0.2">
      <c r="B269" s="235"/>
    </row>
    <row r="270" spans="2:2" x14ac:dyDescent="0.2">
      <c r="B270" s="235"/>
    </row>
    <row r="271" spans="2:2" x14ac:dyDescent="0.2">
      <c r="B271" s="235"/>
    </row>
    <row r="272" spans="2:2" x14ac:dyDescent="0.2">
      <c r="B272" s="235"/>
    </row>
    <row r="273" spans="2:2" x14ac:dyDescent="0.2">
      <c r="B273" s="235"/>
    </row>
    <row r="274" spans="2:2" x14ac:dyDescent="0.2">
      <c r="B274" s="235"/>
    </row>
    <row r="275" spans="2:2" x14ac:dyDescent="0.2">
      <c r="B275" s="235"/>
    </row>
    <row r="276" spans="2:2" x14ac:dyDescent="0.2">
      <c r="B276" s="235"/>
    </row>
    <row r="277" spans="2:2" x14ac:dyDescent="0.2">
      <c r="B277" s="235"/>
    </row>
    <row r="278" spans="2:2" x14ac:dyDescent="0.2">
      <c r="B278" s="235"/>
    </row>
    <row r="279" spans="2:2" x14ac:dyDescent="0.2">
      <c r="B279" s="235"/>
    </row>
    <row r="280" spans="2:2" x14ac:dyDescent="0.2">
      <c r="B280" s="235"/>
    </row>
    <row r="281" spans="2:2" x14ac:dyDescent="0.2">
      <c r="B281" s="235"/>
    </row>
    <row r="282" spans="2:2" x14ac:dyDescent="0.2">
      <c r="B282" s="235"/>
    </row>
    <row r="283" spans="2:2" x14ac:dyDescent="0.2">
      <c r="B283" s="235"/>
    </row>
    <row r="284" spans="2:2" x14ac:dyDescent="0.2">
      <c r="B284" s="235"/>
    </row>
    <row r="285" spans="2:2" x14ac:dyDescent="0.2">
      <c r="B285" s="235"/>
    </row>
    <row r="286" spans="2:2" x14ac:dyDescent="0.2">
      <c r="B286" s="235"/>
    </row>
    <row r="287" spans="2:2" x14ac:dyDescent="0.2">
      <c r="B287" s="235"/>
    </row>
    <row r="288" spans="2:2" x14ac:dyDescent="0.2">
      <c r="B288" s="235"/>
    </row>
    <row r="289" spans="2:2" x14ac:dyDescent="0.2">
      <c r="B289" s="235"/>
    </row>
    <row r="290" spans="2:2" x14ac:dyDescent="0.2">
      <c r="B290" s="235"/>
    </row>
    <row r="291" spans="2:2" x14ac:dyDescent="0.2">
      <c r="B291" s="235"/>
    </row>
    <row r="292" spans="2:2" x14ac:dyDescent="0.2">
      <c r="B292" s="235"/>
    </row>
    <row r="293" spans="2:2" x14ac:dyDescent="0.2">
      <c r="B293" s="235"/>
    </row>
    <row r="294" spans="2:2" x14ac:dyDescent="0.2">
      <c r="B294" s="235"/>
    </row>
    <row r="295" spans="2:2" x14ac:dyDescent="0.2">
      <c r="B295" s="235"/>
    </row>
    <row r="296" spans="2:2" x14ac:dyDescent="0.2">
      <c r="B296" s="235"/>
    </row>
    <row r="297" spans="2:2" x14ac:dyDescent="0.2">
      <c r="B297" s="235"/>
    </row>
    <row r="298" spans="2:2" x14ac:dyDescent="0.2">
      <c r="B298" s="235"/>
    </row>
    <row r="299" spans="2:2" x14ac:dyDescent="0.2">
      <c r="B299" s="235"/>
    </row>
    <row r="788" ht="12.95" customHeight="1" x14ac:dyDescent="0.2"/>
    <row r="789" ht="12.95" customHeight="1" x14ac:dyDescent="0.2"/>
    <row r="790" ht="12.95" customHeight="1" x14ac:dyDescent="0.2"/>
    <row r="791" ht="12.95" customHeight="1" x14ac:dyDescent="0.2"/>
    <row r="792" ht="12.95" customHeight="1" x14ac:dyDescent="0.2"/>
    <row r="793" ht="12.95" customHeight="1" x14ac:dyDescent="0.2"/>
    <row r="794" ht="12.95" customHeight="1" x14ac:dyDescent="0.2"/>
    <row r="795" ht="12.95" customHeight="1" x14ac:dyDescent="0.2"/>
    <row r="796" ht="12.95" customHeight="1" x14ac:dyDescent="0.2"/>
    <row r="797" ht="12.95" customHeight="1" x14ac:dyDescent="0.2"/>
    <row r="798" ht="12.95" customHeight="1" x14ac:dyDescent="0.2"/>
    <row r="799" ht="12.95" customHeight="1" x14ac:dyDescent="0.2"/>
    <row r="800" ht="12.95" customHeight="1" x14ac:dyDescent="0.2"/>
    <row r="801" ht="12.95" customHeight="1" x14ac:dyDescent="0.2"/>
    <row r="802" ht="12.95" customHeight="1" x14ac:dyDescent="0.2"/>
    <row r="803" ht="12.95" customHeight="1" x14ac:dyDescent="0.2"/>
    <row r="804" ht="12.95" customHeight="1" x14ac:dyDescent="0.2"/>
    <row r="805" ht="12.95" customHeight="1" x14ac:dyDescent="0.2"/>
    <row r="806" ht="12.95" customHeight="1" x14ac:dyDescent="0.2"/>
    <row r="807" ht="12.95" customHeight="1" x14ac:dyDescent="0.2"/>
    <row r="808" ht="12.95" customHeight="1" x14ac:dyDescent="0.2"/>
    <row r="809" ht="12.95" customHeight="1" x14ac:dyDescent="0.2"/>
    <row r="810" ht="12.95" customHeight="1" x14ac:dyDescent="0.2"/>
    <row r="811" ht="12.95" customHeight="1" x14ac:dyDescent="0.2"/>
    <row r="812" ht="12.95" customHeight="1" x14ac:dyDescent="0.2"/>
    <row r="813" ht="12.95" customHeight="1" x14ac:dyDescent="0.2"/>
    <row r="814" ht="12.95" customHeight="1" x14ac:dyDescent="0.2"/>
    <row r="815" ht="12.95" customHeight="1" x14ac:dyDescent="0.2"/>
    <row r="816" ht="12.95" customHeight="1" x14ac:dyDescent="0.2"/>
    <row r="817" ht="12.95" customHeight="1" x14ac:dyDescent="0.2"/>
    <row r="818" ht="12.95" customHeight="1" x14ac:dyDescent="0.2"/>
    <row r="819" ht="12.95" customHeight="1" x14ac:dyDescent="0.2"/>
    <row r="820" ht="12.95" customHeight="1" x14ac:dyDescent="0.2"/>
    <row r="821" ht="12.95" customHeight="1" x14ac:dyDescent="0.2"/>
    <row r="822" ht="12.95" customHeight="1" x14ac:dyDescent="0.2"/>
    <row r="823" ht="12.95" customHeight="1" x14ac:dyDescent="0.2"/>
    <row r="824" ht="12.95" customHeight="1" x14ac:dyDescent="0.2"/>
    <row r="825" ht="12.95" customHeight="1" x14ac:dyDescent="0.2"/>
    <row r="826" ht="12.95" customHeight="1" x14ac:dyDescent="0.2"/>
    <row r="827" ht="12.95" customHeight="1" x14ac:dyDescent="0.2"/>
    <row r="828" ht="12.95" customHeight="1" x14ac:dyDescent="0.2"/>
    <row r="829" ht="12.95" customHeight="1" x14ac:dyDescent="0.2"/>
    <row r="830" ht="12.95" customHeight="1" x14ac:dyDescent="0.2"/>
    <row r="831" ht="12.95" customHeight="1" x14ac:dyDescent="0.2"/>
    <row r="832" ht="12.95" customHeight="1" x14ac:dyDescent="0.2"/>
    <row r="833" ht="12.95" customHeight="1" x14ac:dyDescent="0.2"/>
    <row r="834" ht="12.95" customHeight="1" x14ac:dyDescent="0.2"/>
    <row r="835" ht="12.95" customHeight="1" x14ac:dyDescent="0.2"/>
    <row r="836" ht="12.95" customHeight="1" x14ac:dyDescent="0.2"/>
    <row r="837" ht="12.95" customHeight="1" x14ac:dyDescent="0.2"/>
    <row r="838" ht="12.95" customHeight="1" x14ac:dyDescent="0.2"/>
    <row r="839" ht="12.95" customHeight="1" x14ac:dyDescent="0.2"/>
    <row r="840" ht="12.95" customHeight="1" x14ac:dyDescent="0.2"/>
    <row r="841" ht="12.95" customHeight="1" x14ac:dyDescent="0.2"/>
    <row r="842" ht="12.95" customHeight="1" x14ac:dyDescent="0.2"/>
    <row r="843" ht="12.95" customHeight="1" x14ac:dyDescent="0.2"/>
    <row r="844" ht="12.95" customHeight="1" x14ac:dyDescent="0.2"/>
    <row r="845" ht="12.95" customHeight="1" x14ac:dyDescent="0.2"/>
    <row r="846" ht="12.95" customHeight="1" x14ac:dyDescent="0.2"/>
    <row r="847" ht="12.95" customHeight="1" x14ac:dyDescent="0.2"/>
    <row r="848" ht="12.95" customHeight="1" x14ac:dyDescent="0.2"/>
    <row r="849" ht="12.95" customHeight="1" x14ac:dyDescent="0.2"/>
    <row r="850" ht="12.95" customHeight="1" x14ac:dyDescent="0.2"/>
    <row r="851" ht="12.95" customHeight="1" x14ac:dyDescent="0.2"/>
    <row r="852" ht="12.95" customHeight="1" x14ac:dyDescent="0.2"/>
    <row r="853" ht="12.95" customHeight="1" x14ac:dyDescent="0.2"/>
    <row r="854" ht="12.95" customHeight="1" x14ac:dyDescent="0.2"/>
    <row r="855" ht="12.95" customHeight="1" x14ac:dyDescent="0.2"/>
    <row r="856" ht="12.95" customHeight="1" x14ac:dyDescent="0.2"/>
    <row r="857" ht="12.95" customHeight="1" x14ac:dyDescent="0.2"/>
    <row r="858" ht="12.95" customHeight="1" x14ac:dyDescent="0.2"/>
    <row r="859" ht="12.95" customHeight="1" x14ac:dyDescent="0.2"/>
    <row r="860" ht="12.95" customHeight="1" x14ac:dyDescent="0.2"/>
    <row r="861" ht="12.95" customHeight="1" x14ac:dyDescent="0.2"/>
    <row r="862" ht="12.95" customHeight="1" x14ac:dyDescent="0.2"/>
    <row r="863" ht="12.95" customHeight="1" x14ac:dyDescent="0.2"/>
    <row r="864" ht="12.95" customHeight="1" x14ac:dyDescent="0.2"/>
    <row r="865" ht="12.95" customHeight="1" x14ac:dyDescent="0.2"/>
    <row r="866" ht="12.95" customHeight="1" x14ac:dyDescent="0.2"/>
    <row r="867" ht="12.95" customHeight="1" x14ac:dyDescent="0.2"/>
    <row r="868" ht="12.95" customHeight="1" x14ac:dyDescent="0.2"/>
    <row r="869" ht="12.95" customHeight="1" x14ac:dyDescent="0.2"/>
    <row r="870" ht="12.95" customHeight="1" x14ac:dyDescent="0.2"/>
    <row r="871" ht="12.95" customHeight="1" x14ac:dyDescent="0.2"/>
    <row r="872" ht="12.95" customHeight="1" x14ac:dyDescent="0.2"/>
    <row r="873" ht="12.95" customHeight="1" x14ac:dyDescent="0.2"/>
    <row r="874" ht="12.95" customHeight="1" x14ac:dyDescent="0.2"/>
    <row r="875" ht="12.95" customHeight="1" x14ac:dyDescent="0.2"/>
    <row r="876" ht="12.95" customHeight="1" x14ac:dyDescent="0.2"/>
    <row r="877" ht="12.95" customHeight="1" x14ac:dyDescent="0.2"/>
    <row r="878" ht="12.95" customHeight="1" x14ac:dyDescent="0.2"/>
    <row r="879" ht="12.95" customHeight="1" x14ac:dyDescent="0.2"/>
    <row r="880" ht="12.95" customHeight="1" x14ac:dyDescent="0.2"/>
    <row r="881" ht="12.95" customHeight="1" x14ac:dyDescent="0.2"/>
    <row r="882" ht="12.95" customHeight="1" x14ac:dyDescent="0.2"/>
    <row r="883" ht="12.95" customHeight="1" x14ac:dyDescent="0.2"/>
    <row r="884" ht="12.95" customHeight="1" x14ac:dyDescent="0.2"/>
    <row r="885" ht="12.95" customHeight="1" x14ac:dyDescent="0.2"/>
    <row r="886" ht="12.95" customHeight="1" x14ac:dyDescent="0.2"/>
    <row r="887" ht="12.95" customHeight="1" x14ac:dyDescent="0.2"/>
    <row r="888" ht="12.95" customHeight="1" x14ac:dyDescent="0.2"/>
    <row r="889" ht="12.95" customHeight="1" x14ac:dyDescent="0.2"/>
    <row r="890" ht="12.95" customHeight="1" x14ac:dyDescent="0.2"/>
    <row r="891" ht="12.95" customHeight="1" x14ac:dyDescent="0.2"/>
    <row r="892" ht="12.95" customHeight="1" x14ac:dyDescent="0.2"/>
    <row r="893" ht="12.95" customHeight="1" x14ac:dyDescent="0.2"/>
    <row r="894" ht="12.95" customHeight="1" x14ac:dyDescent="0.2"/>
    <row r="895" ht="12.95" customHeight="1" x14ac:dyDescent="0.2"/>
    <row r="896" ht="12.95" customHeight="1" x14ac:dyDescent="0.2"/>
    <row r="897" ht="12.95" customHeight="1" x14ac:dyDescent="0.2"/>
    <row r="898" ht="12.95" customHeight="1" x14ac:dyDescent="0.2"/>
    <row r="899" ht="12.95" customHeight="1" x14ac:dyDescent="0.2"/>
    <row r="900" ht="12.95" customHeight="1" x14ac:dyDescent="0.2"/>
    <row r="901" ht="12.95" customHeight="1" x14ac:dyDescent="0.2"/>
    <row r="902" ht="12.95" customHeight="1" x14ac:dyDescent="0.2"/>
    <row r="903" ht="12.95" customHeight="1" x14ac:dyDescent="0.2"/>
    <row r="904" ht="12.95" customHeight="1" x14ac:dyDescent="0.2"/>
    <row r="905" ht="12.95" customHeight="1" x14ac:dyDescent="0.2"/>
    <row r="906" ht="12.95" customHeight="1" x14ac:dyDescent="0.2"/>
    <row r="907" ht="12.95" customHeight="1" x14ac:dyDescent="0.2"/>
    <row r="908" ht="12.95" customHeight="1" x14ac:dyDescent="0.2"/>
    <row r="909" ht="12.95" customHeight="1" x14ac:dyDescent="0.2"/>
    <row r="910" ht="12.95" customHeight="1" x14ac:dyDescent="0.2"/>
    <row r="911" ht="12.95" customHeight="1" x14ac:dyDescent="0.2"/>
    <row r="912" ht="12.95" customHeight="1" x14ac:dyDescent="0.2"/>
    <row r="913" ht="12.95" customHeight="1" x14ac:dyDescent="0.2"/>
    <row r="914" ht="12.95" customHeight="1" x14ac:dyDescent="0.2"/>
    <row r="915" ht="12.95" customHeight="1" x14ac:dyDescent="0.2"/>
    <row r="916" ht="12.95" customHeight="1" x14ac:dyDescent="0.2"/>
    <row r="917" ht="12.95" customHeight="1" x14ac:dyDescent="0.2"/>
    <row r="918" ht="12.95" customHeight="1" x14ac:dyDescent="0.2"/>
    <row r="919" ht="12.95" customHeight="1" x14ac:dyDescent="0.2"/>
    <row r="920" ht="12.95" customHeight="1" x14ac:dyDescent="0.2"/>
    <row r="921" ht="12.95" customHeight="1" x14ac:dyDescent="0.2"/>
    <row r="922" ht="12.95" customHeight="1" x14ac:dyDescent="0.2"/>
    <row r="923" ht="12.95" customHeight="1" x14ac:dyDescent="0.2"/>
    <row r="924" ht="12.95" customHeight="1" x14ac:dyDescent="0.2"/>
    <row r="925" ht="12.95" customHeight="1" x14ac:dyDescent="0.2"/>
    <row r="926" ht="12.95" customHeight="1" x14ac:dyDescent="0.2"/>
    <row r="927" ht="12.95" customHeight="1" x14ac:dyDescent="0.2"/>
    <row r="928" ht="12.95" customHeight="1" x14ac:dyDescent="0.2"/>
    <row r="929" ht="12.95" customHeight="1" x14ac:dyDescent="0.2"/>
    <row r="930" ht="12.95" customHeight="1" x14ac:dyDescent="0.2"/>
    <row r="931" ht="12.95" customHeight="1" x14ac:dyDescent="0.2"/>
    <row r="932" ht="12.95" customHeight="1" x14ac:dyDescent="0.2"/>
    <row r="933" ht="12.95" customHeight="1" x14ac:dyDescent="0.2"/>
    <row r="934" ht="12.95" customHeight="1" x14ac:dyDescent="0.2"/>
    <row r="935" ht="12.95" customHeight="1" x14ac:dyDescent="0.2"/>
    <row r="936" ht="12.95" customHeight="1" x14ac:dyDescent="0.2"/>
    <row r="937" ht="12.95" customHeight="1" x14ac:dyDescent="0.2"/>
    <row r="938" ht="12.95" customHeight="1" x14ac:dyDescent="0.2"/>
    <row r="939" ht="12.95" customHeight="1" x14ac:dyDescent="0.2"/>
    <row r="940" ht="12.95" customHeight="1" x14ac:dyDescent="0.2"/>
    <row r="941" ht="12.95" customHeight="1" x14ac:dyDescent="0.2"/>
    <row r="942" ht="12.95" customHeight="1" x14ac:dyDescent="0.2"/>
    <row r="943" ht="12.95" customHeight="1" x14ac:dyDescent="0.2"/>
    <row r="944" ht="12.95" customHeight="1" x14ac:dyDescent="0.2"/>
    <row r="945" ht="12.95" customHeight="1" x14ac:dyDescent="0.2"/>
    <row r="946" ht="12.95" customHeight="1" x14ac:dyDescent="0.2"/>
    <row r="947" ht="12.95" customHeight="1" x14ac:dyDescent="0.2"/>
    <row r="948" ht="12.95" customHeight="1" x14ac:dyDescent="0.2"/>
    <row r="949" ht="12.95" customHeight="1" x14ac:dyDescent="0.2"/>
    <row r="950" ht="12.95" customHeight="1" x14ac:dyDescent="0.2"/>
    <row r="951" ht="12.95" customHeight="1" x14ac:dyDescent="0.2"/>
    <row r="952" ht="12.95" customHeight="1" x14ac:dyDescent="0.2"/>
    <row r="953" ht="12.95" customHeight="1" x14ac:dyDescent="0.2"/>
    <row r="954" ht="12.95" customHeight="1" x14ac:dyDescent="0.2"/>
    <row r="955" ht="12.95" customHeight="1" x14ac:dyDescent="0.2"/>
    <row r="956" ht="12.95" customHeight="1" x14ac:dyDescent="0.2"/>
    <row r="957" ht="12.95" customHeight="1" x14ac:dyDescent="0.2"/>
    <row r="958" ht="12.95" customHeight="1" x14ac:dyDescent="0.2"/>
    <row r="959" ht="12.95" customHeight="1" x14ac:dyDescent="0.2"/>
    <row r="960" ht="12.95" customHeight="1" x14ac:dyDescent="0.2"/>
    <row r="961" ht="12.95" customHeight="1" x14ac:dyDescent="0.2"/>
    <row r="962" ht="12.95" customHeight="1" x14ac:dyDescent="0.2"/>
    <row r="963" ht="12.95" customHeight="1" x14ac:dyDescent="0.2"/>
    <row r="964" ht="12.95" customHeight="1" x14ac:dyDescent="0.2"/>
    <row r="965" ht="12.95" customHeight="1" x14ac:dyDescent="0.2"/>
    <row r="966" ht="12.95" customHeight="1" x14ac:dyDescent="0.2"/>
    <row r="967" ht="12.95" customHeight="1" x14ac:dyDescent="0.2"/>
    <row r="968" ht="12.95" customHeight="1" x14ac:dyDescent="0.2"/>
    <row r="969" ht="12.95" customHeight="1" x14ac:dyDescent="0.2"/>
    <row r="970" ht="12.95" customHeight="1" x14ac:dyDescent="0.2"/>
    <row r="971" ht="12.95" customHeight="1" x14ac:dyDescent="0.2"/>
    <row r="972" ht="12.95" customHeight="1" x14ac:dyDescent="0.2"/>
    <row r="973" ht="12.95" customHeight="1" x14ac:dyDescent="0.2"/>
    <row r="974" ht="12.95" customHeight="1" x14ac:dyDescent="0.2"/>
    <row r="975" ht="12.95" customHeight="1" x14ac:dyDescent="0.2"/>
    <row r="976" ht="12.95" customHeight="1" x14ac:dyDescent="0.2"/>
    <row r="977" ht="12.95" customHeight="1" x14ac:dyDescent="0.2"/>
    <row r="978" ht="12.95" customHeight="1" x14ac:dyDescent="0.2"/>
    <row r="979" ht="12.95" customHeight="1" x14ac:dyDescent="0.2"/>
    <row r="980" ht="12.95" customHeight="1" x14ac:dyDescent="0.2"/>
    <row r="981" ht="12.95" customHeight="1" x14ac:dyDescent="0.2"/>
    <row r="982" ht="12.95" customHeight="1" x14ac:dyDescent="0.2"/>
    <row r="983" ht="12.95" customHeight="1" x14ac:dyDescent="0.2"/>
    <row r="984" ht="12.95" customHeight="1" x14ac:dyDescent="0.2"/>
    <row r="985" ht="12.95" customHeight="1" x14ac:dyDescent="0.2"/>
    <row r="986" ht="12.95" customHeight="1" x14ac:dyDescent="0.2"/>
    <row r="987" ht="12.95" customHeight="1" x14ac:dyDescent="0.2"/>
    <row r="988" ht="12.95" customHeight="1" x14ac:dyDescent="0.2"/>
    <row r="989" ht="12.95" customHeight="1" x14ac:dyDescent="0.2"/>
    <row r="990" ht="12.95" customHeight="1" x14ac:dyDescent="0.2"/>
    <row r="991" ht="12.95" customHeight="1" x14ac:dyDescent="0.2"/>
    <row r="992" ht="12.95" customHeight="1" x14ac:dyDescent="0.2"/>
    <row r="993" ht="12.95" customHeight="1" x14ac:dyDescent="0.2"/>
    <row r="994" ht="12.95" customHeight="1" x14ac:dyDescent="0.2"/>
    <row r="995" ht="12.95" customHeight="1" x14ac:dyDescent="0.2"/>
    <row r="996" ht="12.95" customHeight="1" x14ac:dyDescent="0.2"/>
    <row r="997" ht="12.95" customHeight="1" x14ac:dyDescent="0.2"/>
    <row r="998" ht="12.95" customHeight="1" x14ac:dyDescent="0.2"/>
    <row r="999" ht="12.95" customHeight="1" x14ac:dyDescent="0.2"/>
    <row r="1000" ht="12.95" customHeight="1" x14ac:dyDescent="0.2"/>
    <row r="1001" ht="12.95" customHeight="1" x14ac:dyDescent="0.2"/>
    <row r="1002" ht="12.95" customHeight="1" x14ac:dyDescent="0.2"/>
    <row r="1003" ht="12.95" customHeight="1" x14ac:dyDescent="0.2"/>
    <row r="1004" ht="12.95" customHeight="1" x14ac:dyDescent="0.2"/>
    <row r="1005" ht="12.95" customHeight="1" x14ac:dyDescent="0.2"/>
    <row r="1006" ht="12.95" customHeight="1" x14ac:dyDescent="0.2"/>
    <row r="1007" ht="12.95" customHeight="1" x14ac:dyDescent="0.2"/>
    <row r="1008" ht="12.95" customHeight="1" x14ac:dyDescent="0.2"/>
    <row r="1009" ht="12.95" customHeight="1" x14ac:dyDescent="0.2"/>
    <row r="1010" ht="12.95" customHeight="1" x14ac:dyDescent="0.2"/>
    <row r="1011" ht="12.95" customHeight="1" x14ac:dyDescent="0.2"/>
    <row r="1012" ht="12.95" customHeight="1" x14ac:dyDescent="0.2"/>
    <row r="1013" ht="12.95" customHeight="1" x14ac:dyDescent="0.2"/>
    <row r="1014" ht="12.95" customHeight="1" x14ac:dyDescent="0.2"/>
    <row r="1015" ht="12.95" customHeight="1" x14ac:dyDescent="0.2"/>
    <row r="1016" ht="12.95" customHeight="1" x14ac:dyDescent="0.2"/>
    <row r="1017" ht="12.95" customHeight="1" x14ac:dyDescent="0.2"/>
    <row r="1018" ht="12.95" customHeight="1" x14ac:dyDescent="0.2"/>
    <row r="1019" ht="12.95" customHeight="1" x14ac:dyDescent="0.2"/>
    <row r="1020" ht="12.95" customHeight="1" x14ac:dyDescent="0.2"/>
    <row r="1021" ht="12.95" customHeight="1" x14ac:dyDescent="0.2"/>
    <row r="1022" ht="12.95" customHeight="1" x14ac:dyDescent="0.2"/>
    <row r="1023" ht="12.95" customHeight="1" x14ac:dyDescent="0.2"/>
    <row r="1024" ht="12.95" customHeight="1" x14ac:dyDescent="0.2"/>
    <row r="1025" ht="12.95" customHeight="1" x14ac:dyDescent="0.2"/>
    <row r="1026" ht="12.95" customHeight="1" x14ac:dyDescent="0.2"/>
    <row r="1027" ht="12.95" customHeight="1" x14ac:dyDescent="0.2"/>
    <row r="1028" ht="12.95" customHeight="1" x14ac:dyDescent="0.2"/>
    <row r="1029" ht="12.95" customHeight="1" x14ac:dyDescent="0.2"/>
    <row r="1030" ht="12.95" customHeight="1" x14ac:dyDescent="0.2"/>
    <row r="1031" ht="12.95" customHeight="1" x14ac:dyDescent="0.2"/>
    <row r="1032" ht="12.95" customHeight="1" x14ac:dyDescent="0.2"/>
    <row r="1033" ht="12.95" customHeight="1" x14ac:dyDescent="0.2"/>
    <row r="1034" ht="12.95" customHeight="1" x14ac:dyDescent="0.2"/>
    <row r="1035" ht="12.95" customHeight="1" x14ac:dyDescent="0.2"/>
    <row r="1036" ht="12.95" customHeight="1" x14ac:dyDescent="0.2"/>
    <row r="1037" ht="12.95" customHeight="1" x14ac:dyDescent="0.2"/>
    <row r="1038" ht="12.95" customHeight="1" x14ac:dyDescent="0.2"/>
    <row r="1039" ht="12.95" customHeight="1" x14ac:dyDescent="0.2"/>
    <row r="1040" ht="12.95" customHeight="1" x14ac:dyDescent="0.2"/>
    <row r="1041" ht="12.95" customHeight="1" x14ac:dyDescent="0.2"/>
    <row r="1042" ht="12.95" customHeight="1" x14ac:dyDescent="0.2"/>
    <row r="1043" ht="12.95" customHeight="1" x14ac:dyDescent="0.2"/>
    <row r="1044" ht="12.95" customHeight="1" x14ac:dyDescent="0.2"/>
    <row r="1045" ht="12.95" customHeight="1" x14ac:dyDescent="0.2"/>
    <row r="1046" ht="12.95" customHeight="1" x14ac:dyDescent="0.2"/>
    <row r="1047" ht="12.95" customHeight="1" x14ac:dyDescent="0.2"/>
    <row r="1048" ht="12.95" customHeight="1" x14ac:dyDescent="0.2"/>
    <row r="1049" ht="12.95" customHeight="1" x14ac:dyDescent="0.2"/>
    <row r="1050" ht="12.95" customHeight="1" x14ac:dyDescent="0.2"/>
    <row r="1051" ht="12.95" customHeight="1" x14ac:dyDescent="0.2"/>
    <row r="1052" ht="12.95" customHeight="1" x14ac:dyDescent="0.2"/>
    <row r="1053" ht="12.95" customHeight="1" x14ac:dyDescent="0.2"/>
    <row r="1054" ht="12.95" customHeight="1" x14ac:dyDescent="0.2"/>
    <row r="1055" ht="12.95" customHeight="1" x14ac:dyDescent="0.2"/>
    <row r="1056" ht="12.95" customHeight="1" x14ac:dyDescent="0.2"/>
    <row r="1057" ht="12.95" customHeight="1" x14ac:dyDescent="0.2"/>
    <row r="1058" ht="12.95" customHeight="1" x14ac:dyDescent="0.2"/>
    <row r="1059" ht="12.95" customHeight="1" x14ac:dyDescent="0.2"/>
    <row r="1060" ht="12.95" customHeight="1" x14ac:dyDescent="0.2"/>
    <row r="1061" ht="12.95" customHeight="1" x14ac:dyDescent="0.2"/>
    <row r="1062" ht="12.95" customHeight="1" x14ac:dyDescent="0.2"/>
    <row r="1063" ht="12.95" customHeight="1" x14ac:dyDescent="0.2"/>
    <row r="1064" ht="12.95" customHeight="1" x14ac:dyDescent="0.2"/>
    <row r="1065" ht="12.95" customHeight="1" x14ac:dyDescent="0.2"/>
    <row r="1066" ht="12.95" customHeight="1" x14ac:dyDescent="0.2"/>
    <row r="1067" ht="12.95" customHeight="1" x14ac:dyDescent="0.2"/>
    <row r="1068" ht="12.95" customHeight="1" x14ac:dyDescent="0.2"/>
    <row r="1069" ht="12.95" customHeight="1" x14ac:dyDescent="0.2"/>
    <row r="1070" ht="12.95" customHeight="1" x14ac:dyDescent="0.2"/>
    <row r="1071" ht="12.95" customHeight="1" x14ac:dyDescent="0.2"/>
    <row r="1072" ht="12.95" customHeight="1" x14ac:dyDescent="0.2"/>
    <row r="1073" ht="12.95" customHeight="1" x14ac:dyDescent="0.2"/>
    <row r="1074" ht="12.95" customHeight="1" x14ac:dyDescent="0.2"/>
    <row r="1075" ht="12.95" customHeight="1" x14ac:dyDescent="0.2"/>
    <row r="1076" ht="12.95" customHeight="1" x14ac:dyDescent="0.2"/>
    <row r="1077" ht="12.95" customHeight="1" x14ac:dyDescent="0.2"/>
    <row r="1078" ht="12.95" customHeight="1" x14ac:dyDescent="0.2"/>
    <row r="1079" ht="12.95" customHeight="1" x14ac:dyDescent="0.2"/>
    <row r="1080" ht="12.95" customHeight="1" x14ac:dyDescent="0.2"/>
    <row r="1081" ht="12.95" customHeight="1" x14ac:dyDescent="0.2"/>
    <row r="1082" ht="12.95" customHeight="1" x14ac:dyDescent="0.2"/>
    <row r="1083" ht="12.95" customHeight="1" x14ac:dyDescent="0.2"/>
    <row r="1084" ht="12.95" customHeight="1" x14ac:dyDescent="0.2"/>
    <row r="1085" ht="12.95" customHeight="1" x14ac:dyDescent="0.2"/>
    <row r="1086" ht="12.95" customHeight="1" x14ac:dyDescent="0.2"/>
    <row r="1087" ht="12.95" customHeight="1" x14ac:dyDescent="0.2"/>
    <row r="1088" ht="12.95" customHeight="1" x14ac:dyDescent="0.2"/>
    <row r="1089" ht="12.95" customHeight="1" x14ac:dyDescent="0.2"/>
    <row r="1090" ht="12.95" customHeight="1" x14ac:dyDescent="0.2"/>
    <row r="1091" ht="12.95" customHeight="1" x14ac:dyDescent="0.2"/>
    <row r="1092" ht="12.95" customHeight="1" x14ac:dyDescent="0.2"/>
    <row r="1093" ht="12.95" customHeight="1" x14ac:dyDescent="0.2"/>
    <row r="1094" ht="12.95" customHeight="1" x14ac:dyDescent="0.2"/>
    <row r="1095" ht="12.95" customHeight="1" x14ac:dyDescent="0.2"/>
    <row r="1096" ht="12.95" customHeight="1" x14ac:dyDescent="0.2"/>
    <row r="1097" ht="12.95" customHeight="1" x14ac:dyDescent="0.2"/>
    <row r="1098" ht="12.95" customHeight="1" x14ac:dyDescent="0.2"/>
    <row r="1099" ht="12.95" customHeight="1" x14ac:dyDescent="0.2"/>
    <row r="1100" ht="12.95" customHeight="1" x14ac:dyDescent="0.2"/>
    <row r="1101" ht="12.95" customHeight="1" x14ac:dyDescent="0.2"/>
    <row r="1102" ht="12.95" customHeight="1" x14ac:dyDescent="0.2"/>
    <row r="1103" ht="12.95" customHeight="1" x14ac:dyDescent="0.2"/>
    <row r="1104" ht="12.95" customHeight="1" x14ac:dyDescent="0.2"/>
    <row r="1105" ht="12.95" customHeight="1" x14ac:dyDescent="0.2"/>
    <row r="1106" ht="12.95" customHeight="1" x14ac:dyDescent="0.2"/>
    <row r="1107" ht="12.95" customHeight="1" x14ac:dyDescent="0.2"/>
    <row r="1108" ht="12.95" customHeight="1" x14ac:dyDescent="0.2"/>
    <row r="1109" ht="12.95" customHeight="1" x14ac:dyDescent="0.2"/>
    <row r="1110" ht="12.95" customHeight="1" x14ac:dyDescent="0.2"/>
    <row r="1111" ht="12.95" customHeight="1" x14ac:dyDescent="0.2"/>
    <row r="1112" ht="12.95" customHeight="1" x14ac:dyDescent="0.2"/>
    <row r="1113" ht="12.95" customHeight="1" x14ac:dyDescent="0.2"/>
    <row r="1114" ht="12.95" customHeight="1" x14ac:dyDescent="0.2"/>
    <row r="1115" ht="12.95" customHeight="1" x14ac:dyDescent="0.2"/>
    <row r="1116" ht="12.95" customHeight="1" x14ac:dyDescent="0.2"/>
    <row r="1117" ht="12.95" customHeight="1" x14ac:dyDescent="0.2"/>
    <row r="1118" ht="12.95" customHeight="1" x14ac:dyDescent="0.2"/>
    <row r="1119" ht="12.95" customHeight="1" x14ac:dyDescent="0.2"/>
    <row r="1120" ht="12.95" customHeight="1" x14ac:dyDescent="0.2"/>
    <row r="1121" ht="12.95" customHeight="1" x14ac:dyDescent="0.2"/>
    <row r="1122" ht="12.95" customHeight="1" x14ac:dyDescent="0.2"/>
    <row r="1123" ht="12.95" customHeight="1" x14ac:dyDescent="0.2"/>
    <row r="1124" ht="12.95" customHeight="1" x14ac:dyDescent="0.2"/>
    <row r="1125" ht="12.95" customHeight="1" x14ac:dyDescent="0.2"/>
    <row r="1126" ht="12.95" customHeight="1" x14ac:dyDescent="0.2"/>
    <row r="1127" ht="12.95" customHeight="1" x14ac:dyDescent="0.2"/>
    <row r="1128" ht="12.95" customHeight="1" x14ac:dyDescent="0.2"/>
    <row r="1129" ht="12.95" customHeight="1" x14ac:dyDescent="0.2"/>
    <row r="1130" ht="12.95" customHeight="1" x14ac:dyDescent="0.2"/>
    <row r="1131" ht="12.95" customHeight="1" x14ac:dyDescent="0.2"/>
    <row r="1132" ht="12.95" customHeight="1" x14ac:dyDescent="0.2"/>
    <row r="1133" ht="12.95" customHeight="1" x14ac:dyDescent="0.2"/>
    <row r="1134" ht="12.95" customHeight="1" x14ac:dyDescent="0.2"/>
    <row r="1135" ht="12.95" customHeight="1" x14ac:dyDescent="0.2"/>
    <row r="1136" ht="12.95" customHeight="1" x14ac:dyDescent="0.2"/>
    <row r="1137" ht="12.95" customHeight="1" x14ac:dyDescent="0.2"/>
    <row r="1138" ht="12.95" customHeight="1" x14ac:dyDescent="0.2"/>
    <row r="1139" ht="12.95" customHeight="1" x14ac:dyDescent="0.2"/>
    <row r="1140" ht="12.95" customHeight="1" x14ac:dyDescent="0.2"/>
    <row r="1141" ht="12.95" customHeight="1" x14ac:dyDescent="0.2"/>
    <row r="1142" ht="12.95" customHeight="1" x14ac:dyDescent="0.2"/>
    <row r="1143" ht="12.95" customHeight="1" x14ac:dyDescent="0.2"/>
    <row r="1144" ht="12.95" customHeight="1" x14ac:dyDescent="0.2"/>
    <row r="1145" ht="12.95" customHeight="1" x14ac:dyDescent="0.2"/>
    <row r="1146" ht="12.95" customHeight="1" x14ac:dyDescent="0.2"/>
    <row r="1147" ht="12.95" customHeight="1" x14ac:dyDescent="0.2"/>
    <row r="1148" ht="12.95" customHeight="1" x14ac:dyDescent="0.2"/>
    <row r="1149" ht="12.95" customHeight="1" x14ac:dyDescent="0.2"/>
    <row r="1150" ht="12.95" customHeight="1" x14ac:dyDescent="0.2"/>
    <row r="1151" ht="12.95" customHeight="1" x14ac:dyDescent="0.2"/>
    <row r="1152" ht="12.95" customHeight="1" x14ac:dyDescent="0.2"/>
    <row r="1153" ht="12.95" customHeight="1" x14ac:dyDescent="0.2"/>
    <row r="1154" ht="12.95" customHeight="1" x14ac:dyDescent="0.2"/>
    <row r="1155" ht="12.95" customHeight="1" x14ac:dyDescent="0.2"/>
    <row r="1156" ht="12.95" customHeight="1" x14ac:dyDescent="0.2"/>
    <row r="1157" ht="12.95" customHeight="1" x14ac:dyDescent="0.2"/>
    <row r="1158" ht="12.95" customHeight="1" x14ac:dyDescent="0.2"/>
    <row r="1159" ht="12.95" customHeight="1" x14ac:dyDescent="0.2"/>
    <row r="1160" ht="12.95" customHeight="1" x14ac:dyDescent="0.2"/>
    <row r="1161" ht="12.95" customHeight="1" x14ac:dyDescent="0.2"/>
    <row r="1162" ht="12.95" customHeight="1" x14ac:dyDescent="0.2"/>
    <row r="1163" ht="12.95" customHeight="1" x14ac:dyDescent="0.2"/>
    <row r="1164" ht="12.95" customHeight="1" x14ac:dyDescent="0.2"/>
    <row r="1165" ht="12.95" customHeight="1" x14ac:dyDescent="0.2"/>
    <row r="1166" ht="12.95" customHeight="1" x14ac:dyDescent="0.2"/>
    <row r="1167" ht="12.95" customHeight="1" x14ac:dyDescent="0.2"/>
    <row r="1168" ht="12.95" customHeight="1" x14ac:dyDescent="0.2"/>
    <row r="1169" ht="12.95" customHeight="1" x14ac:dyDescent="0.2"/>
    <row r="1170" ht="12.95" customHeight="1" x14ac:dyDescent="0.2"/>
    <row r="1171" ht="12.95" customHeight="1" x14ac:dyDescent="0.2"/>
    <row r="1172" ht="12.95" customHeight="1" x14ac:dyDescent="0.2"/>
    <row r="1173" ht="12.95" customHeight="1" x14ac:dyDescent="0.2"/>
    <row r="1174" ht="12.95" customHeight="1" x14ac:dyDescent="0.2"/>
    <row r="1175" ht="12.95" customHeight="1" x14ac:dyDescent="0.2"/>
    <row r="1176" ht="12.95" customHeight="1" x14ac:dyDescent="0.2"/>
    <row r="1177" ht="12.95" customHeight="1" x14ac:dyDescent="0.2"/>
    <row r="1178" ht="12.95" customHeight="1" x14ac:dyDescent="0.2"/>
    <row r="1179" ht="12.95" customHeight="1" x14ac:dyDescent="0.2"/>
    <row r="1180" ht="12.95" customHeight="1" x14ac:dyDescent="0.2"/>
    <row r="1181" ht="12.95" customHeight="1" x14ac:dyDescent="0.2"/>
    <row r="1182" ht="12.95" customHeight="1" x14ac:dyDescent="0.2"/>
    <row r="1183" ht="12.95" customHeight="1" x14ac:dyDescent="0.2"/>
    <row r="1184" ht="12.95" customHeight="1" x14ac:dyDescent="0.2"/>
    <row r="1185" ht="12.95" customHeight="1" x14ac:dyDescent="0.2"/>
    <row r="1186" ht="12.95" customHeight="1" x14ac:dyDescent="0.2"/>
    <row r="1187" ht="12.95" customHeight="1" x14ac:dyDescent="0.2"/>
    <row r="1188" ht="12.95" customHeight="1" x14ac:dyDescent="0.2"/>
    <row r="1189" ht="12.95" customHeight="1" x14ac:dyDescent="0.2"/>
    <row r="1190" ht="12.95" customHeight="1" x14ac:dyDescent="0.2"/>
    <row r="1191" ht="12.95" customHeight="1" x14ac:dyDescent="0.2"/>
    <row r="1192" ht="12.95" customHeight="1" x14ac:dyDescent="0.2"/>
    <row r="1193" ht="12.95" customHeight="1" x14ac:dyDescent="0.2"/>
    <row r="1194" ht="12.95" customHeight="1" x14ac:dyDescent="0.2"/>
    <row r="1195" ht="12.95" customHeight="1" x14ac:dyDescent="0.2"/>
    <row r="1196" ht="12.95" customHeight="1" x14ac:dyDescent="0.2"/>
    <row r="1197" ht="12.95" customHeight="1" x14ac:dyDescent="0.2"/>
    <row r="1198" ht="12.95" customHeight="1" x14ac:dyDescent="0.2"/>
    <row r="1199" ht="12.95" customHeight="1" x14ac:dyDescent="0.2"/>
    <row r="1200" ht="12.95" customHeight="1" x14ac:dyDescent="0.2"/>
    <row r="1201" ht="12.95" customHeight="1" x14ac:dyDescent="0.2"/>
    <row r="1202" ht="12.95" customHeight="1" x14ac:dyDescent="0.2"/>
    <row r="1203" ht="12.95" customHeight="1" x14ac:dyDescent="0.2"/>
    <row r="1204" ht="12.95" customHeight="1" x14ac:dyDescent="0.2"/>
    <row r="1205" ht="12.95" customHeight="1" x14ac:dyDescent="0.2"/>
    <row r="1206" ht="12.95" customHeight="1" x14ac:dyDescent="0.2"/>
    <row r="1207" ht="12.95" customHeight="1" x14ac:dyDescent="0.2"/>
    <row r="1208" ht="12.95" customHeight="1" x14ac:dyDescent="0.2"/>
    <row r="1209" ht="12.95" customHeight="1" x14ac:dyDescent="0.2"/>
    <row r="1210" ht="12.95" customHeight="1" x14ac:dyDescent="0.2"/>
    <row r="1211" ht="12.95" customHeight="1" x14ac:dyDescent="0.2"/>
    <row r="1212" ht="12.95" customHeight="1" x14ac:dyDescent="0.2"/>
    <row r="1213" ht="12.95" customHeight="1" x14ac:dyDescent="0.2"/>
    <row r="1214" ht="12.95" customHeight="1" x14ac:dyDescent="0.2"/>
    <row r="1215" ht="12.95" customHeight="1" x14ac:dyDescent="0.2"/>
    <row r="1216" ht="12.95" customHeight="1" x14ac:dyDescent="0.2"/>
    <row r="1217" ht="12.95" customHeight="1" x14ac:dyDescent="0.2"/>
    <row r="1218" ht="12.95" customHeight="1" x14ac:dyDescent="0.2"/>
    <row r="1219" ht="12.95" customHeight="1" x14ac:dyDescent="0.2"/>
    <row r="1220" ht="12.95" customHeight="1" x14ac:dyDescent="0.2"/>
    <row r="1221" ht="12.95" customHeight="1" x14ac:dyDescent="0.2"/>
    <row r="1222" ht="12.95" customHeight="1" x14ac:dyDescent="0.2"/>
    <row r="1223" ht="12.95" customHeight="1" x14ac:dyDescent="0.2"/>
    <row r="1224" ht="12.95" customHeight="1" x14ac:dyDescent="0.2"/>
    <row r="1225" ht="12.95" customHeight="1" x14ac:dyDescent="0.2"/>
    <row r="1226" ht="12.95" customHeight="1" x14ac:dyDescent="0.2"/>
    <row r="1227" ht="12.95" customHeight="1" x14ac:dyDescent="0.2"/>
    <row r="1228" ht="12.95" customHeight="1" x14ac:dyDescent="0.2"/>
    <row r="1229" ht="12.95" customHeight="1" x14ac:dyDescent="0.2"/>
    <row r="1230" ht="12.95" customHeight="1" x14ac:dyDescent="0.2"/>
    <row r="1231" ht="12.95" customHeight="1" x14ac:dyDescent="0.2"/>
    <row r="1232" ht="12.95" customHeight="1" x14ac:dyDescent="0.2"/>
    <row r="1233" ht="12.95" customHeight="1" x14ac:dyDescent="0.2"/>
    <row r="1234" ht="12.95" customHeight="1" x14ac:dyDescent="0.2"/>
    <row r="1235" ht="12.95" customHeight="1" x14ac:dyDescent="0.2"/>
    <row r="1236" ht="12.95" customHeight="1" x14ac:dyDescent="0.2"/>
    <row r="1237" ht="12.95" customHeight="1" x14ac:dyDescent="0.2"/>
    <row r="1238" ht="12.95" customHeight="1" x14ac:dyDescent="0.2"/>
    <row r="1239" ht="12.95" customHeight="1" x14ac:dyDescent="0.2"/>
    <row r="1240" ht="12.95" customHeight="1" x14ac:dyDescent="0.2"/>
    <row r="1241" ht="12.95" customHeight="1" x14ac:dyDescent="0.2"/>
    <row r="1242" ht="12.95" customHeight="1" x14ac:dyDescent="0.2"/>
    <row r="1243" ht="12.95" customHeight="1" x14ac:dyDescent="0.2"/>
    <row r="1244" ht="12.95" customHeight="1" x14ac:dyDescent="0.2"/>
    <row r="1245" ht="12.95" customHeight="1" x14ac:dyDescent="0.2"/>
    <row r="1246" ht="12.95" customHeight="1" x14ac:dyDescent="0.2"/>
    <row r="1247" ht="12.95" customHeight="1" x14ac:dyDescent="0.2"/>
    <row r="1248" ht="12.95" customHeight="1" x14ac:dyDescent="0.2"/>
    <row r="1249" ht="12.95" customHeight="1" x14ac:dyDescent="0.2"/>
    <row r="1250" ht="12.95" customHeight="1" x14ac:dyDescent="0.2"/>
    <row r="1251" ht="12.95" customHeight="1" x14ac:dyDescent="0.2"/>
    <row r="1252" ht="12.95" customHeight="1" x14ac:dyDescent="0.2"/>
    <row r="1253" ht="12.95" customHeight="1" x14ac:dyDescent="0.2"/>
    <row r="1254" ht="12.95" customHeight="1" x14ac:dyDescent="0.2"/>
    <row r="1255" ht="12.95" customHeight="1" x14ac:dyDescent="0.2"/>
    <row r="1256" ht="12.95" customHeight="1" x14ac:dyDescent="0.2"/>
    <row r="1257" ht="12.95" customHeight="1" x14ac:dyDescent="0.2"/>
    <row r="1258" ht="12.95" customHeight="1" x14ac:dyDescent="0.2"/>
    <row r="1259" ht="12.95" customHeight="1" x14ac:dyDescent="0.2"/>
    <row r="1260" ht="12.95" customHeight="1" x14ac:dyDescent="0.2"/>
    <row r="1261" ht="12.95" customHeight="1" x14ac:dyDescent="0.2"/>
    <row r="1262" ht="12.95" customHeight="1" x14ac:dyDescent="0.2"/>
    <row r="1263" ht="12.95" customHeight="1" x14ac:dyDescent="0.2"/>
    <row r="1264" ht="12.95" customHeight="1" x14ac:dyDescent="0.2"/>
    <row r="1265" ht="12.95" customHeight="1" x14ac:dyDescent="0.2"/>
    <row r="1266" ht="12.95" customHeight="1" x14ac:dyDescent="0.2"/>
    <row r="1267" ht="12.95" customHeight="1" x14ac:dyDescent="0.2"/>
    <row r="1268" ht="12.95" customHeight="1" x14ac:dyDescent="0.2"/>
    <row r="1269" ht="12.95" customHeight="1" x14ac:dyDescent="0.2"/>
    <row r="1270" ht="12.95" customHeight="1" x14ac:dyDescent="0.2"/>
    <row r="1271" ht="12.95" customHeight="1" x14ac:dyDescent="0.2"/>
    <row r="1272" ht="12.95" customHeight="1" x14ac:dyDescent="0.2"/>
    <row r="1273" ht="12.95" customHeight="1" x14ac:dyDescent="0.2"/>
    <row r="1274" ht="12.95" customHeight="1" x14ac:dyDescent="0.2"/>
    <row r="1275" ht="12.95" customHeight="1" x14ac:dyDescent="0.2"/>
    <row r="1276" ht="12.95" customHeight="1" x14ac:dyDescent="0.2"/>
    <row r="1277" ht="12.95" customHeight="1" x14ac:dyDescent="0.2"/>
    <row r="1278" ht="12.95" customHeight="1" x14ac:dyDescent="0.2"/>
    <row r="1279" ht="12.95" customHeight="1" x14ac:dyDescent="0.2"/>
    <row r="1280" ht="12.95" customHeight="1" x14ac:dyDescent="0.2"/>
    <row r="1281" ht="12.95" customHeight="1" x14ac:dyDescent="0.2"/>
    <row r="1282" ht="12.95" customHeight="1" x14ac:dyDescent="0.2"/>
    <row r="1283" ht="12.95" customHeight="1" x14ac:dyDescent="0.2"/>
    <row r="1284" ht="12.95" customHeight="1" x14ac:dyDescent="0.2"/>
    <row r="1285" ht="12.95" customHeight="1" x14ac:dyDescent="0.2"/>
    <row r="1286" ht="12.95" customHeight="1" x14ac:dyDescent="0.2"/>
    <row r="1287" ht="12.95" customHeight="1" x14ac:dyDescent="0.2"/>
    <row r="1288" ht="12.95" customHeight="1" x14ac:dyDescent="0.2"/>
    <row r="1289" ht="12.95" customHeight="1" x14ac:dyDescent="0.2"/>
    <row r="1290" ht="12.95" customHeight="1" x14ac:dyDescent="0.2"/>
    <row r="1291" ht="12.95" customHeight="1" x14ac:dyDescent="0.2"/>
    <row r="1292" ht="12.95" customHeight="1" x14ac:dyDescent="0.2"/>
    <row r="1293" ht="12.95" customHeight="1" x14ac:dyDescent="0.2"/>
    <row r="1294" ht="12.95" customHeight="1" x14ac:dyDescent="0.2"/>
    <row r="1295" ht="12.95" customHeight="1" x14ac:dyDescent="0.2"/>
    <row r="1296" ht="12.95" customHeight="1" x14ac:dyDescent="0.2"/>
    <row r="1297" ht="12.95" customHeight="1" x14ac:dyDescent="0.2"/>
    <row r="1298" ht="12.95" customHeight="1" x14ac:dyDescent="0.2"/>
    <row r="1299" ht="12.95" customHeight="1" x14ac:dyDescent="0.2"/>
    <row r="1300" ht="12.95" customHeight="1" x14ac:dyDescent="0.2"/>
    <row r="1301" ht="12.95" customHeight="1" x14ac:dyDescent="0.2"/>
    <row r="1302" ht="12.95" customHeight="1" x14ac:dyDescent="0.2"/>
    <row r="1303" ht="12.95" customHeight="1" x14ac:dyDescent="0.2"/>
    <row r="1304" ht="12.95" customHeight="1" x14ac:dyDescent="0.2"/>
    <row r="1305" ht="12.95" customHeight="1" x14ac:dyDescent="0.2"/>
    <row r="1306" ht="12.95" customHeight="1" x14ac:dyDescent="0.2"/>
    <row r="1307" ht="12.95" customHeight="1" x14ac:dyDescent="0.2"/>
    <row r="1308" ht="12.95" customHeight="1" x14ac:dyDescent="0.2"/>
    <row r="1309" ht="12.95" customHeight="1" x14ac:dyDescent="0.2"/>
    <row r="1310" ht="12.95" customHeight="1" x14ac:dyDescent="0.2"/>
    <row r="1311" ht="12.95" customHeight="1" x14ac:dyDescent="0.2"/>
    <row r="1312" ht="12.95" customHeight="1" x14ac:dyDescent="0.2"/>
    <row r="1313" ht="12.95" customHeight="1" x14ac:dyDescent="0.2"/>
    <row r="1314" ht="12.95" customHeight="1" x14ac:dyDescent="0.2"/>
    <row r="1315" ht="12.95" customHeight="1" x14ac:dyDescent="0.2"/>
    <row r="1316" ht="12.95" customHeight="1" x14ac:dyDescent="0.2"/>
    <row r="1317" ht="12.95" customHeight="1" x14ac:dyDescent="0.2"/>
    <row r="1318" ht="12.95" customHeight="1" x14ac:dyDescent="0.2"/>
    <row r="1319" ht="12.95" customHeight="1" x14ac:dyDescent="0.2"/>
    <row r="1320" ht="12.95" customHeight="1" x14ac:dyDescent="0.2"/>
    <row r="1321" ht="12.95" customHeight="1" x14ac:dyDescent="0.2"/>
    <row r="1322" ht="12.95" customHeight="1" x14ac:dyDescent="0.2"/>
    <row r="1323" ht="12.95" customHeight="1" x14ac:dyDescent="0.2"/>
    <row r="1324" ht="12.95" customHeight="1" x14ac:dyDescent="0.2"/>
    <row r="1325" ht="12.95" customHeight="1" x14ac:dyDescent="0.2"/>
    <row r="1326" ht="12.95" customHeight="1" x14ac:dyDescent="0.2"/>
    <row r="1327" ht="12.95" customHeight="1" x14ac:dyDescent="0.2"/>
    <row r="1328" ht="12.95" customHeight="1" x14ac:dyDescent="0.2"/>
    <row r="1329" ht="12.95" customHeight="1" x14ac:dyDescent="0.2"/>
    <row r="1330" ht="12.95" customHeight="1" x14ac:dyDescent="0.2"/>
    <row r="1331" ht="12.95" customHeight="1" x14ac:dyDescent="0.2"/>
    <row r="1332" ht="12.95" customHeight="1" x14ac:dyDescent="0.2"/>
    <row r="1333" ht="12.95" customHeight="1" x14ac:dyDescent="0.2"/>
    <row r="1334" ht="12.95" customHeight="1" x14ac:dyDescent="0.2"/>
    <row r="1335" ht="12.95" customHeight="1" x14ac:dyDescent="0.2"/>
    <row r="1336" ht="12.95" customHeight="1" x14ac:dyDescent="0.2"/>
    <row r="1337" ht="12.95" customHeight="1" x14ac:dyDescent="0.2"/>
    <row r="1338" ht="12.95" customHeight="1" x14ac:dyDescent="0.2"/>
    <row r="1339" ht="12.95" customHeight="1" x14ac:dyDescent="0.2"/>
    <row r="1340" ht="12.95" customHeight="1" x14ac:dyDescent="0.2"/>
    <row r="1341" ht="12.95" customHeight="1" x14ac:dyDescent="0.2"/>
    <row r="1342" ht="12.95" customHeight="1" x14ac:dyDescent="0.2"/>
    <row r="1343" ht="12.95" customHeight="1" x14ac:dyDescent="0.2"/>
    <row r="1344" ht="12.95" customHeight="1" x14ac:dyDescent="0.2"/>
    <row r="1345" ht="12.95" customHeight="1" x14ac:dyDescent="0.2"/>
    <row r="1346" ht="12.95" customHeight="1" x14ac:dyDescent="0.2"/>
    <row r="1347" ht="12.95" customHeight="1" x14ac:dyDescent="0.2"/>
    <row r="1348" ht="12.95" customHeight="1" x14ac:dyDescent="0.2"/>
    <row r="1349" ht="12.95" customHeight="1" x14ac:dyDescent="0.2"/>
    <row r="1350" ht="12.95" customHeight="1" x14ac:dyDescent="0.2"/>
    <row r="1351" ht="12.95" customHeight="1" x14ac:dyDescent="0.2"/>
    <row r="1352" ht="12.95" customHeight="1" x14ac:dyDescent="0.2"/>
    <row r="1353" ht="12.95" customHeight="1" x14ac:dyDescent="0.2"/>
    <row r="1354" ht="12.95" customHeight="1" x14ac:dyDescent="0.2"/>
    <row r="1355" ht="12.95" customHeight="1" x14ac:dyDescent="0.2"/>
    <row r="1356" ht="12.95" customHeight="1" x14ac:dyDescent="0.2"/>
    <row r="1357" ht="12.95" customHeight="1" x14ac:dyDescent="0.2"/>
    <row r="1358" ht="12.95" customHeight="1" x14ac:dyDescent="0.2"/>
    <row r="1359" ht="12.95" customHeight="1" x14ac:dyDescent="0.2"/>
    <row r="1360" ht="12.95" customHeight="1" x14ac:dyDescent="0.2"/>
    <row r="1361" ht="12.95" customHeight="1" x14ac:dyDescent="0.2"/>
    <row r="1362" ht="12.95" customHeight="1" x14ac:dyDescent="0.2"/>
    <row r="1363" ht="12.95" customHeight="1" x14ac:dyDescent="0.2"/>
    <row r="1364" ht="12.95" customHeight="1" x14ac:dyDescent="0.2"/>
    <row r="1365" ht="12.95" customHeight="1" x14ac:dyDescent="0.2"/>
    <row r="1366" ht="12.95" customHeight="1" x14ac:dyDescent="0.2"/>
    <row r="1367" ht="12.95" customHeight="1" x14ac:dyDescent="0.2"/>
    <row r="1368" ht="12.95" customHeight="1" x14ac:dyDescent="0.2"/>
    <row r="1369" ht="12.95" customHeight="1" x14ac:dyDescent="0.2"/>
    <row r="1370" ht="12.95" customHeight="1" x14ac:dyDescent="0.2"/>
    <row r="1371" ht="12.95" customHeight="1" x14ac:dyDescent="0.2"/>
    <row r="1372" ht="12.95" customHeight="1" x14ac:dyDescent="0.2"/>
    <row r="1373" ht="12.95" customHeight="1" x14ac:dyDescent="0.2"/>
    <row r="1374" ht="12.95" customHeight="1" x14ac:dyDescent="0.2"/>
    <row r="1375" ht="12.95" customHeight="1" x14ac:dyDescent="0.2"/>
    <row r="1376" ht="12.95" customHeight="1" x14ac:dyDescent="0.2"/>
    <row r="1377" ht="12.95" customHeight="1" x14ac:dyDescent="0.2"/>
    <row r="1378" ht="12.95" customHeight="1" x14ac:dyDescent="0.2"/>
    <row r="1379" ht="12.95" customHeight="1" x14ac:dyDescent="0.2"/>
    <row r="1380" ht="12.95" customHeight="1" x14ac:dyDescent="0.2"/>
    <row r="1381" ht="12.95" customHeight="1" x14ac:dyDescent="0.2"/>
    <row r="1382" ht="12.95" customHeight="1" x14ac:dyDescent="0.2"/>
    <row r="1383" ht="12.95" customHeight="1" x14ac:dyDescent="0.2"/>
    <row r="1384" ht="12.95" customHeight="1" x14ac:dyDescent="0.2"/>
    <row r="1385" ht="12.95" customHeight="1" x14ac:dyDescent="0.2"/>
    <row r="1386" ht="12.95" customHeight="1" x14ac:dyDescent="0.2"/>
    <row r="1387" ht="12.95" customHeight="1" x14ac:dyDescent="0.2"/>
    <row r="1388" ht="12.95" customHeight="1" x14ac:dyDescent="0.2"/>
    <row r="1389" ht="12.95" customHeight="1" x14ac:dyDescent="0.2"/>
    <row r="1390" ht="12.95" customHeight="1" x14ac:dyDescent="0.2"/>
    <row r="1391" ht="12.95" customHeight="1" x14ac:dyDescent="0.2"/>
    <row r="1392" ht="12.95" customHeight="1" x14ac:dyDescent="0.2"/>
    <row r="1393" ht="12.95" customHeight="1" x14ac:dyDescent="0.2"/>
    <row r="1394" ht="12.95" customHeight="1" x14ac:dyDescent="0.2"/>
    <row r="1395" ht="12.95" customHeight="1" x14ac:dyDescent="0.2"/>
    <row r="1396" ht="12.95" customHeight="1" x14ac:dyDescent="0.2"/>
    <row r="1397" ht="12.95" customHeight="1" x14ac:dyDescent="0.2"/>
    <row r="1398" ht="12.95" customHeight="1" x14ac:dyDescent="0.2"/>
    <row r="1399" ht="12.95" customHeight="1" x14ac:dyDescent="0.2"/>
    <row r="1400" ht="12.95" customHeight="1" x14ac:dyDescent="0.2"/>
    <row r="1401" ht="12.95" customHeight="1" x14ac:dyDescent="0.2"/>
    <row r="1402" ht="12.95" customHeight="1" x14ac:dyDescent="0.2"/>
    <row r="1403" ht="12.95" customHeight="1" x14ac:dyDescent="0.2"/>
    <row r="1404" ht="12.95" customHeight="1" x14ac:dyDescent="0.2"/>
    <row r="1405" ht="12.95" customHeight="1" x14ac:dyDescent="0.2"/>
    <row r="1406" ht="12.95" customHeight="1" x14ac:dyDescent="0.2"/>
    <row r="1407" ht="12.95" customHeight="1" x14ac:dyDescent="0.2"/>
    <row r="1408" ht="12.95" customHeight="1" x14ac:dyDescent="0.2"/>
    <row r="1409" ht="12.95" customHeight="1" x14ac:dyDescent="0.2"/>
    <row r="1410" ht="12.95" customHeight="1" x14ac:dyDescent="0.2"/>
    <row r="1411" ht="12.95" customHeight="1" x14ac:dyDescent="0.2"/>
    <row r="1412" ht="12.95" customHeight="1" x14ac:dyDescent="0.2"/>
    <row r="1413" ht="12.95" customHeight="1" x14ac:dyDescent="0.2"/>
    <row r="1414" ht="12.95" customHeight="1" x14ac:dyDescent="0.2"/>
    <row r="1415" ht="12.95" customHeight="1" x14ac:dyDescent="0.2"/>
    <row r="1416" ht="12.95" customHeight="1" x14ac:dyDescent="0.2"/>
    <row r="1417" ht="12.95" customHeight="1" x14ac:dyDescent="0.2"/>
    <row r="1418" ht="12.95" customHeight="1" x14ac:dyDescent="0.2"/>
    <row r="1419" ht="12.95" customHeight="1" x14ac:dyDescent="0.2"/>
    <row r="1420" ht="12.95" customHeight="1" x14ac:dyDescent="0.2"/>
    <row r="1421" ht="12.95" customHeight="1" x14ac:dyDescent="0.2"/>
    <row r="1422" ht="12.95" customHeight="1" x14ac:dyDescent="0.2"/>
    <row r="1423" ht="12.95" customHeight="1" x14ac:dyDescent="0.2"/>
    <row r="1424" ht="12.95" customHeight="1" x14ac:dyDescent="0.2"/>
    <row r="1425" ht="12.95" customHeight="1" x14ac:dyDescent="0.2"/>
    <row r="1426" ht="12.95" customHeight="1" x14ac:dyDescent="0.2"/>
    <row r="1427" ht="12.95" customHeight="1" x14ac:dyDescent="0.2"/>
    <row r="1428" ht="12.95" customHeight="1" x14ac:dyDescent="0.2"/>
    <row r="1429" ht="12.95" customHeight="1" x14ac:dyDescent="0.2"/>
    <row r="1430" ht="12.95" customHeight="1" x14ac:dyDescent="0.2"/>
    <row r="1431" ht="12.95" customHeight="1" x14ac:dyDescent="0.2"/>
    <row r="1432" ht="12.95" customHeight="1" x14ac:dyDescent="0.2"/>
    <row r="1433" ht="12.95" customHeight="1" x14ac:dyDescent="0.2"/>
    <row r="1434" ht="12.95" customHeight="1" x14ac:dyDescent="0.2"/>
    <row r="1435" ht="12.95" customHeight="1" x14ac:dyDescent="0.2"/>
    <row r="1436" ht="12.95" customHeight="1" x14ac:dyDescent="0.2"/>
    <row r="1437" ht="12.95" customHeight="1" x14ac:dyDescent="0.2"/>
    <row r="1438" ht="12.95" customHeight="1" x14ac:dyDescent="0.2"/>
    <row r="1439" ht="12.95" customHeight="1" x14ac:dyDescent="0.2"/>
    <row r="1440" ht="12.95" customHeight="1" x14ac:dyDescent="0.2"/>
    <row r="1441" ht="12.95" customHeight="1" x14ac:dyDescent="0.2"/>
    <row r="1442" ht="12.95" customHeight="1" x14ac:dyDescent="0.2"/>
    <row r="1443" ht="12.95" customHeight="1" x14ac:dyDescent="0.2"/>
    <row r="1444" ht="12.95" customHeight="1" x14ac:dyDescent="0.2"/>
    <row r="1445" ht="12.95" customHeight="1" x14ac:dyDescent="0.2"/>
    <row r="1446" ht="12.95" customHeight="1" x14ac:dyDescent="0.2"/>
    <row r="1447" ht="12.95" customHeight="1" x14ac:dyDescent="0.2"/>
    <row r="1448" ht="12.95" customHeight="1" x14ac:dyDescent="0.2"/>
    <row r="1449" ht="12.95" customHeight="1" x14ac:dyDescent="0.2"/>
    <row r="1450" ht="12.95" customHeight="1" x14ac:dyDescent="0.2"/>
    <row r="1451" ht="12.95" customHeight="1" x14ac:dyDescent="0.2"/>
    <row r="1452" ht="12.95" customHeight="1" x14ac:dyDescent="0.2"/>
    <row r="1453" ht="12.95" customHeight="1" x14ac:dyDescent="0.2"/>
    <row r="1454" ht="12.95" customHeight="1" x14ac:dyDescent="0.2"/>
    <row r="1455" ht="12.95" customHeight="1" x14ac:dyDescent="0.2"/>
    <row r="1456" ht="12.95" customHeight="1" x14ac:dyDescent="0.2"/>
    <row r="1457" ht="12.95" customHeight="1" x14ac:dyDescent="0.2"/>
    <row r="1458" ht="12.95" customHeight="1" x14ac:dyDescent="0.2"/>
    <row r="1459" ht="12.95" customHeight="1" x14ac:dyDescent="0.2"/>
    <row r="1460" ht="12.95" customHeight="1" x14ac:dyDescent="0.2"/>
    <row r="1461" ht="12.95" customHeight="1" x14ac:dyDescent="0.2"/>
    <row r="1462" ht="12.95" customHeight="1" x14ac:dyDescent="0.2"/>
    <row r="1463" ht="12.95" customHeight="1" x14ac:dyDescent="0.2"/>
    <row r="1464" ht="12.95" customHeight="1" x14ac:dyDescent="0.2"/>
    <row r="1465" ht="12.95" customHeight="1" x14ac:dyDescent="0.2"/>
    <row r="1466" ht="12.95" customHeight="1" x14ac:dyDescent="0.2"/>
    <row r="1467" ht="12.95" customHeight="1" x14ac:dyDescent="0.2"/>
    <row r="1468" ht="12.95" customHeight="1" x14ac:dyDescent="0.2"/>
    <row r="1469" ht="12.95" customHeight="1" x14ac:dyDescent="0.2"/>
    <row r="1470" ht="12.95" customHeight="1" x14ac:dyDescent="0.2"/>
    <row r="1471" ht="12.95" customHeight="1" x14ac:dyDescent="0.2"/>
    <row r="1472" ht="12.95" customHeight="1" x14ac:dyDescent="0.2"/>
    <row r="1473" ht="12.95" customHeight="1" x14ac:dyDescent="0.2"/>
    <row r="1474" ht="12.95" customHeight="1" x14ac:dyDescent="0.2"/>
    <row r="1475" ht="12.95" customHeight="1" x14ac:dyDescent="0.2"/>
    <row r="1476" ht="12.95" customHeight="1" x14ac:dyDescent="0.2"/>
    <row r="1477" ht="12.95" customHeight="1" x14ac:dyDescent="0.2"/>
    <row r="1478" ht="12.95" customHeight="1" x14ac:dyDescent="0.2"/>
    <row r="1479" ht="12.95" customHeight="1" x14ac:dyDescent="0.2"/>
    <row r="1480" ht="12.95" customHeight="1" x14ac:dyDescent="0.2"/>
    <row r="1481" ht="12.95" customHeight="1" x14ac:dyDescent="0.2"/>
    <row r="1482" ht="12.95" customHeight="1" x14ac:dyDescent="0.2"/>
    <row r="1483" ht="12.95" customHeight="1" x14ac:dyDescent="0.2"/>
    <row r="1484" ht="12.95" customHeight="1" x14ac:dyDescent="0.2"/>
    <row r="1485" ht="12.95" customHeight="1" x14ac:dyDescent="0.2"/>
    <row r="1486" ht="12.95" customHeight="1" x14ac:dyDescent="0.2"/>
    <row r="1487" ht="12.95" customHeight="1" x14ac:dyDescent="0.2"/>
    <row r="1488" ht="12.95" customHeight="1" x14ac:dyDescent="0.2"/>
    <row r="1489" ht="12.95" customHeight="1" x14ac:dyDescent="0.2"/>
    <row r="1490" ht="12.95" customHeight="1" x14ac:dyDescent="0.2"/>
    <row r="1491" ht="12.95" customHeight="1" x14ac:dyDescent="0.2"/>
    <row r="1492" ht="12.95" customHeight="1" x14ac:dyDescent="0.2"/>
    <row r="1493" ht="12.95" customHeight="1" x14ac:dyDescent="0.2"/>
    <row r="1494" ht="12.95" customHeight="1" x14ac:dyDescent="0.2"/>
    <row r="1495" ht="12.95" customHeight="1" x14ac:dyDescent="0.2"/>
    <row r="1496" ht="12.95" customHeight="1" x14ac:dyDescent="0.2"/>
    <row r="1497" ht="12.95" customHeight="1" x14ac:dyDescent="0.2"/>
    <row r="1498" ht="12.95" customHeight="1" x14ac:dyDescent="0.2"/>
    <row r="1499" ht="12.95" customHeight="1" x14ac:dyDescent="0.2"/>
    <row r="1500" ht="12.95" customHeight="1" x14ac:dyDescent="0.2"/>
    <row r="1501" ht="12.95" customHeight="1" x14ac:dyDescent="0.2"/>
    <row r="1502" ht="12.95" customHeight="1" x14ac:dyDescent="0.2"/>
    <row r="1503" ht="12.95" customHeight="1" x14ac:dyDescent="0.2"/>
    <row r="1504" ht="12.95" customHeight="1" x14ac:dyDescent="0.2"/>
    <row r="1505" ht="12.95" customHeight="1" x14ac:dyDescent="0.2"/>
    <row r="1506" ht="12.95" customHeight="1" x14ac:dyDescent="0.2"/>
    <row r="1507" ht="12.95" customHeight="1" x14ac:dyDescent="0.2"/>
    <row r="1508" ht="12.95" customHeight="1" x14ac:dyDescent="0.2"/>
    <row r="1509" ht="12.95" customHeight="1" x14ac:dyDescent="0.2"/>
    <row r="1510" ht="12.95" customHeight="1" x14ac:dyDescent="0.2"/>
    <row r="1511" ht="12.95" customHeight="1" x14ac:dyDescent="0.2"/>
    <row r="1512" ht="12.95" customHeight="1" x14ac:dyDescent="0.2"/>
    <row r="1513" ht="12.95" customHeight="1" x14ac:dyDescent="0.2"/>
    <row r="1514" ht="12.95" customHeight="1" x14ac:dyDescent="0.2"/>
    <row r="1515" ht="12.95" customHeight="1" x14ac:dyDescent="0.2"/>
    <row r="1516" ht="12.95" customHeight="1" x14ac:dyDescent="0.2"/>
    <row r="1517" ht="12.95" customHeight="1" x14ac:dyDescent="0.2"/>
    <row r="1518" ht="12.95" customHeight="1" x14ac:dyDescent="0.2"/>
    <row r="1519" ht="12.95" customHeight="1" x14ac:dyDescent="0.2"/>
    <row r="1520" ht="12.95" customHeight="1" x14ac:dyDescent="0.2"/>
    <row r="1521" ht="12.95" customHeight="1" x14ac:dyDescent="0.2"/>
    <row r="1522" ht="12.95" customHeight="1" x14ac:dyDescent="0.2"/>
    <row r="1523" ht="12.95" customHeight="1" x14ac:dyDescent="0.2"/>
    <row r="1524" ht="12.95" customHeight="1" x14ac:dyDescent="0.2"/>
    <row r="1525" ht="12.95" customHeight="1" x14ac:dyDescent="0.2"/>
    <row r="1526" ht="12.95" customHeight="1" x14ac:dyDescent="0.2"/>
    <row r="1527" ht="12.95" customHeight="1" x14ac:dyDescent="0.2"/>
    <row r="1528" ht="12.95" customHeight="1" x14ac:dyDescent="0.2"/>
    <row r="1529" ht="12.95" customHeight="1" x14ac:dyDescent="0.2"/>
    <row r="1530" ht="12.95" customHeight="1" x14ac:dyDescent="0.2"/>
    <row r="1531" ht="12.95" customHeight="1" x14ac:dyDescent="0.2"/>
    <row r="1532" ht="12.95" customHeight="1" x14ac:dyDescent="0.2"/>
    <row r="1533" ht="12.95" customHeight="1" x14ac:dyDescent="0.2"/>
    <row r="1534" ht="12.95" customHeight="1" x14ac:dyDescent="0.2"/>
    <row r="1535" ht="12.95" customHeight="1" x14ac:dyDescent="0.2"/>
    <row r="1536" ht="12.95" customHeight="1" x14ac:dyDescent="0.2"/>
    <row r="1537" ht="12.95" customHeight="1" x14ac:dyDescent="0.2"/>
    <row r="1538" ht="12.95" customHeight="1" x14ac:dyDescent="0.2"/>
    <row r="1539" ht="12.95" customHeight="1" x14ac:dyDescent="0.2"/>
    <row r="1540" ht="12.95" customHeight="1" x14ac:dyDescent="0.2"/>
    <row r="1541" ht="12.95" customHeight="1" x14ac:dyDescent="0.2"/>
    <row r="1542" ht="12.95" customHeight="1" x14ac:dyDescent="0.2"/>
    <row r="1543" ht="12.95" customHeight="1" x14ac:dyDescent="0.2"/>
    <row r="1544" ht="12.95" customHeight="1" x14ac:dyDescent="0.2"/>
    <row r="1545" ht="12.95" customHeight="1" x14ac:dyDescent="0.2"/>
    <row r="1546" ht="12.95" customHeight="1" x14ac:dyDescent="0.2"/>
    <row r="1547" ht="12.95" customHeight="1" x14ac:dyDescent="0.2"/>
    <row r="1548" ht="12.95" customHeight="1" x14ac:dyDescent="0.2"/>
    <row r="1549" ht="12.95" customHeight="1" x14ac:dyDescent="0.2"/>
    <row r="1550" ht="12.95" customHeight="1" x14ac:dyDescent="0.2"/>
    <row r="1551" ht="12.95" customHeight="1" x14ac:dyDescent="0.2"/>
    <row r="1552" ht="12.95" customHeight="1" x14ac:dyDescent="0.2"/>
    <row r="1553" ht="12.95" customHeight="1" x14ac:dyDescent="0.2"/>
    <row r="1554" ht="12.95" customHeight="1" x14ac:dyDescent="0.2"/>
    <row r="1555" ht="12.95" customHeight="1" x14ac:dyDescent="0.2"/>
    <row r="1556" ht="12.95" customHeight="1" x14ac:dyDescent="0.2"/>
    <row r="1557" ht="12.95" customHeight="1" x14ac:dyDescent="0.2"/>
    <row r="1558" ht="12.95" customHeight="1" x14ac:dyDescent="0.2"/>
    <row r="1559" ht="12.95" customHeight="1" x14ac:dyDescent="0.2"/>
    <row r="1560" ht="12.95" customHeight="1" x14ac:dyDescent="0.2"/>
    <row r="1561" ht="12.95" customHeight="1" x14ac:dyDescent="0.2"/>
    <row r="1562" ht="12.95" customHeight="1" x14ac:dyDescent="0.2"/>
    <row r="1563" ht="12.95" customHeight="1" x14ac:dyDescent="0.2"/>
    <row r="1564" ht="12.95" customHeight="1" x14ac:dyDescent="0.2"/>
    <row r="1565" ht="12.95" customHeight="1" x14ac:dyDescent="0.2"/>
    <row r="1566" ht="12.95" customHeight="1" x14ac:dyDescent="0.2"/>
    <row r="1567" ht="12.95" customHeight="1" x14ac:dyDescent="0.2"/>
    <row r="1568" ht="12.95" customHeight="1" x14ac:dyDescent="0.2"/>
    <row r="1569" ht="12.95" customHeight="1" x14ac:dyDescent="0.2"/>
    <row r="1570" ht="12.95" customHeight="1" x14ac:dyDescent="0.2"/>
    <row r="1571" ht="12.95" customHeight="1" x14ac:dyDescent="0.2"/>
    <row r="1572" ht="12.95" customHeight="1" x14ac:dyDescent="0.2"/>
    <row r="1573" ht="12.95" customHeight="1" x14ac:dyDescent="0.2"/>
    <row r="1574" ht="12.95" customHeight="1" x14ac:dyDescent="0.2"/>
    <row r="1575" ht="12.95" customHeight="1" x14ac:dyDescent="0.2"/>
    <row r="1576" ht="12.95" customHeight="1" x14ac:dyDescent="0.2"/>
    <row r="1577" ht="12.95" customHeight="1" x14ac:dyDescent="0.2"/>
    <row r="1578" ht="12.95" customHeight="1" x14ac:dyDescent="0.2"/>
    <row r="1579" ht="12.95" customHeight="1" x14ac:dyDescent="0.2"/>
    <row r="1580" ht="12.95" customHeight="1" x14ac:dyDescent="0.2"/>
    <row r="1581" ht="12.95" customHeight="1" x14ac:dyDescent="0.2"/>
    <row r="1582" ht="12.95" customHeight="1" x14ac:dyDescent="0.2"/>
    <row r="1583" ht="12.95" customHeight="1" x14ac:dyDescent="0.2"/>
    <row r="1584" ht="12.95" customHeight="1" x14ac:dyDescent="0.2"/>
    <row r="1585" ht="12.95" customHeight="1" x14ac:dyDescent="0.2"/>
    <row r="1586" ht="12.95" customHeight="1" x14ac:dyDescent="0.2"/>
    <row r="1587" ht="12.95" customHeight="1" x14ac:dyDescent="0.2"/>
    <row r="1588" ht="12.95" customHeight="1" x14ac:dyDescent="0.2"/>
    <row r="1589" ht="12.95" customHeight="1" x14ac:dyDescent="0.2"/>
    <row r="1590" ht="12.95" customHeight="1" x14ac:dyDescent="0.2"/>
    <row r="1591" ht="12.95" customHeight="1" x14ac:dyDescent="0.2"/>
    <row r="1592" ht="12.95" customHeight="1" x14ac:dyDescent="0.2"/>
    <row r="1593" ht="12.95" customHeight="1" x14ac:dyDescent="0.2"/>
    <row r="1594" ht="12.95" customHeight="1" x14ac:dyDescent="0.2"/>
    <row r="1595" ht="12.95" customHeight="1" x14ac:dyDescent="0.2"/>
    <row r="1596" ht="12.95" customHeight="1" x14ac:dyDescent="0.2"/>
    <row r="1597" ht="12.95" customHeight="1" x14ac:dyDescent="0.2"/>
    <row r="1598" ht="12.95" customHeight="1" x14ac:dyDescent="0.2"/>
    <row r="1599" ht="12.95" customHeight="1" x14ac:dyDescent="0.2"/>
    <row r="1600" ht="12.95" customHeight="1" x14ac:dyDescent="0.2"/>
    <row r="1601" ht="12.95" customHeight="1" x14ac:dyDescent="0.2"/>
    <row r="1602" ht="12.95" customHeight="1" x14ac:dyDescent="0.2"/>
    <row r="1603" ht="12.95" customHeight="1" x14ac:dyDescent="0.2"/>
    <row r="1604" ht="12.95" customHeight="1" x14ac:dyDescent="0.2"/>
    <row r="1605" ht="12.95" customHeight="1" x14ac:dyDescent="0.2"/>
    <row r="1606" ht="12.95" customHeight="1" x14ac:dyDescent="0.2"/>
    <row r="1607" ht="12.95" customHeight="1" x14ac:dyDescent="0.2"/>
    <row r="1608" ht="12.95" customHeight="1" x14ac:dyDescent="0.2"/>
    <row r="1609" ht="12.95" customHeight="1" x14ac:dyDescent="0.2"/>
    <row r="1610" ht="12.95" customHeight="1" x14ac:dyDescent="0.2"/>
    <row r="1611" ht="12.95" customHeight="1" x14ac:dyDescent="0.2"/>
    <row r="1612" ht="12.95" customHeight="1" x14ac:dyDescent="0.2"/>
    <row r="1613" ht="12.95" customHeight="1" x14ac:dyDescent="0.2"/>
    <row r="1614" ht="12.95" customHeight="1" x14ac:dyDescent="0.2"/>
    <row r="1615" ht="12.95" customHeight="1" x14ac:dyDescent="0.2"/>
    <row r="1616" ht="12.95" customHeight="1" x14ac:dyDescent="0.2"/>
    <row r="1617" ht="12.95" customHeight="1" x14ac:dyDescent="0.2"/>
    <row r="1618" ht="12.95" customHeight="1" x14ac:dyDescent="0.2"/>
    <row r="1619" ht="12.95" customHeight="1" x14ac:dyDescent="0.2"/>
    <row r="1620" ht="12.95" customHeight="1" x14ac:dyDescent="0.2"/>
    <row r="1621" ht="12.95" customHeight="1" x14ac:dyDescent="0.2"/>
    <row r="1622" ht="12.95" customHeight="1" x14ac:dyDescent="0.2"/>
    <row r="1623" ht="12.95" customHeight="1" x14ac:dyDescent="0.2"/>
    <row r="1624" ht="12.95" customHeight="1" x14ac:dyDescent="0.2"/>
    <row r="1625" ht="12.95" customHeight="1" x14ac:dyDescent="0.2"/>
    <row r="1626" ht="12.95" customHeight="1" x14ac:dyDescent="0.2"/>
    <row r="1627" ht="12.95" customHeight="1" x14ac:dyDescent="0.2"/>
    <row r="1628" ht="12.95" customHeight="1" x14ac:dyDescent="0.2"/>
    <row r="1629" ht="12.95" customHeight="1" x14ac:dyDescent="0.2"/>
    <row r="1630" ht="12.95" customHeight="1" x14ac:dyDescent="0.2"/>
    <row r="1631" ht="12.95" customHeight="1" x14ac:dyDescent="0.2"/>
    <row r="1632" ht="12.95" customHeight="1" x14ac:dyDescent="0.2"/>
    <row r="1633" ht="12.95" customHeight="1" x14ac:dyDescent="0.2"/>
    <row r="1634" ht="12.95" customHeight="1" x14ac:dyDescent="0.2"/>
    <row r="1635" ht="12.95" customHeight="1" x14ac:dyDescent="0.2"/>
    <row r="1636" ht="12.95" customHeight="1" x14ac:dyDescent="0.2"/>
    <row r="1637" ht="12.95" customHeight="1" x14ac:dyDescent="0.2"/>
    <row r="1638" ht="12.95" customHeight="1" x14ac:dyDescent="0.2"/>
    <row r="1639" ht="12.95" customHeight="1" x14ac:dyDescent="0.2"/>
    <row r="1640" ht="12.95" customHeight="1" x14ac:dyDescent="0.2"/>
    <row r="1641" ht="12.95" customHeight="1" x14ac:dyDescent="0.2"/>
    <row r="1642" ht="12.95" customHeight="1" x14ac:dyDescent="0.2"/>
    <row r="1643" ht="12.95" customHeight="1" x14ac:dyDescent="0.2"/>
    <row r="1644" ht="12.95" customHeight="1" x14ac:dyDescent="0.2"/>
    <row r="1645" ht="12.95" customHeight="1" x14ac:dyDescent="0.2"/>
    <row r="1646" ht="12.95" customHeight="1" x14ac:dyDescent="0.2"/>
    <row r="1647" ht="12.95" customHeight="1" x14ac:dyDescent="0.2"/>
    <row r="1648" ht="12.95" customHeight="1" x14ac:dyDescent="0.2"/>
    <row r="1649" ht="12.95" customHeight="1" x14ac:dyDescent="0.2"/>
    <row r="1650" ht="12.95" customHeight="1" x14ac:dyDescent="0.2"/>
    <row r="1651" ht="12.95" customHeight="1" x14ac:dyDescent="0.2"/>
    <row r="1652" ht="12.95" customHeight="1" x14ac:dyDescent="0.2"/>
    <row r="1653" ht="12.95" customHeight="1" x14ac:dyDescent="0.2"/>
    <row r="1654" ht="12.95" customHeight="1" x14ac:dyDescent="0.2"/>
    <row r="1655" ht="12.95" customHeight="1" x14ac:dyDescent="0.2"/>
    <row r="1656" ht="12.95" customHeight="1" x14ac:dyDescent="0.2"/>
    <row r="1657" ht="12.95" customHeight="1" x14ac:dyDescent="0.2"/>
    <row r="1658" ht="12.95" customHeight="1" x14ac:dyDescent="0.2"/>
    <row r="1659" ht="12.95" customHeight="1" x14ac:dyDescent="0.2"/>
    <row r="1660" ht="12.95" customHeight="1" x14ac:dyDescent="0.2"/>
    <row r="1661" ht="12.95" customHeight="1" x14ac:dyDescent="0.2"/>
    <row r="1662" ht="12.95" customHeight="1" x14ac:dyDescent="0.2"/>
    <row r="1663" ht="12.95" customHeight="1" x14ac:dyDescent="0.2"/>
    <row r="1664" ht="12.95" customHeight="1" x14ac:dyDescent="0.2"/>
    <row r="1665" ht="12.95" customHeight="1" x14ac:dyDescent="0.2"/>
    <row r="1666" ht="12.95" customHeight="1" x14ac:dyDescent="0.2"/>
    <row r="1667" ht="12.95" customHeight="1" x14ac:dyDescent="0.2"/>
    <row r="1668" ht="12.95" customHeight="1" x14ac:dyDescent="0.2"/>
    <row r="1669" ht="12.95" customHeight="1" x14ac:dyDescent="0.2"/>
    <row r="1670" ht="12.95" customHeight="1" x14ac:dyDescent="0.2"/>
    <row r="1671" ht="12.95" customHeight="1" x14ac:dyDescent="0.2"/>
    <row r="1672" ht="12.95" customHeight="1" x14ac:dyDescent="0.2"/>
    <row r="1673" ht="12.95" customHeight="1" x14ac:dyDescent="0.2"/>
    <row r="1674" ht="12.95" customHeight="1" x14ac:dyDescent="0.2"/>
    <row r="1675" ht="12.95" customHeight="1" x14ac:dyDescent="0.2"/>
    <row r="1676" ht="12.95" customHeight="1" x14ac:dyDescent="0.2"/>
    <row r="1677" ht="12.95" customHeight="1" x14ac:dyDescent="0.2"/>
    <row r="1678" ht="12.95" customHeight="1" x14ac:dyDescent="0.2"/>
    <row r="1679" ht="12.95" customHeight="1" x14ac:dyDescent="0.2"/>
    <row r="1680" ht="12.95" customHeight="1" x14ac:dyDescent="0.2"/>
    <row r="1681" ht="12.95" customHeight="1" x14ac:dyDescent="0.2"/>
    <row r="1682" ht="12.95" customHeight="1" x14ac:dyDescent="0.2"/>
  </sheetData>
  <sheetProtection algorithmName="SHA-512" hashValue="jL5KpF3XzXb5O+tOAxC35CiAtaNKHTUHJ1a/xHPiHbnJPNRUryKf9QFFwZs14a7BF/0a5/+Hf7W7q4i6iU1yaA==" saltValue="amZsdGXcgWBKOJanaOBGsw==" spinCount="100000" sheet="1" objects="1" scenarios="1"/>
  <phoneticPr fontId="6" type="noConversion"/>
  <conditionalFormatting sqref="E19">
    <cfRule type="expression" dxfId="170" priority="1" stopIfTrue="1">
      <formula>TRUE</formula>
    </cfRule>
  </conditionalFormatting>
  <conditionalFormatting sqref="E21">
    <cfRule type="expression" dxfId="169" priority="2" stopIfTrue="1">
      <formula>TRUE</formula>
    </cfRule>
  </conditionalFormatting>
  <conditionalFormatting sqref="E23">
    <cfRule type="expression" dxfId="168" priority="3" stopIfTrue="1">
      <formula>TRUE</formula>
    </cfRule>
  </conditionalFormatting>
  <conditionalFormatting sqref="E26">
    <cfRule type="expression" dxfId="167" priority="4" stopIfTrue="1">
      <formula>TRUE</formula>
    </cfRule>
  </conditionalFormatting>
  <conditionalFormatting sqref="E27">
    <cfRule type="expression" dxfId="166" priority="5" stopIfTrue="1">
      <formula>TRUE</formula>
    </cfRule>
  </conditionalFormatting>
  <conditionalFormatting sqref="E29">
    <cfRule type="expression" dxfId="165" priority="6" stopIfTrue="1">
      <formula>TRUE</formula>
    </cfRule>
  </conditionalFormatting>
  <conditionalFormatting sqref="E31">
    <cfRule type="expression" dxfId="164" priority="7" stopIfTrue="1">
      <formula>TRUE</formula>
    </cfRule>
  </conditionalFormatting>
  <conditionalFormatting sqref="E33">
    <cfRule type="expression" dxfId="163" priority="8" stopIfTrue="1">
      <formula>TRUE</formula>
    </cfRule>
  </conditionalFormatting>
  <conditionalFormatting sqref="E35">
    <cfRule type="expression" dxfId="162" priority="9" stopIfTrue="1">
      <formula>TRUE</formula>
    </cfRule>
  </conditionalFormatting>
  <conditionalFormatting sqref="E37">
    <cfRule type="expression" dxfId="161" priority="10" stopIfTrue="1">
      <formula>TRUE</formula>
    </cfRule>
  </conditionalFormatting>
  <conditionalFormatting sqref="E39">
    <cfRule type="expression" dxfId="160" priority="11" stopIfTrue="1">
      <formula>TRUE</formula>
    </cfRule>
  </conditionalFormatting>
  <conditionalFormatting sqref="E41">
    <cfRule type="expression" dxfId="159" priority="12" stopIfTrue="1">
      <formula>TRUE</formula>
    </cfRule>
  </conditionalFormatting>
  <conditionalFormatting sqref="E43">
    <cfRule type="expression" dxfId="158" priority="13" stopIfTrue="1">
      <formula>TRUE</formula>
    </cfRule>
  </conditionalFormatting>
  <conditionalFormatting sqref="E45">
    <cfRule type="expression" dxfId="157" priority="14" stopIfTrue="1">
      <formula>TRUE</formula>
    </cfRule>
  </conditionalFormatting>
  <conditionalFormatting sqref="E48">
    <cfRule type="expression" dxfId="156" priority="15"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SKUPNI UVOZ V GARAŽO&amp;R&amp;"Trebuchet MS,Navadno"&amp;8Id. št.: JULFSF-6A2001
Datum: junij 2025</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D29284-FA82-43BF-AA19-DEF9820DC242}">
  <sheetPr codeName="List8">
    <tabColor theme="6" tint="0.39997558519241921"/>
    <pageSetUpPr fitToPage="1"/>
  </sheetPr>
  <dimension ref="A1:J1706"/>
  <sheetViews>
    <sheetView view="pageBreakPreview" topLeftCell="A18" zoomScaleNormal="100" zoomScaleSheetLayoutView="100" workbookViewId="0"/>
  </sheetViews>
  <sheetFormatPr defaultColWidth="9.140625" defaultRowHeight="12.75" x14ac:dyDescent="0.2"/>
  <cols>
    <col min="1" max="1" width="7.7109375" style="255" customWidth="1"/>
    <col min="2" max="2" width="41.7109375" style="128" customWidth="1"/>
    <col min="3" max="3" width="4.7109375" style="257" customWidth="1"/>
    <col min="4" max="4" width="8.7109375" style="258" customWidth="1"/>
    <col min="5" max="5" width="10.7109375" style="155" customWidth="1"/>
    <col min="6" max="6" width="12.7109375" style="155" customWidth="1"/>
    <col min="7" max="16384" width="9.140625" style="104"/>
  </cols>
  <sheetData>
    <row r="1" spans="1:10" x14ac:dyDescent="0.2">
      <c r="A1" s="101" t="s">
        <v>25</v>
      </c>
      <c r="B1" s="102" t="str">
        <f>'0_Osebe'!B1</f>
        <v>UNIVERZA V LJUBLJANI</v>
      </c>
      <c r="C1" s="107"/>
      <c r="D1" s="156"/>
      <c r="E1" s="156"/>
      <c r="F1" s="156"/>
      <c r="G1" s="139"/>
    </row>
    <row r="2" spans="1:10" x14ac:dyDescent="0.2">
      <c r="A2" s="101"/>
      <c r="B2" s="105"/>
      <c r="C2" s="107"/>
      <c r="D2" s="156"/>
      <c r="E2" s="156"/>
      <c r="F2" s="156"/>
      <c r="G2" s="101"/>
    </row>
    <row r="3" spans="1:10" x14ac:dyDescent="0.2">
      <c r="A3" s="101" t="s">
        <v>28</v>
      </c>
      <c r="B3" s="102" t="str">
        <f>'0_Osebe'!B3</f>
        <v>Skupni uvoz in zunanja ureditev območja Fakultete za strojništvo in Fakultete za farmacijo</v>
      </c>
      <c r="C3" s="107"/>
      <c r="D3" s="156"/>
      <c r="E3" s="156"/>
      <c r="F3" s="156"/>
      <c r="G3" s="139"/>
    </row>
    <row r="4" spans="1:10" x14ac:dyDescent="0.2">
      <c r="A4" s="101" t="s">
        <v>27</v>
      </c>
      <c r="B4" s="102" t="str">
        <f>'0_Osebe'!B4</f>
        <v>SKUPNI UVOZ V GARAŽO</v>
      </c>
      <c r="C4" s="107"/>
      <c r="D4" s="156"/>
      <c r="E4" s="156"/>
      <c r="F4" s="156"/>
      <c r="G4" s="139"/>
    </row>
    <row r="5" spans="1:10" x14ac:dyDescent="0.2">
      <c r="A5" s="107"/>
      <c r="B5" s="237"/>
      <c r="C5" s="238"/>
      <c r="D5" s="107"/>
      <c r="E5" s="107"/>
      <c r="F5" s="107"/>
    </row>
    <row r="6" spans="1:10" x14ac:dyDescent="0.2">
      <c r="A6" s="239"/>
      <c r="B6" s="240"/>
      <c r="C6" s="238"/>
      <c r="D6" s="107"/>
      <c r="E6" s="107"/>
      <c r="F6" s="107"/>
    </row>
    <row r="7" spans="1:10" x14ac:dyDescent="0.2">
      <c r="A7" s="162" t="s">
        <v>9</v>
      </c>
      <c r="B7" s="102" t="s">
        <v>12</v>
      </c>
      <c r="C7" s="163"/>
      <c r="D7" s="164"/>
      <c r="E7" s="165"/>
      <c r="F7" s="166"/>
    </row>
    <row r="8" spans="1:10" x14ac:dyDescent="0.2">
      <c r="A8" s="167" t="s">
        <v>58</v>
      </c>
      <c r="B8" s="168" t="s">
        <v>160</v>
      </c>
      <c r="C8" s="163"/>
      <c r="D8" s="164"/>
      <c r="E8" s="165"/>
      <c r="F8" s="169">
        <f>F45</f>
        <v>0</v>
      </c>
    </row>
    <row r="9" spans="1:10" x14ac:dyDescent="0.2">
      <c r="A9" s="101"/>
      <c r="B9" s="105"/>
      <c r="C9" s="241"/>
      <c r="D9" s="242"/>
      <c r="E9" s="103"/>
      <c r="F9" s="243"/>
    </row>
    <row r="10" spans="1:10" x14ac:dyDescent="0.2">
      <c r="A10" s="176" t="s">
        <v>87</v>
      </c>
      <c r="B10" s="105"/>
      <c r="C10" s="241"/>
      <c r="D10" s="242"/>
      <c r="E10" s="103"/>
      <c r="F10" s="103"/>
    </row>
    <row r="11" spans="1:10" x14ac:dyDescent="0.2">
      <c r="A11" s="176"/>
      <c r="B11" s="105"/>
      <c r="C11" s="241"/>
      <c r="D11" s="242"/>
      <c r="E11" s="103"/>
      <c r="F11" s="103"/>
    </row>
    <row r="12" spans="1:10" x14ac:dyDescent="0.2">
      <c r="A12" s="184" t="s">
        <v>5</v>
      </c>
      <c r="B12" s="185" t="s">
        <v>6</v>
      </c>
      <c r="C12" s="186" t="s">
        <v>55</v>
      </c>
      <c r="D12" s="187" t="s">
        <v>7</v>
      </c>
      <c r="E12" s="188" t="s">
        <v>54</v>
      </c>
      <c r="F12" s="188" t="s">
        <v>8</v>
      </c>
    </row>
    <row r="13" spans="1:10" x14ac:dyDescent="0.2">
      <c r="A13" s="244"/>
      <c r="B13" s="245"/>
      <c r="C13" s="246"/>
      <c r="D13" s="247"/>
      <c r="E13" s="248"/>
      <c r="F13" s="248"/>
    </row>
    <row r="14" spans="1:10" ht="84" x14ac:dyDescent="0.2">
      <c r="A14" s="189"/>
      <c r="B14" s="195" t="s">
        <v>123</v>
      </c>
      <c r="C14" s="191"/>
      <c r="D14" s="216"/>
      <c r="E14" s="193"/>
      <c r="F14" s="193"/>
    </row>
    <row r="15" spans="1:10" x14ac:dyDescent="0.2">
      <c r="A15" s="189"/>
      <c r="B15" s="195"/>
      <c r="C15" s="191"/>
      <c r="D15" s="216"/>
      <c r="E15" s="193"/>
      <c r="F15" s="193"/>
    </row>
    <row r="16" spans="1:10" ht="36" x14ac:dyDescent="0.2">
      <c r="A16" s="189"/>
      <c r="B16" s="249" t="s">
        <v>161</v>
      </c>
      <c r="C16" s="191"/>
      <c r="D16" s="216"/>
      <c r="E16" s="193"/>
      <c r="F16" s="193"/>
      <c r="J16" s="115"/>
    </row>
    <row r="17" spans="1:6" ht="240" x14ac:dyDescent="0.2">
      <c r="A17" s="189"/>
      <c r="B17" s="249" t="s">
        <v>162</v>
      </c>
      <c r="C17" s="191"/>
      <c r="D17" s="216"/>
      <c r="E17" s="193"/>
      <c r="F17" s="193"/>
    </row>
    <row r="18" spans="1:6" ht="180" x14ac:dyDescent="0.2">
      <c r="A18" s="189"/>
      <c r="B18" s="249" t="s">
        <v>376</v>
      </c>
      <c r="C18" s="191"/>
      <c r="D18" s="216"/>
      <c r="E18" s="193"/>
      <c r="F18" s="193"/>
    </row>
    <row r="19" spans="1:6" ht="96" x14ac:dyDescent="0.2">
      <c r="A19" s="189"/>
      <c r="B19" s="249" t="s">
        <v>163</v>
      </c>
      <c r="C19" s="191"/>
      <c r="D19" s="216"/>
      <c r="E19" s="193"/>
      <c r="F19" s="193"/>
    </row>
    <row r="20" spans="1:6" x14ac:dyDescent="0.2">
      <c r="A20" s="189"/>
      <c r="B20" s="215"/>
      <c r="C20" s="191"/>
      <c r="D20" s="216"/>
      <c r="E20" s="193"/>
      <c r="F20" s="209"/>
    </row>
    <row r="21" spans="1:6" x14ac:dyDescent="0.2">
      <c r="A21" s="250" t="str">
        <f>CONCATENATE($A$8,".",TEXT(COUNTA(A$20:A20)-COUNTIF(A$20:A20,"*.")+1,0))</f>
        <v>1.2.1</v>
      </c>
      <c r="B21" s="251" t="s">
        <v>164</v>
      </c>
      <c r="C21" s="191" t="s">
        <v>11</v>
      </c>
      <c r="D21" s="216">
        <v>42</v>
      </c>
      <c r="E21" s="417"/>
      <c r="F21" s="209">
        <f>ROUND(D21*E21,2)</f>
        <v>0</v>
      </c>
    </row>
    <row r="22" spans="1:6" x14ac:dyDescent="0.2">
      <c r="A22" s="189"/>
      <c r="B22" s="215"/>
      <c r="C22" s="191"/>
      <c r="D22" s="216"/>
      <c r="E22" s="193"/>
      <c r="F22" s="209"/>
    </row>
    <row r="23" spans="1:6" ht="24" x14ac:dyDescent="0.2">
      <c r="A23" s="189" t="str">
        <f>CONCATENATE($A$8,".",TEXT(COUNTA(A$20:A22)-COUNTIF(A$20:A22,"*.")+1,0))</f>
        <v>1.2.2</v>
      </c>
      <c r="B23" s="251" t="s">
        <v>165</v>
      </c>
      <c r="C23" s="191" t="s">
        <v>3</v>
      </c>
      <c r="D23" s="216">
        <v>875</v>
      </c>
      <c r="E23" s="417"/>
      <c r="F23" s="209">
        <f>ROUND(D23*E23,2)</f>
        <v>0</v>
      </c>
    </row>
    <row r="24" spans="1:6" x14ac:dyDescent="0.2">
      <c r="A24" s="189"/>
      <c r="B24" s="221"/>
      <c r="C24" s="206"/>
      <c r="D24" s="252"/>
      <c r="E24" s="208"/>
      <c r="F24" s="208"/>
    </row>
    <row r="25" spans="1:6" ht="36" x14ac:dyDescent="0.2">
      <c r="A25" s="189" t="str">
        <f>CONCATENATE($A$8,".",TEXT(COUNTA(A$20:A24)-COUNTIF(A$20:A24,"*.")+1,0))</f>
        <v>1.2.3</v>
      </c>
      <c r="B25" s="251" t="s">
        <v>166</v>
      </c>
      <c r="C25" s="191" t="s">
        <v>3</v>
      </c>
      <c r="D25" s="216">
        <v>672</v>
      </c>
      <c r="E25" s="417"/>
      <c r="F25" s="209">
        <f>ROUND(D25*E25,2)</f>
        <v>0</v>
      </c>
    </row>
    <row r="26" spans="1:6" x14ac:dyDescent="0.2">
      <c r="A26" s="189"/>
      <c r="B26" s="221"/>
      <c r="C26" s="210"/>
      <c r="D26" s="253"/>
      <c r="E26" s="199"/>
      <c r="F26" s="199"/>
    </row>
    <row r="27" spans="1:6" ht="24" x14ac:dyDescent="0.2">
      <c r="A27" s="189" t="str">
        <f>CONCATENATE($A$8,".",TEXT(COUNTA(A$20:A26)-COUNTIF(A$20:A26,"*.")+1,0))</f>
        <v>1.2.4</v>
      </c>
      <c r="B27" s="251" t="s">
        <v>226</v>
      </c>
      <c r="C27" s="191" t="s">
        <v>2</v>
      </c>
      <c r="D27" s="216">
        <v>111500</v>
      </c>
      <c r="E27" s="417"/>
      <c r="F27" s="209">
        <f>ROUND(D27*E27,2)</f>
        <v>0</v>
      </c>
    </row>
    <row r="28" spans="1:6" x14ac:dyDescent="0.2">
      <c r="A28" s="189"/>
      <c r="B28" s="215"/>
      <c r="C28" s="191"/>
      <c r="D28" s="192"/>
      <c r="E28" s="193"/>
      <c r="F28" s="193"/>
    </row>
    <row r="29" spans="1:6" ht="48" x14ac:dyDescent="0.2">
      <c r="A29" s="189" t="str">
        <f>CONCATENATE($A$8,".",TEXT(COUNTA(A$20:A28)-COUNTIF(A$20:A28,"*.")+1,0))</f>
        <v>1.2.5</v>
      </c>
      <c r="B29" s="251" t="s">
        <v>167</v>
      </c>
      <c r="C29" s="191" t="s">
        <v>11</v>
      </c>
      <c r="D29" s="216">
        <v>840</v>
      </c>
      <c r="E29" s="417"/>
      <c r="F29" s="209">
        <f>ROUND(D29*E29,2)</f>
        <v>0</v>
      </c>
    </row>
    <row r="30" spans="1:6" x14ac:dyDescent="0.2">
      <c r="A30" s="189"/>
      <c r="B30" s="221"/>
      <c r="C30" s="210"/>
      <c r="D30" s="253"/>
      <c r="E30" s="199"/>
      <c r="F30" s="199"/>
    </row>
    <row r="31" spans="1:6" ht="24" x14ac:dyDescent="0.2">
      <c r="A31" s="189" t="str">
        <f>CONCATENATE($A$8,".",TEXT(COUNTA(A$20:A30)-COUNTIF(A$20:A30,"*.")+1,0))</f>
        <v>1.2.6</v>
      </c>
      <c r="B31" s="251" t="s">
        <v>227</v>
      </c>
      <c r="C31" s="191" t="s">
        <v>0</v>
      </c>
      <c r="D31" s="216">
        <v>340</v>
      </c>
      <c r="E31" s="417"/>
      <c r="F31" s="209">
        <f>ROUND(D31*E31,2)</f>
        <v>0</v>
      </c>
    </row>
    <row r="32" spans="1:6" x14ac:dyDescent="0.2">
      <c r="A32" s="189"/>
      <c r="B32" s="221"/>
      <c r="C32" s="206"/>
      <c r="D32" s="252"/>
      <c r="E32" s="208"/>
      <c r="F32" s="208"/>
    </row>
    <row r="33" spans="1:6" ht="48" x14ac:dyDescent="0.2">
      <c r="A33" s="189" t="str">
        <f>CONCATENATE($A$8,".",TEXT(COUNTA(A$20:A32)-COUNTIF(A$20:A32,"*.")+1,0))</f>
        <v>1.2.7</v>
      </c>
      <c r="B33" s="251" t="s">
        <v>168</v>
      </c>
      <c r="C33" s="191" t="s">
        <v>11</v>
      </c>
      <c r="D33" s="216">
        <v>42</v>
      </c>
      <c r="E33" s="417"/>
      <c r="F33" s="209">
        <f>ROUND(D33*E33,2)</f>
        <v>0</v>
      </c>
    </row>
    <row r="34" spans="1:6" x14ac:dyDescent="0.2">
      <c r="A34" s="189"/>
      <c r="B34" s="221"/>
      <c r="C34" s="210"/>
      <c r="D34" s="253"/>
      <c r="E34" s="199"/>
      <c r="F34" s="199"/>
    </row>
    <row r="35" spans="1:6" x14ac:dyDescent="0.2">
      <c r="A35" s="189" t="str">
        <f>CONCATENATE($A$8,".",TEXT(COUNTA(A$20:A34)-COUNTIF(A$20:A34,"*.")+1,0))</f>
        <v>1.2.8</v>
      </c>
      <c r="B35" s="251" t="s">
        <v>169</v>
      </c>
      <c r="C35" s="191" t="s">
        <v>3</v>
      </c>
      <c r="D35" s="216">
        <v>168</v>
      </c>
      <c r="E35" s="417"/>
      <c r="F35" s="209">
        <f>ROUND(D35*E35,2)</f>
        <v>0</v>
      </c>
    </row>
    <row r="36" spans="1:6" x14ac:dyDescent="0.2">
      <c r="A36" s="189"/>
      <c r="B36" s="254"/>
      <c r="C36" s="210"/>
      <c r="D36" s="253"/>
      <c r="E36" s="199"/>
      <c r="F36" s="209"/>
    </row>
    <row r="37" spans="1:6" ht="60" x14ac:dyDescent="0.2">
      <c r="A37" s="189" t="str">
        <f>CONCATENATE($A$8,".",TEXT(COUNTA(A$20:A36)-COUNTIF(A$20:A36,"*.")+1,0))</f>
        <v>1.2.9</v>
      </c>
      <c r="B37" s="251" t="s">
        <v>228</v>
      </c>
      <c r="C37" s="191" t="s">
        <v>0</v>
      </c>
      <c r="D37" s="216">
        <v>440</v>
      </c>
      <c r="E37" s="417"/>
      <c r="F37" s="209">
        <f>ROUND(D37*E37,2)</f>
        <v>0</v>
      </c>
    </row>
    <row r="38" spans="1:6" x14ac:dyDescent="0.2">
      <c r="A38" s="189"/>
      <c r="B38" s="215"/>
      <c r="C38" s="210"/>
      <c r="D38" s="253"/>
      <c r="E38" s="199"/>
      <c r="F38" s="209"/>
    </row>
    <row r="39" spans="1:6" ht="72" x14ac:dyDescent="0.2">
      <c r="A39" s="189" t="str">
        <f>CONCATENATE($A$8,".",TEXT(COUNTA(A$20:A38)-COUNTIF(A$20:A38,"*.")+1,0))</f>
        <v>1.2.10</v>
      </c>
      <c r="B39" s="251" t="s">
        <v>170</v>
      </c>
      <c r="C39" s="191" t="s">
        <v>0</v>
      </c>
      <c r="D39" s="216">
        <v>81</v>
      </c>
      <c r="E39" s="417"/>
      <c r="F39" s="209">
        <f>ROUND(D39*E39,2)</f>
        <v>0</v>
      </c>
    </row>
    <row r="40" spans="1:6" x14ac:dyDescent="0.2">
      <c r="A40" s="189"/>
      <c r="B40" s="215"/>
      <c r="C40" s="210"/>
      <c r="D40" s="252"/>
      <c r="E40" s="199"/>
      <c r="F40" s="209"/>
    </row>
    <row r="41" spans="1:6" ht="24" x14ac:dyDescent="0.2">
      <c r="A41" s="189" t="str">
        <f>CONCATENATE($A$8,".",TEXT(COUNTA(A$20:A40)-COUNTIF(A$20:A40,"*.")+1,0))</f>
        <v>1.2.11</v>
      </c>
      <c r="B41" s="251" t="s">
        <v>171</v>
      </c>
      <c r="C41" s="191" t="s">
        <v>13</v>
      </c>
      <c r="D41" s="216">
        <v>1</v>
      </c>
      <c r="E41" s="417"/>
      <c r="F41" s="209">
        <f>ROUND(D41*E41,2)</f>
        <v>0</v>
      </c>
    </row>
    <row r="42" spans="1:6" x14ac:dyDescent="0.2">
      <c r="A42" s="189"/>
      <c r="B42" s="215"/>
      <c r="C42" s="210"/>
      <c r="D42" s="253"/>
      <c r="E42" s="199"/>
      <c r="F42" s="209"/>
    </row>
    <row r="43" spans="1:6" ht="36" x14ac:dyDescent="0.2">
      <c r="A43" s="189" t="str">
        <f>CONCATENATE($A$8,".",TEXT(COUNTA(A$20:A42)-COUNTIF(A$20:A42,"*.")+1,0))</f>
        <v>1.2.12</v>
      </c>
      <c r="B43" s="251" t="s">
        <v>172</v>
      </c>
      <c r="C43" s="191" t="s">
        <v>13</v>
      </c>
      <c r="D43" s="216">
        <v>1</v>
      </c>
      <c r="E43" s="417"/>
      <c r="F43" s="209">
        <f>ROUND(D43*E43,2)</f>
        <v>0</v>
      </c>
    </row>
    <row r="44" spans="1:6" x14ac:dyDescent="0.2">
      <c r="A44" s="189"/>
      <c r="B44" s="215"/>
      <c r="C44" s="191"/>
      <c r="D44" s="216"/>
      <c r="E44" s="193"/>
      <c r="F44" s="209"/>
    </row>
    <row r="45" spans="1:6" x14ac:dyDescent="0.2">
      <c r="A45" s="232"/>
      <c r="B45" s="185" t="str">
        <f>B8</f>
        <v>GLOBOKO TEMELJENJE</v>
      </c>
      <c r="C45" s="186"/>
      <c r="D45" s="187"/>
      <c r="E45" s="188"/>
      <c r="F45" s="233">
        <f>SUM(F20:F44)</f>
        <v>0</v>
      </c>
    </row>
    <row r="46" spans="1:6" x14ac:dyDescent="0.2">
      <c r="B46" s="256"/>
      <c r="F46" s="154"/>
    </row>
    <row r="47" spans="1:6" x14ac:dyDescent="0.2">
      <c r="B47" s="256"/>
      <c r="F47" s="154"/>
    </row>
    <row r="48" spans="1:6" x14ac:dyDescent="0.2">
      <c r="B48" s="256"/>
      <c r="F48" s="154"/>
    </row>
    <row r="49" spans="2:6" x14ac:dyDescent="0.2">
      <c r="B49" s="256"/>
      <c r="F49" s="154"/>
    </row>
    <row r="50" spans="2:6" x14ac:dyDescent="0.2">
      <c r="B50" s="256"/>
      <c r="F50" s="154"/>
    </row>
    <row r="51" spans="2:6" x14ac:dyDescent="0.2">
      <c r="B51" s="256"/>
      <c r="F51" s="154"/>
    </row>
    <row r="52" spans="2:6" x14ac:dyDescent="0.2">
      <c r="B52" s="256"/>
      <c r="F52" s="154"/>
    </row>
    <row r="53" spans="2:6" x14ac:dyDescent="0.2">
      <c r="B53" s="256"/>
      <c r="F53" s="154"/>
    </row>
    <row r="54" spans="2:6" x14ac:dyDescent="0.2">
      <c r="B54" s="256"/>
      <c r="F54" s="154"/>
    </row>
    <row r="55" spans="2:6" x14ac:dyDescent="0.2">
      <c r="B55" s="259"/>
    </row>
    <row r="56" spans="2:6" x14ac:dyDescent="0.2">
      <c r="B56" s="259"/>
    </row>
    <row r="57" spans="2:6" x14ac:dyDescent="0.2">
      <c r="B57" s="260"/>
    </row>
    <row r="58" spans="2:6" x14ac:dyDescent="0.2">
      <c r="B58" s="256"/>
      <c r="F58" s="154"/>
    </row>
    <row r="59" spans="2:6" x14ac:dyDescent="0.2">
      <c r="B59" s="260"/>
    </row>
    <row r="60" spans="2:6" x14ac:dyDescent="0.2">
      <c r="B60" s="260"/>
    </row>
    <row r="61" spans="2:6" x14ac:dyDescent="0.2">
      <c r="B61" s="260"/>
    </row>
    <row r="62" spans="2:6" x14ac:dyDescent="0.2">
      <c r="B62" s="260"/>
      <c r="E62" s="152"/>
      <c r="F62" s="261"/>
    </row>
    <row r="63" spans="2:6" x14ac:dyDescent="0.2">
      <c r="B63" s="260"/>
    </row>
    <row r="64" spans="2:6" x14ac:dyDescent="0.2">
      <c r="B64" s="260"/>
    </row>
    <row r="65" spans="2:2" x14ac:dyDescent="0.2">
      <c r="B65" s="260"/>
    </row>
    <row r="66" spans="2:2" x14ac:dyDescent="0.2">
      <c r="B66" s="260"/>
    </row>
    <row r="67" spans="2:2" x14ac:dyDescent="0.2">
      <c r="B67" s="260"/>
    </row>
    <row r="68" spans="2:2" x14ac:dyDescent="0.2">
      <c r="B68" s="260"/>
    </row>
    <row r="69" spans="2:2" x14ac:dyDescent="0.2">
      <c r="B69" s="260"/>
    </row>
    <row r="70" spans="2:2" x14ac:dyDescent="0.2">
      <c r="B70" s="260"/>
    </row>
    <row r="71" spans="2:2" x14ac:dyDescent="0.2">
      <c r="B71" s="260"/>
    </row>
    <row r="72" spans="2:2" x14ac:dyDescent="0.2">
      <c r="B72" s="260"/>
    </row>
    <row r="73" spans="2:2" x14ac:dyDescent="0.2">
      <c r="B73" s="260"/>
    </row>
    <row r="74" spans="2:2" x14ac:dyDescent="0.2">
      <c r="B74" s="260"/>
    </row>
    <row r="75" spans="2:2" x14ac:dyDescent="0.2">
      <c r="B75" s="260"/>
    </row>
    <row r="76" spans="2:2" x14ac:dyDescent="0.2">
      <c r="B76" s="260"/>
    </row>
    <row r="77" spans="2:2" x14ac:dyDescent="0.2">
      <c r="B77" s="260"/>
    </row>
    <row r="78" spans="2:2" x14ac:dyDescent="0.2">
      <c r="B78" s="260"/>
    </row>
    <row r="79" spans="2:2" x14ac:dyDescent="0.2">
      <c r="B79" s="260"/>
    </row>
    <row r="80" spans="2:2" x14ac:dyDescent="0.2">
      <c r="B80" s="260"/>
    </row>
    <row r="81" spans="2:2" x14ac:dyDescent="0.2">
      <c r="B81" s="260"/>
    </row>
    <row r="82" spans="2:2" x14ac:dyDescent="0.2">
      <c r="B82" s="260"/>
    </row>
    <row r="83" spans="2:2" x14ac:dyDescent="0.2">
      <c r="B83" s="260"/>
    </row>
    <row r="84" spans="2:2" x14ac:dyDescent="0.2">
      <c r="B84" s="260"/>
    </row>
    <row r="85" spans="2:2" x14ac:dyDescent="0.2">
      <c r="B85" s="260"/>
    </row>
    <row r="86" spans="2:2" x14ac:dyDescent="0.2">
      <c r="B86" s="260"/>
    </row>
    <row r="87" spans="2:2" x14ac:dyDescent="0.2">
      <c r="B87" s="260"/>
    </row>
    <row r="88" spans="2:2" x14ac:dyDescent="0.2">
      <c r="B88" s="260"/>
    </row>
    <row r="89" spans="2:2" x14ac:dyDescent="0.2">
      <c r="B89" s="260"/>
    </row>
    <row r="90" spans="2:2" x14ac:dyDescent="0.2">
      <c r="B90" s="260"/>
    </row>
    <row r="91" spans="2:2" x14ac:dyDescent="0.2">
      <c r="B91" s="260"/>
    </row>
    <row r="92" spans="2:2" x14ac:dyDescent="0.2">
      <c r="B92" s="260"/>
    </row>
    <row r="93" spans="2:2" x14ac:dyDescent="0.2">
      <c r="B93" s="260"/>
    </row>
    <row r="94" spans="2:2" x14ac:dyDescent="0.2">
      <c r="B94" s="260"/>
    </row>
    <row r="95" spans="2:2" x14ac:dyDescent="0.2">
      <c r="B95" s="260"/>
    </row>
    <row r="96" spans="2:2" x14ac:dyDescent="0.2">
      <c r="B96" s="260"/>
    </row>
    <row r="97" spans="2:2" x14ac:dyDescent="0.2">
      <c r="B97" s="260"/>
    </row>
    <row r="98" spans="2:2" x14ac:dyDescent="0.2">
      <c r="B98" s="260"/>
    </row>
    <row r="99" spans="2:2" x14ac:dyDescent="0.2">
      <c r="B99" s="260"/>
    </row>
    <row r="100" spans="2:2" x14ac:dyDescent="0.2">
      <c r="B100" s="260"/>
    </row>
    <row r="101" spans="2:2" x14ac:dyDescent="0.2">
      <c r="B101" s="260"/>
    </row>
    <row r="102" spans="2:2" x14ac:dyDescent="0.2">
      <c r="B102" s="260"/>
    </row>
    <row r="103" spans="2:2" x14ac:dyDescent="0.2">
      <c r="B103" s="260"/>
    </row>
    <row r="104" spans="2:2" x14ac:dyDescent="0.2">
      <c r="B104" s="260"/>
    </row>
    <row r="105" spans="2:2" x14ac:dyDescent="0.2">
      <c r="B105" s="260"/>
    </row>
    <row r="106" spans="2:2" x14ac:dyDescent="0.2">
      <c r="B106" s="260"/>
    </row>
    <row r="107" spans="2:2" x14ac:dyDescent="0.2">
      <c r="B107" s="260"/>
    </row>
    <row r="108" spans="2:2" x14ac:dyDescent="0.2">
      <c r="B108" s="260"/>
    </row>
    <row r="109" spans="2:2" x14ac:dyDescent="0.2">
      <c r="B109" s="260"/>
    </row>
    <row r="110" spans="2:2" x14ac:dyDescent="0.2">
      <c r="B110" s="260"/>
    </row>
    <row r="111" spans="2:2" x14ac:dyDescent="0.2">
      <c r="B111" s="260"/>
    </row>
    <row r="112" spans="2:2" x14ac:dyDescent="0.2">
      <c r="B112" s="260"/>
    </row>
    <row r="113" spans="2:2" x14ac:dyDescent="0.2">
      <c r="B113" s="260"/>
    </row>
    <row r="114" spans="2:2" x14ac:dyDescent="0.2">
      <c r="B114" s="260"/>
    </row>
    <row r="115" spans="2:2" x14ac:dyDescent="0.2">
      <c r="B115" s="260"/>
    </row>
    <row r="116" spans="2:2" x14ac:dyDescent="0.2">
      <c r="B116" s="260"/>
    </row>
    <row r="117" spans="2:2" x14ac:dyDescent="0.2">
      <c r="B117" s="260"/>
    </row>
    <row r="118" spans="2:2" x14ac:dyDescent="0.2">
      <c r="B118" s="260"/>
    </row>
    <row r="119" spans="2:2" x14ac:dyDescent="0.2">
      <c r="B119" s="260"/>
    </row>
    <row r="120" spans="2:2" x14ac:dyDescent="0.2">
      <c r="B120" s="260"/>
    </row>
    <row r="121" spans="2:2" x14ac:dyDescent="0.2">
      <c r="B121" s="260"/>
    </row>
    <row r="122" spans="2:2" x14ac:dyDescent="0.2">
      <c r="B122" s="260"/>
    </row>
    <row r="123" spans="2:2" x14ac:dyDescent="0.2">
      <c r="B123" s="260"/>
    </row>
    <row r="124" spans="2:2" x14ac:dyDescent="0.2">
      <c r="B124" s="260"/>
    </row>
    <row r="125" spans="2:2" x14ac:dyDescent="0.2">
      <c r="B125" s="260"/>
    </row>
    <row r="126" spans="2:2" x14ac:dyDescent="0.2">
      <c r="B126" s="260"/>
    </row>
    <row r="127" spans="2:2" x14ac:dyDescent="0.2">
      <c r="B127" s="260"/>
    </row>
    <row r="128" spans="2:2" x14ac:dyDescent="0.2">
      <c r="B128" s="260"/>
    </row>
    <row r="129" spans="2:2" x14ac:dyDescent="0.2">
      <c r="B129" s="260"/>
    </row>
    <row r="130" spans="2:2" x14ac:dyDescent="0.2">
      <c r="B130" s="260"/>
    </row>
    <row r="131" spans="2:2" x14ac:dyDescent="0.2">
      <c r="B131" s="260"/>
    </row>
    <row r="132" spans="2:2" x14ac:dyDescent="0.2">
      <c r="B132" s="260"/>
    </row>
    <row r="133" spans="2:2" x14ac:dyDescent="0.2">
      <c r="B133" s="260"/>
    </row>
    <row r="134" spans="2:2" x14ac:dyDescent="0.2">
      <c r="B134" s="260"/>
    </row>
    <row r="135" spans="2:2" x14ac:dyDescent="0.2">
      <c r="B135" s="260"/>
    </row>
    <row r="136" spans="2:2" x14ac:dyDescent="0.2">
      <c r="B136" s="260"/>
    </row>
    <row r="137" spans="2:2" x14ac:dyDescent="0.2">
      <c r="B137" s="260"/>
    </row>
    <row r="138" spans="2:2" x14ac:dyDescent="0.2">
      <c r="B138" s="260"/>
    </row>
    <row r="139" spans="2:2" x14ac:dyDescent="0.2">
      <c r="B139" s="260"/>
    </row>
    <row r="140" spans="2:2" x14ac:dyDescent="0.2">
      <c r="B140" s="260"/>
    </row>
    <row r="141" spans="2:2" x14ac:dyDescent="0.2">
      <c r="B141" s="260"/>
    </row>
    <row r="142" spans="2:2" x14ac:dyDescent="0.2">
      <c r="B142" s="260"/>
    </row>
    <row r="143" spans="2:2" x14ac:dyDescent="0.2">
      <c r="B143" s="260"/>
    </row>
    <row r="144" spans="2:2" x14ac:dyDescent="0.2">
      <c r="B144" s="260"/>
    </row>
    <row r="145" spans="2:2" x14ac:dyDescent="0.2">
      <c r="B145" s="260"/>
    </row>
    <row r="146" spans="2:2" x14ac:dyDescent="0.2">
      <c r="B146" s="260"/>
    </row>
    <row r="147" spans="2:2" x14ac:dyDescent="0.2">
      <c r="B147" s="260"/>
    </row>
    <row r="148" spans="2:2" x14ac:dyDescent="0.2">
      <c r="B148" s="260"/>
    </row>
    <row r="149" spans="2:2" x14ac:dyDescent="0.2">
      <c r="B149" s="260"/>
    </row>
    <row r="150" spans="2:2" x14ac:dyDescent="0.2">
      <c r="B150" s="260"/>
    </row>
    <row r="151" spans="2:2" x14ac:dyDescent="0.2">
      <c r="B151" s="260"/>
    </row>
    <row r="152" spans="2:2" x14ac:dyDescent="0.2">
      <c r="B152" s="260"/>
    </row>
    <row r="153" spans="2:2" x14ac:dyDescent="0.2">
      <c r="B153" s="260"/>
    </row>
    <row r="154" spans="2:2" x14ac:dyDescent="0.2">
      <c r="B154" s="260"/>
    </row>
    <row r="155" spans="2:2" x14ac:dyDescent="0.2">
      <c r="B155" s="260"/>
    </row>
    <row r="156" spans="2:2" x14ac:dyDescent="0.2">
      <c r="B156" s="260"/>
    </row>
    <row r="157" spans="2:2" x14ac:dyDescent="0.2">
      <c r="B157" s="260"/>
    </row>
    <row r="158" spans="2:2" x14ac:dyDescent="0.2">
      <c r="B158" s="260"/>
    </row>
    <row r="159" spans="2:2" x14ac:dyDescent="0.2">
      <c r="B159" s="260"/>
    </row>
    <row r="160" spans="2:2" x14ac:dyDescent="0.2">
      <c r="B160" s="260"/>
    </row>
    <row r="161" spans="2:2" x14ac:dyDescent="0.2">
      <c r="B161" s="260"/>
    </row>
    <row r="162" spans="2:2" x14ac:dyDescent="0.2">
      <c r="B162" s="260"/>
    </row>
    <row r="163" spans="2:2" x14ac:dyDescent="0.2">
      <c r="B163" s="260"/>
    </row>
    <row r="164" spans="2:2" x14ac:dyDescent="0.2">
      <c r="B164" s="260"/>
    </row>
    <row r="165" spans="2:2" x14ac:dyDescent="0.2">
      <c r="B165" s="260"/>
    </row>
    <row r="166" spans="2:2" x14ac:dyDescent="0.2">
      <c r="B166" s="260"/>
    </row>
    <row r="167" spans="2:2" x14ac:dyDescent="0.2">
      <c r="B167" s="260"/>
    </row>
    <row r="168" spans="2:2" x14ac:dyDescent="0.2">
      <c r="B168" s="260"/>
    </row>
    <row r="169" spans="2:2" x14ac:dyDescent="0.2">
      <c r="B169" s="260"/>
    </row>
    <row r="170" spans="2:2" x14ac:dyDescent="0.2">
      <c r="B170" s="260"/>
    </row>
    <row r="171" spans="2:2" x14ac:dyDescent="0.2">
      <c r="B171" s="260"/>
    </row>
    <row r="172" spans="2:2" x14ac:dyDescent="0.2">
      <c r="B172" s="260"/>
    </row>
    <row r="173" spans="2:2" x14ac:dyDescent="0.2">
      <c r="B173" s="260"/>
    </row>
    <row r="174" spans="2:2" x14ac:dyDescent="0.2">
      <c r="B174" s="260"/>
    </row>
    <row r="175" spans="2:2" x14ac:dyDescent="0.2">
      <c r="B175" s="260"/>
    </row>
    <row r="176" spans="2:2" x14ac:dyDescent="0.2">
      <c r="B176" s="260"/>
    </row>
    <row r="177" spans="2:2" x14ac:dyDescent="0.2">
      <c r="B177" s="260"/>
    </row>
    <row r="178" spans="2:2" x14ac:dyDescent="0.2">
      <c r="B178" s="260"/>
    </row>
    <row r="179" spans="2:2" x14ac:dyDescent="0.2">
      <c r="B179" s="260"/>
    </row>
    <row r="180" spans="2:2" x14ac:dyDescent="0.2">
      <c r="B180" s="260"/>
    </row>
    <row r="181" spans="2:2" x14ac:dyDescent="0.2">
      <c r="B181" s="260"/>
    </row>
    <row r="182" spans="2:2" x14ac:dyDescent="0.2">
      <c r="B182" s="260"/>
    </row>
    <row r="183" spans="2:2" x14ac:dyDescent="0.2">
      <c r="B183" s="260"/>
    </row>
    <row r="184" spans="2:2" x14ac:dyDescent="0.2">
      <c r="B184" s="260"/>
    </row>
    <row r="185" spans="2:2" x14ac:dyDescent="0.2">
      <c r="B185" s="260"/>
    </row>
    <row r="186" spans="2:2" x14ac:dyDescent="0.2">
      <c r="B186" s="260"/>
    </row>
    <row r="187" spans="2:2" x14ac:dyDescent="0.2">
      <c r="B187" s="260"/>
    </row>
    <row r="188" spans="2:2" x14ac:dyDescent="0.2">
      <c r="B188" s="260"/>
    </row>
    <row r="189" spans="2:2" x14ac:dyDescent="0.2">
      <c r="B189" s="260"/>
    </row>
    <row r="190" spans="2:2" x14ac:dyDescent="0.2">
      <c r="B190" s="260"/>
    </row>
    <row r="191" spans="2:2" x14ac:dyDescent="0.2">
      <c r="B191" s="260"/>
    </row>
    <row r="192" spans="2:2" x14ac:dyDescent="0.2">
      <c r="B192" s="260"/>
    </row>
    <row r="193" spans="2:2" x14ac:dyDescent="0.2">
      <c r="B193" s="260"/>
    </row>
    <row r="194" spans="2:2" x14ac:dyDescent="0.2">
      <c r="B194" s="260"/>
    </row>
    <row r="195" spans="2:2" x14ac:dyDescent="0.2">
      <c r="B195" s="260"/>
    </row>
    <row r="196" spans="2:2" x14ac:dyDescent="0.2">
      <c r="B196" s="260"/>
    </row>
    <row r="197" spans="2:2" x14ac:dyDescent="0.2">
      <c r="B197" s="260"/>
    </row>
    <row r="198" spans="2:2" x14ac:dyDescent="0.2">
      <c r="B198" s="260"/>
    </row>
    <row r="199" spans="2:2" x14ac:dyDescent="0.2">
      <c r="B199" s="260"/>
    </row>
    <row r="200" spans="2:2" x14ac:dyDescent="0.2">
      <c r="B200" s="260"/>
    </row>
    <row r="201" spans="2:2" x14ac:dyDescent="0.2">
      <c r="B201" s="260"/>
    </row>
    <row r="202" spans="2:2" x14ac:dyDescent="0.2">
      <c r="B202" s="260"/>
    </row>
    <row r="203" spans="2:2" x14ac:dyDescent="0.2">
      <c r="B203" s="260"/>
    </row>
    <row r="204" spans="2:2" x14ac:dyDescent="0.2">
      <c r="B204" s="260"/>
    </row>
    <row r="205" spans="2:2" x14ac:dyDescent="0.2">
      <c r="B205" s="260"/>
    </row>
    <row r="206" spans="2:2" x14ac:dyDescent="0.2">
      <c r="B206" s="260"/>
    </row>
    <row r="207" spans="2:2" x14ac:dyDescent="0.2">
      <c r="B207" s="260"/>
    </row>
    <row r="208" spans="2:2" x14ac:dyDescent="0.2">
      <c r="B208" s="260"/>
    </row>
    <row r="209" spans="2:2" x14ac:dyDescent="0.2">
      <c r="B209" s="260"/>
    </row>
    <row r="210" spans="2:2" x14ac:dyDescent="0.2">
      <c r="B210" s="260"/>
    </row>
    <row r="211" spans="2:2" x14ac:dyDescent="0.2">
      <c r="B211" s="260"/>
    </row>
    <row r="212" spans="2:2" x14ac:dyDescent="0.2">
      <c r="B212" s="260"/>
    </row>
    <row r="213" spans="2:2" x14ac:dyDescent="0.2">
      <c r="B213" s="260"/>
    </row>
    <row r="214" spans="2:2" x14ac:dyDescent="0.2">
      <c r="B214" s="260"/>
    </row>
    <row r="215" spans="2:2" x14ac:dyDescent="0.2">
      <c r="B215" s="260"/>
    </row>
    <row r="216" spans="2:2" x14ac:dyDescent="0.2">
      <c r="B216" s="260"/>
    </row>
    <row r="217" spans="2:2" x14ac:dyDescent="0.2">
      <c r="B217" s="260"/>
    </row>
    <row r="218" spans="2:2" x14ac:dyDescent="0.2">
      <c r="B218" s="260"/>
    </row>
    <row r="219" spans="2:2" x14ac:dyDescent="0.2">
      <c r="B219" s="260"/>
    </row>
    <row r="220" spans="2:2" x14ac:dyDescent="0.2">
      <c r="B220" s="260"/>
    </row>
    <row r="221" spans="2:2" x14ac:dyDescent="0.2">
      <c r="B221" s="260"/>
    </row>
    <row r="222" spans="2:2" x14ac:dyDescent="0.2">
      <c r="B222" s="260"/>
    </row>
    <row r="223" spans="2:2" x14ac:dyDescent="0.2">
      <c r="B223" s="260"/>
    </row>
    <row r="224" spans="2:2" x14ac:dyDescent="0.2">
      <c r="B224" s="260"/>
    </row>
    <row r="225" spans="2:2" x14ac:dyDescent="0.2">
      <c r="B225" s="260"/>
    </row>
    <row r="226" spans="2:2" x14ac:dyDescent="0.2">
      <c r="B226" s="260"/>
    </row>
    <row r="227" spans="2:2" x14ac:dyDescent="0.2">
      <c r="B227" s="260"/>
    </row>
    <row r="228" spans="2:2" x14ac:dyDescent="0.2">
      <c r="B228" s="260"/>
    </row>
    <row r="229" spans="2:2" x14ac:dyDescent="0.2">
      <c r="B229" s="260"/>
    </row>
    <row r="230" spans="2:2" x14ac:dyDescent="0.2">
      <c r="B230" s="260"/>
    </row>
    <row r="231" spans="2:2" x14ac:dyDescent="0.2">
      <c r="B231" s="260"/>
    </row>
    <row r="232" spans="2:2" x14ac:dyDescent="0.2">
      <c r="B232" s="260"/>
    </row>
    <row r="233" spans="2:2" x14ac:dyDescent="0.2">
      <c r="B233" s="260"/>
    </row>
    <row r="234" spans="2:2" x14ac:dyDescent="0.2">
      <c r="B234" s="260"/>
    </row>
    <row r="235" spans="2:2" x14ac:dyDescent="0.2">
      <c r="B235" s="260"/>
    </row>
    <row r="236" spans="2:2" x14ac:dyDescent="0.2">
      <c r="B236" s="260"/>
    </row>
    <row r="237" spans="2:2" x14ac:dyDescent="0.2">
      <c r="B237" s="260"/>
    </row>
    <row r="238" spans="2:2" x14ac:dyDescent="0.2">
      <c r="B238" s="260"/>
    </row>
    <row r="239" spans="2:2" x14ac:dyDescent="0.2">
      <c r="B239" s="260"/>
    </row>
    <row r="240" spans="2:2" x14ac:dyDescent="0.2">
      <c r="B240" s="260"/>
    </row>
    <row r="241" spans="2:2" x14ac:dyDescent="0.2">
      <c r="B241" s="260"/>
    </row>
    <row r="242" spans="2:2" x14ac:dyDescent="0.2">
      <c r="B242" s="260"/>
    </row>
    <row r="243" spans="2:2" x14ac:dyDescent="0.2">
      <c r="B243" s="260"/>
    </row>
    <row r="244" spans="2:2" x14ac:dyDescent="0.2">
      <c r="B244" s="260"/>
    </row>
    <row r="245" spans="2:2" x14ac:dyDescent="0.2">
      <c r="B245" s="260"/>
    </row>
    <row r="246" spans="2:2" x14ac:dyDescent="0.2">
      <c r="B246" s="260"/>
    </row>
    <row r="247" spans="2:2" x14ac:dyDescent="0.2">
      <c r="B247" s="260"/>
    </row>
    <row r="248" spans="2:2" x14ac:dyDescent="0.2">
      <c r="B248" s="260"/>
    </row>
    <row r="249" spans="2:2" x14ac:dyDescent="0.2">
      <c r="B249" s="260"/>
    </row>
    <row r="250" spans="2:2" x14ac:dyDescent="0.2">
      <c r="B250" s="260"/>
    </row>
    <row r="251" spans="2:2" x14ac:dyDescent="0.2">
      <c r="B251" s="260"/>
    </row>
    <row r="252" spans="2:2" x14ac:dyDescent="0.2">
      <c r="B252" s="260"/>
    </row>
    <row r="253" spans="2:2" x14ac:dyDescent="0.2">
      <c r="B253" s="260"/>
    </row>
    <row r="254" spans="2:2" x14ac:dyDescent="0.2">
      <c r="B254" s="260"/>
    </row>
    <row r="255" spans="2:2" x14ac:dyDescent="0.2">
      <c r="B255" s="260"/>
    </row>
    <row r="256" spans="2:2" x14ac:dyDescent="0.2">
      <c r="B256" s="260"/>
    </row>
    <row r="257" spans="2:2" x14ac:dyDescent="0.2">
      <c r="B257" s="260"/>
    </row>
    <row r="258" spans="2:2" x14ac:dyDescent="0.2">
      <c r="B258" s="260"/>
    </row>
    <row r="259" spans="2:2" x14ac:dyDescent="0.2">
      <c r="B259" s="260"/>
    </row>
    <row r="260" spans="2:2" x14ac:dyDescent="0.2">
      <c r="B260" s="260"/>
    </row>
    <row r="261" spans="2:2" x14ac:dyDescent="0.2">
      <c r="B261" s="260"/>
    </row>
    <row r="262" spans="2:2" x14ac:dyDescent="0.2">
      <c r="B262" s="260"/>
    </row>
    <row r="263" spans="2:2" x14ac:dyDescent="0.2">
      <c r="B263" s="260"/>
    </row>
    <row r="264" spans="2:2" x14ac:dyDescent="0.2">
      <c r="B264" s="260"/>
    </row>
    <row r="265" spans="2:2" x14ac:dyDescent="0.2">
      <c r="B265" s="260"/>
    </row>
    <row r="266" spans="2:2" x14ac:dyDescent="0.2">
      <c r="B266" s="260"/>
    </row>
    <row r="267" spans="2:2" x14ac:dyDescent="0.2">
      <c r="B267" s="260"/>
    </row>
    <row r="268" spans="2:2" x14ac:dyDescent="0.2">
      <c r="B268" s="260"/>
    </row>
    <row r="269" spans="2:2" x14ac:dyDescent="0.2">
      <c r="B269" s="260"/>
    </row>
    <row r="270" spans="2:2" x14ac:dyDescent="0.2">
      <c r="B270" s="260"/>
    </row>
    <row r="271" spans="2:2" x14ac:dyDescent="0.2">
      <c r="B271" s="260"/>
    </row>
    <row r="272" spans="2:2" x14ac:dyDescent="0.2">
      <c r="B272" s="260"/>
    </row>
    <row r="273" spans="2:2" x14ac:dyDescent="0.2">
      <c r="B273" s="260"/>
    </row>
    <row r="274" spans="2:2" x14ac:dyDescent="0.2">
      <c r="B274" s="260"/>
    </row>
    <row r="275" spans="2:2" x14ac:dyDescent="0.2">
      <c r="B275" s="260"/>
    </row>
    <row r="276" spans="2:2" x14ac:dyDescent="0.2">
      <c r="B276" s="260"/>
    </row>
    <row r="277" spans="2:2" x14ac:dyDescent="0.2">
      <c r="B277" s="260"/>
    </row>
    <row r="278" spans="2:2" x14ac:dyDescent="0.2">
      <c r="B278" s="260"/>
    </row>
    <row r="279" spans="2:2" x14ac:dyDescent="0.2">
      <c r="B279" s="260"/>
    </row>
    <row r="280" spans="2:2" x14ac:dyDescent="0.2">
      <c r="B280" s="260"/>
    </row>
    <row r="281" spans="2:2" x14ac:dyDescent="0.2">
      <c r="B281" s="260"/>
    </row>
    <row r="282" spans="2:2" x14ac:dyDescent="0.2">
      <c r="B282" s="260"/>
    </row>
    <row r="283" spans="2:2" x14ac:dyDescent="0.2">
      <c r="B283" s="260"/>
    </row>
    <row r="284" spans="2:2" x14ac:dyDescent="0.2">
      <c r="B284" s="260"/>
    </row>
    <row r="285" spans="2:2" x14ac:dyDescent="0.2">
      <c r="B285" s="260"/>
    </row>
    <row r="286" spans="2:2" x14ac:dyDescent="0.2">
      <c r="B286" s="260"/>
    </row>
    <row r="287" spans="2:2" x14ac:dyDescent="0.2">
      <c r="B287" s="260"/>
    </row>
    <row r="288" spans="2:2" x14ac:dyDescent="0.2">
      <c r="B288" s="260"/>
    </row>
    <row r="289" spans="2:2" x14ac:dyDescent="0.2">
      <c r="B289" s="260"/>
    </row>
    <row r="290" spans="2:2" x14ac:dyDescent="0.2">
      <c r="B290" s="260"/>
    </row>
    <row r="291" spans="2:2" x14ac:dyDescent="0.2">
      <c r="B291" s="260"/>
    </row>
    <row r="292" spans="2:2" x14ac:dyDescent="0.2">
      <c r="B292" s="260"/>
    </row>
    <row r="293" spans="2:2" x14ac:dyDescent="0.2">
      <c r="B293" s="260"/>
    </row>
    <row r="294" spans="2:2" x14ac:dyDescent="0.2">
      <c r="B294" s="260"/>
    </row>
    <row r="295" spans="2:2" x14ac:dyDescent="0.2">
      <c r="B295" s="260"/>
    </row>
    <row r="296" spans="2:2" x14ac:dyDescent="0.2">
      <c r="B296" s="260"/>
    </row>
    <row r="297" spans="2:2" x14ac:dyDescent="0.2">
      <c r="B297" s="260"/>
    </row>
    <row r="298" spans="2:2" x14ac:dyDescent="0.2">
      <c r="B298" s="260"/>
    </row>
    <row r="299" spans="2:2" x14ac:dyDescent="0.2">
      <c r="B299" s="260"/>
    </row>
    <row r="300" spans="2:2" x14ac:dyDescent="0.2">
      <c r="B300" s="260"/>
    </row>
    <row r="301" spans="2:2" x14ac:dyDescent="0.2">
      <c r="B301" s="260"/>
    </row>
    <row r="302" spans="2:2" x14ac:dyDescent="0.2">
      <c r="B302" s="260"/>
    </row>
    <row r="303" spans="2:2" x14ac:dyDescent="0.2">
      <c r="B303" s="260"/>
    </row>
    <row r="304" spans="2:2" x14ac:dyDescent="0.2">
      <c r="B304" s="260"/>
    </row>
    <row r="305" spans="2:2" x14ac:dyDescent="0.2">
      <c r="B305" s="260"/>
    </row>
    <row r="306" spans="2:2" x14ac:dyDescent="0.2">
      <c r="B306" s="260"/>
    </row>
    <row r="307" spans="2:2" x14ac:dyDescent="0.2">
      <c r="B307" s="260"/>
    </row>
    <row r="308" spans="2:2" x14ac:dyDescent="0.2">
      <c r="B308" s="260"/>
    </row>
    <row r="309" spans="2:2" x14ac:dyDescent="0.2">
      <c r="B309" s="260"/>
    </row>
    <row r="310" spans="2:2" x14ac:dyDescent="0.2">
      <c r="B310" s="260"/>
    </row>
    <row r="311" spans="2:2" x14ac:dyDescent="0.2">
      <c r="B311" s="260"/>
    </row>
    <row r="312" spans="2:2" x14ac:dyDescent="0.2">
      <c r="B312" s="260"/>
    </row>
    <row r="313" spans="2:2" x14ac:dyDescent="0.2">
      <c r="B313" s="260"/>
    </row>
    <row r="314" spans="2:2" x14ac:dyDescent="0.2">
      <c r="B314" s="260"/>
    </row>
    <row r="315" spans="2:2" x14ac:dyDescent="0.2">
      <c r="B315" s="260"/>
    </row>
    <row r="316" spans="2:2" x14ac:dyDescent="0.2">
      <c r="B316" s="260"/>
    </row>
    <row r="317" spans="2:2" x14ac:dyDescent="0.2">
      <c r="B317" s="260"/>
    </row>
    <row r="318" spans="2:2" x14ac:dyDescent="0.2">
      <c r="B318" s="260"/>
    </row>
    <row r="319" spans="2:2" x14ac:dyDescent="0.2">
      <c r="B319" s="260"/>
    </row>
    <row r="320" spans="2:2" x14ac:dyDescent="0.2">
      <c r="B320" s="260"/>
    </row>
    <row r="321" spans="2:2" x14ac:dyDescent="0.2">
      <c r="B321" s="260"/>
    </row>
    <row r="322" spans="2:2" x14ac:dyDescent="0.2">
      <c r="B322" s="260"/>
    </row>
    <row r="323" spans="2:2" x14ac:dyDescent="0.2">
      <c r="B323" s="260"/>
    </row>
    <row r="324" spans="2:2" x14ac:dyDescent="0.2">
      <c r="B324" s="260"/>
    </row>
    <row r="813" ht="12.95" customHeight="1" x14ac:dyDescent="0.2"/>
    <row r="814" ht="12.95" customHeight="1" x14ac:dyDescent="0.2"/>
    <row r="815" ht="12.95" customHeight="1" x14ac:dyDescent="0.2"/>
    <row r="816" ht="12.95" customHeight="1" x14ac:dyDescent="0.2"/>
    <row r="817" ht="12.95" customHeight="1" x14ac:dyDescent="0.2"/>
    <row r="818" ht="12.95" customHeight="1" x14ac:dyDescent="0.2"/>
    <row r="819" ht="12.95" customHeight="1" x14ac:dyDescent="0.2"/>
    <row r="820" ht="12.95" customHeight="1" x14ac:dyDescent="0.2"/>
    <row r="821" ht="12.95" customHeight="1" x14ac:dyDescent="0.2"/>
    <row r="822" ht="12.95" customHeight="1" x14ac:dyDescent="0.2"/>
    <row r="823" ht="12.95" customHeight="1" x14ac:dyDescent="0.2"/>
    <row r="824" ht="12.95" customHeight="1" x14ac:dyDescent="0.2"/>
    <row r="825" ht="12.95" customHeight="1" x14ac:dyDescent="0.2"/>
    <row r="826" ht="12.95" customHeight="1" x14ac:dyDescent="0.2"/>
    <row r="827" ht="12.95" customHeight="1" x14ac:dyDescent="0.2"/>
    <row r="828" ht="12.95" customHeight="1" x14ac:dyDescent="0.2"/>
    <row r="829" ht="12.95" customHeight="1" x14ac:dyDescent="0.2"/>
    <row r="830" ht="12.95" customHeight="1" x14ac:dyDescent="0.2"/>
    <row r="831" ht="12.95" customHeight="1" x14ac:dyDescent="0.2"/>
    <row r="832" ht="12.95" customHeight="1" x14ac:dyDescent="0.2"/>
    <row r="833" ht="12.95" customHeight="1" x14ac:dyDescent="0.2"/>
    <row r="834" ht="12.95" customHeight="1" x14ac:dyDescent="0.2"/>
    <row r="835" ht="12.95" customHeight="1" x14ac:dyDescent="0.2"/>
    <row r="836" ht="12.95" customHeight="1" x14ac:dyDescent="0.2"/>
    <row r="837" ht="12.95" customHeight="1" x14ac:dyDescent="0.2"/>
    <row r="838" ht="12.95" customHeight="1" x14ac:dyDescent="0.2"/>
    <row r="839" ht="12.95" customHeight="1" x14ac:dyDescent="0.2"/>
    <row r="840" ht="12.95" customHeight="1" x14ac:dyDescent="0.2"/>
    <row r="841" ht="12.95" customHeight="1" x14ac:dyDescent="0.2"/>
    <row r="842" ht="12.95" customHeight="1" x14ac:dyDescent="0.2"/>
    <row r="843" ht="12.95" customHeight="1" x14ac:dyDescent="0.2"/>
    <row r="844" ht="12.95" customHeight="1" x14ac:dyDescent="0.2"/>
    <row r="845" ht="12.95" customHeight="1" x14ac:dyDescent="0.2"/>
    <row r="846" ht="12.95" customHeight="1" x14ac:dyDescent="0.2"/>
    <row r="847" ht="12.95" customHeight="1" x14ac:dyDescent="0.2"/>
    <row r="848" ht="12.95" customHeight="1" x14ac:dyDescent="0.2"/>
    <row r="849" ht="12.95" customHeight="1" x14ac:dyDescent="0.2"/>
    <row r="850" ht="12.95" customHeight="1" x14ac:dyDescent="0.2"/>
    <row r="851" ht="12.95" customHeight="1" x14ac:dyDescent="0.2"/>
    <row r="852" ht="12.95" customHeight="1" x14ac:dyDescent="0.2"/>
    <row r="853" ht="12.95" customHeight="1" x14ac:dyDescent="0.2"/>
    <row r="854" ht="12.95" customHeight="1" x14ac:dyDescent="0.2"/>
    <row r="855" ht="12.95" customHeight="1" x14ac:dyDescent="0.2"/>
    <row r="856" ht="12.95" customHeight="1" x14ac:dyDescent="0.2"/>
    <row r="857" ht="12.95" customHeight="1" x14ac:dyDescent="0.2"/>
    <row r="858" ht="12.95" customHeight="1" x14ac:dyDescent="0.2"/>
    <row r="859" ht="12.95" customHeight="1" x14ac:dyDescent="0.2"/>
    <row r="860" ht="12.95" customHeight="1" x14ac:dyDescent="0.2"/>
    <row r="861" ht="12.95" customHeight="1" x14ac:dyDescent="0.2"/>
    <row r="862" ht="12.95" customHeight="1" x14ac:dyDescent="0.2"/>
    <row r="863" ht="12.95" customHeight="1" x14ac:dyDescent="0.2"/>
    <row r="864" ht="12.95" customHeight="1" x14ac:dyDescent="0.2"/>
    <row r="865" ht="12.95" customHeight="1" x14ac:dyDescent="0.2"/>
    <row r="866" ht="12.95" customHeight="1" x14ac:dyDescent="0.2"/>
    <row r="867" ht="12.95" customHeight="1" x14ac:dyDescent="0.2"/>
    <row r="868" ht="12.95" customHeight="1" x14ac:dyDescent="0.2"/>
    <row r="869" ht="12.95" customHeight="1" x14ac:dyDescent="0.2"/>
    <row r="870" ht="12.95" customHeight="1" x14ac:dyDescent="0.2"/>
    <row r="871" ht="12.95" customHeight="1" x14ac:dyDescent="0.2"/>
    <row r="872" ht="12.95" customHeight="1" x14ac:dyDescent="0.2"/>
    <row r="873" ht="12.95" customHeight="1" x14ac:dyDescent="0.2"/>
    <row r="874" ht="12.95" customHeight="1" x14ac:dyDescent="0.2"/>
    <row r="875" ht="12.95" customHeight="1" x14ac:dyDescent="0.2"/>
    <row r="876" ht="12.95" customHeight="1" x14ac:dyDescent="0.2"/>
    <row r="877" ht="12.95" customHeight="1" x14ac:dyDescent="0.2"/>
    <row r="878" ht="12.95" customHeight="1" x14ac:dyDescent="0.2"/>
    <row r="879" ht="12.95" customHeight="1" x14ac:dyDescent="0.2"/>
    <row r="880" ht="12.95" customHeight="1" x14ac:dyDescent="0.2"/>
    <row r="881" ht="12.95" customHeight="1" x14ac:dyDescent="0.2"/>
    <row r="882" ht="12.95" customHeight="1" x14ac:dyDescent="0.2"/>
    <row r="883" ht="12.95" customHeight="1" x14ac:dyDescent="0.2"/>
    <row r="884" ht="12.95" customHeight="1" x14ac:dyDescent="0.2"/>
    <row r="885" ht="12.95" customHeight="1" x14ac:dyDescent="0.2"/>
    <row r="886" ht="12.95" customHeight="1" x14ac:dyDescent="0.2"/>
    <row r="887" ht="12.95" customHeight="1" x14ac:dyDescent="0.2"/>
    <row r="888" ht="12.95" customHeight="1" x14ac:dyDescent="0.2"/>
    <row r="889" ht="12.95" customHeight="1" x14ac:dyDescent="0.2"/>
    <row r="890" ht="12.95" customHeight="1" x14ac:dyDescent="0.2"/>
    <row r="891" ht="12.95" customHeight="1" x14ac:dyDescent="0.2"/>
    <row r="892" ht="12.95" customHeight="1" x14ac:dyDescent="0.2"/>
    <row r="893" ht="12.95" customHeight="1" x14ac:dyDescent="0.2"/>
    <row r="894" ht="12.95" customHeight="1" x14ac:dyDescent="0.2"/>
    <row r="895" ht="12.95" customHeight="1" x14ac:dyDescent="0.2"/>
    <row r="896" ht="12.95" customHeight="1" x14ac:dyDescent="0.2"/>
    <row r="897" ht="12.95" customHeight="1" x14ac:dyDescent="0.2"/>
    <row r="898" ht="12.95" customHeight="1" x14ac:dyDescent="0.2"/>
    <row r="899" ht="12.95" customHeight="1" x14ac:dyDescent="0.2"/>
    <row r="900" ht="12.95" customHeight="1" x14ac:dyDescent="0.2"/>
    <row r="901" ht="12.95" customHeight="1" x14ac:dyDescent="0.2"/>
    <row r="902" ht="12.95" customHeight="1" x14ac:dyDescent="0.2"/>
    <row r="903" ht="12.95" customHeight="1" x14ac:dyDescent="0.2"/>
    <row r="904" ht="12.95" customHeight="1" x14ac:dyDescent="0.2"/>
    <row r="905" ht="12.95" customHeight="1" x14ac:dyDescent="0.2"/>
    <row r="906" ht="12.95" customHeight="1" x14ac:dyDescent="0.2"/>
    <row r="907" ht="12.95" customHeight="1" x14ac:dyDescent="0.2"/>
    <row r="908" ht="12.95" customHeight="1" x14ac:dyDescent="0.2"/>
    <row r="909" ht="12.95" customHeight="1" x14ac:dyDescent="0.2"/>
    <row r="910" ht="12.95" customHeight="1" x14ac:dyDescent="0.2"/>
    <row r="911" ht="12.95" customHeight="1" x14ac:dyDescent="0.2"/>
    <row r="912" ht="12.95" customHeight="1" x14ac:dyDescent="0.2"/>
    <row r="913" ht="12.95" customHeight="1" x14ac:dyDescent="0.2"/>
    <row r="914" ht="12.95" customHeight="1" x14ac:dyDescent="0.2"/>
    <row r="915" ht="12.95" customHeight="1" x14ac:dyDescent="0.2"/>
    <row r="916" ht="12.95" customHeight="1" x14ac:dyDescent="0.2"/>
    <row r="917" ht="12.95" customHeight="1" x14ac:dyDescent="0.2"/>
    <row r="918" ht="12.95" customHeight="1" x14ac:dyDescent="0.2"/>
    <row r="919" ht="12.95" customHeight="1" x14ac:dyDescent="0.2"/>
    <row r="920" ht="12.95" customHeight="1" x14ac:dyDescent="0.2"/>
    <row r="921" ht="12.95" customHeight="1" x14ac:dyDescent="0.2"/>
    <row r="922" ht="12.95" customHeight="1" x14ac:dyDescent="0.2"/>
    <row r="923" ht="12.95" customHeight="1" x14ac:dyDescent="0.2"/>
    <row r="924" ht="12.95" customHeight="1" x14ac:dyDescent="0.2"/>
    <row r="925" ht="12.95" customHeight="1" x14ac:dyDescent="0.2"/>
    <row r="926" ht="12.95" customHeight="1" x14ac:dyDescent="0.2"/>
    <row r="927" ht="12.95" customHeight="1" x14ac:dyDescent="0.2"/>
    <row r="928" ht="12.95" customHeight="1" x14ac:dyDescent="0.2"/>
    <row r="929" ht="12.95" customHeight="1" x14ac:dyDescent="0.2"/>
    <row r="930" ht="12.95" customHeight="1" x14ac:dyDescent="0.2"/>
    <row r="931" ht="12.95" customHeight="1" x14ac:dyDescent="0.2"/>
    <row r="932" ht="12.95" customHeight="1" x14ac:dyDescent="0.2"/>
    <row r="933" ht="12.95" customHeight="1" x14ac:dyDescent="0.2"/>
    <row r="934" ht="12.95" customHeight="1" x14ac:dyDescent="0.2"/>
    <row r="935" ht="12.95" customHeight="1" x14ac:dyDescent="0.2"/>
    <row r="936" ht="12.95" customHeight="1" x14ac:dyDescent="0.2"/>
    <row r="937" ht="12.95" customHeight="1" x14ac:dyDescent="0.2"/>
    <row r="938" ht="12.95" customHeight="1" x14ac:dyDescent="0.2"/>
    <row r="939" ht="12.95" customHeight="1" x14ac:dyDescent="0.2"/>
    <row r="940" ht="12.95" customHeight="1" x14ac:dyDescent="0.2"/>
    <row r="941" ht="12.95" customHeight="1" x14ac:dyDescent="0.2"/>
    <row r="942" ht="12.95" customHeight="1" x14ac:dyDescent="0.2"/>
    <row r="943" ht="12.95" customHeight="1" x14ac:dyDescent="0.2"/>
    <row r="944" ht="12.95" customHeight="1" x14ac:dyDescent="0.2"/>
    <row r="945" ht="12.95" customHeight="1" x14ac:dyDescent="0.2"/>
    <row r="946" ht="12.95" customHeight="1" x14ac:dyDescent="0.2"/>
    <row r="947" ht="12.95" customHeight="1" x14ac:dyDescent="0.2"/>
    <row r="948" ht="12.95" customHeight="1" x14ac:dyDescent="0.2"/>
    <row r="949" ht="12.95" customHeight="1" x14ac:dyDescent="0.2"/>
    <row r="950" ht="12.95" customHeight="1" x14ac:dyDescent="0.2"/>
    <row r="951" ht="12.95" customHeight="1" x14ac:dyDescent="0.2"/>
    <row r="952" ht="12.95" customHeight="1" x14ac:dyDescent="0.2"/>
    <row r="953" ht="12.95" customHeight="1" x14ac:dyDescent="0.2"/>
    <row r="954" ht="12.95" customHeight="1" x14ac:dyDescent="0.2"/>
    <row r="955" ht="12.95" customHeight="1" x14ac:dyDescent="0.2"/>
    <row r="956" ht="12.95" customHeight="1" x14ac:dyDescent="0.2"/>
    <row r="957" ht="12.95" customHeight="1" x14ac:dyDescent="0.2"/>
    <row r="958" ht="12.95" customHeight="1" x14ac:dyDescent="0.2"/>
    <row r="959" ht="12.95" customHeight="1" x14ac:dyDescent="0.2"/>
    <row r="960" ht="12.95" customHeight="1" x14ac:dyDescent="0.2"/>
    <row r="961" ht="12.95" customHeight="1" x14ac:dyDescent="0.2"/>
    <row r="962" ht="12.95" customHeight="1" x14ac:dyDescent="0.2"/>
    <row r="963" ht="12.95" customHeight="1" x14ac:dyDescent="0.2"/>
    <row r="964" ht="12.95" customHeight="1" x14ac:dyDescent="0.2"/>
    <row r="965" ht="12.95" customHeight="1" x14ac:dyDescent="0.2"/>
    <row r="966" ht="12.95" customHeight="1" x14ac:dyDescent="0.2"/>
    <row r="967" ht="12.95" customHeight="1" x14ac:dyDescent="0.2"/>
    <row r="968" ht="12.95" customHeight="1" x14ac:dyDescent="0.2"/>
    <row r="969" ht="12.95" customHeight="1" x14ac:dyDescent="0.2"/>
    <row r="970" ht="12.95" customHeight="1" x14ac:dyDescent="0.2"/>
    <row r="971" ht="12.95" customHeight="1" x14ac:dyDescent="0.2"/>
    <row r="972" ht="12.95" customHeight="1" x14ac:dyDescent="0.2"/>
    <row r="973" ht="12.95" customHeight="1" x14ac:dyDescent="0.2"/>
    <row r="974" ht="12.95" customHeight="1" x14ac:dyDescent="0.2"/>
    <row r="975" ht="12.95" customHeight="1" x14ac:dyDescent="0.2"/>
    <row r="976" ht="12.95" customHeight="1" x14ac:dyDescent="0.2"/>
    <row r="977" ht="12.95" customHeight="1" x14ac:dyDescent="0.2"/>
    <row r="978" ht="12.95" customHeight="1" x14ac:dyDescent="0.2"/>
    <row r="979" ht="12.95" customHeight="1" x14ac:dyDescent="0.2"/>
    <row r="980" ht="12.95" customHeight="1" x14ac:dyDescent="0.2"/>
    <row r="981" ht="12.95" customHeight="1" x14ac:dyDescent="0.2"/>
    <row r="982" ht="12.95" customHeight="1" x14ac:dyDescent="0.2"/>
    <row r="983" ht="12.95" customHeight="1" x14ac:dyDescent="0.2"/>
    <row r="984" ht="12.95" customHeight="1" x14ac:dyDescent="0.2"/>
    <row r="985" ht="12.95" customHeight="1" x14ac:dyDescent="0.2"/>
    <row r="986" ht="12.95" customHeight="1" x14ac:dyDescent="0.2"/>
    <row r="987" ht="12.95" customHeight="1" x14ac:dyDescent="0.2"/>
    <row r="988" ht="12.95" customHeight="1" x14ac:dyDescent="0.2"/>
    <row r="989" ht="12.95" customHeight="1" x14ac:dyDescent="0.2"/>
    <row r="990" ht="12.95" customHeight="1" x14ac:dyDescent="0.2"/>
    <row r="991" ht="12.95" customHeight="1" x14ac:dyDescent="0.2"/>
    <row r="992" ht="12.95" customHeight="1" x14ac:dyDescent="0.2"/>
    <row r="993" ht="12.95" customHeight="1" x14ac:dyDescent="0.2"/>
    <row r="994" ht="12.95" customHeight="1" x14ac:dyDescent="0.2"/>
    <row r="995" ht="12.95" customHeight="1" x14ac:dyDescent="0.2"/>
    <row r="996" ht="12.95" customHeight="1" x14ac:dyDescent="0.2"/>
    <row r="997" ht="12.95" customHeight="1" x14ac:dyDescent="0.2"/>
    <row r="998" ht="12.95" customHeight="1" x14ac:dyDescent="0.2"/>
    <row r="999" ht="12.95" customHeight="1" x14ac:dyDescent="0.2"/>
    <row r="1000" ht="12.95" customHeight="1" x14ac:dyDescent="0.2"/>
    <row r="1001" ht="12.95" customHeight="1" x14ac:dyDescent="0.2"/>
    <row r="1002" ht="12.95" customHeight="1" x14ac:dyDescent="0.2"/>
    <row r="1003" ht="12.95" customHeight="1" x14ac:dyDescent="0.2"/>
    <row r="1004" ht="12.95" customHeight="1" x14ac:dyDescent="0.2"/>
    <row r="1005" ht="12.95" customHeight="1" x14ac:dyDescent="0.2"/>
    <row r="1006" ht="12.95" customHeight="1" x14ac:dyDescent="0.2"/>
    <row r="1007" ht="12.95" customHeight="1" x14ac:dyDescent="0.2"/>
    <row r="1008" ht="12.95" customHeight="1" x14ac:dyDescent="0.2"/>
    <row r="1009" ht="12.95" customHeight="1" x14ac:dyDescent="0.2"/>
    <row r="1010" ht="12.95" customHeight="1" x14ac:dyDescent="0.2"/>
    <row r="1011" ht="12.95" customHeight="1" x14ac:dyDescent="0.2"/>
    <row r="1012" ht="12.95" customHeight="1" x14ac:dyDescent="0.2"/>
    <row r="1013" ht="12.95" customHeight="1" x14ac:dyDescent="0.2"/>
    <row r="1014" ht="12.95" customHeight="1" x14ac:dyDescent="0.2"/>
    <row r="1015" ht="12.95" customHeight="1" x14ac:dyDescent="0.2"/>
    <row r="1016" ht="12.95" customHeight="1" x14ac:dyDescent="0.2"/>
    <row r="1017" ht="12.95" customHeight="1" x14ac:dyDescent="0.2"/>
    <row r="1018" ht="12.95" customHeight="1" x14ac:dyDescent="0.2"/>
    <row r="1019" ht="12.95" customHeight="1" x14ac:dyDescent="0.2"/>
    <row r="1020" ht="12.95" customHeight="1" x14ac:dyDescent="0.2"/>
    <row r="1021" ht="12.95" customHeight="1" x14ac:dyDescent="0.2"/>
    <row r="1022" ht="12.95" customHeight="1" x14ac:dyDescent="0.2"/>
    <row r="1023" ht="12.95" customHeight="1" x14ac:dyDescent="0.2"/>
    <row r="1024" ht="12.95" customHeight="1" x14ac:dyDescent="0.2"/>
    <row r="1025" ht="12.95" customHeight="1" x14ac:dyDescent="0.2"/>
    <row r="1026" ht="12.95" customHeight="1" x14ac:dyDescent="0.2"/>
    <row r="1027" ht="12.95" customHeight="1" x14ac:dyDescent="0.2"/>
    <row r="1028" ht="12.95" customHeight="1" x14ac:dyDescent="0.2"/>
    <row r="1029" ht="12.95" customHeight="1" x14ac:dyDescent="0.2"/>
    <row r="1030" ht="12.95" customHeight="1" x14ac:dyDescent="0.2"/>
    <row r="1031" ht="12.95" customHeight="1" x14ac:dyDescent="0.2"/>
    <row r="1032" ht="12.95" customHeight="1" x14ac:dyDescent="0.2"/>
    <row r="1033" ht="12.95" customHeight="1" x14ac:dyDescent="0.2"/>
    <row r="1034" ht="12.95" customHeight="1" x14ac:dyDescent="0.2"/>
    <row r="1035" ht="12.95" customHeight="1" x14ac:dyDescent="0.2"/>
    <row r="1036" ht="12.95" customHeight="1" x14ac:dyDescent="0.2"/>
    <row r="1037" ht="12.95" customHeight="1" x14ac:dyDescent="0.2"/>
    <row r="1038" ht="12.95" customHeight="1" x14ac:dyDescent="0.2"/>
    <row r="1039" ht="12.95" customHeight="1" x14ac:dyDescent="0.2"/>
    <row r="1040" ht="12.95" customHeight="1" x14ac:dyDescent="0.2"/>
    <row r="1041" ht="12.95" customHeight="1" x14ac:dyDescent="0.2"/>
    <row r="1042" ht="12.95" customHeight="1" x14ac:dyDescent="0.2"/>
    <row r="1043" ht="12.95" customHeight="1" x14ac:dyDescent="0.2"/>
    <row r="1044" ht="12.95" customHeight="1" x14ac:dyDescent="0.2"/>
    <row r="1045" ht="12.95" customHeight="1" x14ac:dyDescent="0.2"/>
    <row r="1046" ht="12.95" customHeight="1" x14ac:dyDescent="0.2"/>
    <row r="1047" ht="12.95" customHeight="1" x14ac:dyDescent="0.2"/>
    <row r="1048" ht="12.95" customHeight="1" x14ac:dyDescent="0.2"/>
    <row r="1049" ht="12.95" customHeight="1" x14ac:dyDescent="0.2"/>
    <row r="1050" ht="12.95" customHeight="1" x14ac:dyDescent="0.2"/>
    <row r="1051" ht="12.95" customHeight="1" x14ac:dyDescent="0.2"/>
    <row r="1052" ht="12.95" customHeight="1" x14ac:dyDescent="0.2"/>
    <row r="1053" ht="12.95" customHeight="1" x14ac:dyDescent="0.2"/>
    <row r="1054" ht="12.95" customHeight="1" x14ac:dyDescent="0.2"/>
    <row r="1055" ht="12.95" customHeight="1" x14ac:dyDescent="0.2"/>
    <row r="1056" ht="12.95" customHeight="1" x14ac:dyDescent="0.2"/>
    <row r="1057" ht="12.95" customHeight="1" x14ac:dyDescent="0.2"/>
    <row r="1058" ht="12.95" customHeight="1" x14ac:dyDescent="0.2"/>
    <row r="1059" ht="12.95" customHeight="1" x14ac:dyDescent="0.2"/>
    <row r="1060" ht="12.95" customHeight="1" x14ac:dyDescent="0.2"/>
    <row r="1061" ht="12.95" customHeight="1" x14ac:dyDescent="0.2"/>
    <row r="1062" ht="12.95" customHeight="1" x14ac:dyDescent="0.2"/>
    <row r="1063" ht="12.95" customHeight="1" x14ac:dyDescent="0.2"/>
    <row r="1064" ht="12.95" customHeight="1" x14ac:dyDescent="0.2"/>
    <row r="1065" ht="12.95" customHeight="1" x14ac:dyDescent="0.2"/>
    <row r="1066" ht="12.95" customHeight="1" x14ac:dyDescent="0.2"/>
    <row r="1067" ht="12.95" customHeight="1" x14ac:dyDescent="0.2"/>
    <row r="1068" ht="12.95" customHeight="1" x14ac:dyDescent="0.2"/>
    <row r="1069" ht="12.95" customHeight="1" x14ac:dyDescent="0.2"/>
    <row r="1070" ht="12.95" customHeight="1" x14ac:dyDescent="0.2"/>
    <row r="1071" ht="12.95" customHeight="1" x14ac:dyDescent="0.2"/>
    <row r="1072" ht="12.95" customHeight="1" x14ac:dyDescent="0.2"/>
    <row r="1073" ht="12.95" customHeight="1" x14ac:dyDescent="0.2"/>
    <row r="1074" ht="12.95" customHeight="1" x14ac:dyDescent="0.2"/>
    <row r="1075" ht="12.95" customHeight="1" x14ac:dyDescent="0.2"/>
    <row r="1076" ht="12.95" customHeight="1" x14ac:dyDescent="0.2"/>
    <row r="1077" ht="12.95" customHeight="1" x14ac:dyDescent="0.2"/>
    <row r="1078" ht="12.95" customHeight="1" x14ac:dyDescent="0.2"/>
    <row r="1079" ht="12.95" customHeight="1" x14ac:dyDescent="0.2"/>
    <row r="1080" ht="12.95" customHeight="1" x14ac:dyDescent="0.2"/>
    <row r="1081" ht="12.95" customHeight="1" x14ac:dyDescent="0.2"/>
    <row r="1082" ht="12.95" customHeight="1" x14ac:dyDescent="0.2"/>
    <row r="1083" ht="12.95" customHeight="1" x14ac:dyDescent="0.2"/>
    <row r="1084" ht="12.95" customHeight="1" x14ac:dyDescent="0.2"/>
    <row r="1085" ht="12.95" customHeight="1" x14ac:dyDescent="0.2"/>
    <row r="1086" ht="12.95" customHeight="1" x14ac:dyDescent="0.2"/>
    <row r="1087" ht="12.95" customHeight="1" x14ac:dyDescent="0.2"/>
    <row r="1088" ht="12.95" customHeight="1" x14ac:dyDescent="0.2"/>
    <row r="1089" ht="12.95" customHeight="1" x14ac:dyDescent="0.2"/>
    <row r="1090" ht="12.95" customHeight="1" x14ac:dyDescent="0.2"/>
    <row r="1091" ht="12.95" customHeight="1" x14ac:dyDescent="0.2"/>
    <row r="1092" ht="12.95" customHeight="1" x14ac:dyDescent="0.2"/>
    <row r="1093" ht="12.95" customHeight="1" x14ac:dyDescent="0.2"/>
    <row r="1094" ht="12.95" customHeight="1" x14ac:dyDescent="0.2"/>
    <row r="1095" ht="12.95" customHeight="1" x14ac:dyDescent="0.2"/>
    <row r="1096" ht="12.95" customHeight="1" x14ac:dyDescent="0.2"/>
    <row r="1097" ht="12.95" customHeight="1" x14ac:dyDescent="0.2"/>
    <row r="1098" ht="12.95" customHeight="1" x14ac:dyDescent="0.2"/>
    <row r="1099" ht="12.95" customHeight="1" x14ac:dyDescent="0.2"/>
    <row r="1100" ht="12.95" customHeight="1" x14ac:dyDescent="0.2"/>
    <row r="1101" ht="12.95" customHeight="1" x14ac:dyDescent="0.2"/>
    <row r="1102" ht="12.95" customHeight="1" x14ac:dyDescent="0.2"/>
    <row r="1103" ht="12.95" customHeight="1" x14ac:dyDescent="0.2"/>
    <row r="1104" ht="12.95" customHeight="1" x14ac:dyDescent="0.2"/>
    <row r="1105" ht="12.95" customHeight="1" x14ac:dyDescent="0.2"/>
    <row r="1106" ht="12.95" customHeight="1" x14ac:dyDescent="0.2"/>
    <row r="1107" ht="12.95" customHeight="1" x14ac:dyDescent="0.2"/>
    <row r="1108" ht="12.95" customHeight="1" x14ac:dyDescent="0.2"/>
    <row r="1109" ht="12.95" customHeight="1" x14ac:dyDescent="0.2"/>
    <row r="1110" ht="12.95" customHeight="1" x14ac:dyDescent="0.2"/>
    <row r="1111" ht="12.95" customHeight="1" x14ac:dyDescent="0.2"/>
    <row r="1112" ht="12.95" customHeight="1" x14ac:dyDescent="0.2"/>
    <row r="1113" ht="12.95" customHeight="1" x14ac:dyDescent="0.2"/>
    <row r="1114" ht="12.95" customHeight="1" x14ac:dyDescent="0.2"/>
    <row r="1115" ht="12.95" customHeight="1" x14ac:dyDescent="0.2"/>
    <row r="1116" ht="12.95" customHeight="1" x14ac:dyDescent="0.2"/>
    <row r="1117" ht="12.95" customHeight="1" x14ac:dyDescent="0.2"/>
    <row r="1118" ht="12.95" customHeight="1" x14ac:dyDescent="0.2"/>
    <row r="1119" ht="12.95" customHeight="1" x14ac:dyDescent="0.2"/>
    <row r="1120" ht="12.95" customHeight="1" x14ac:dyDescent="0.2"/>
    <row r="1121" ht="12.95" customHeight="1" x14ac:dyDescent="0.2"/>
    <row r="1122" ht="12.95" customHeight="1" x14ac:dyDescent="0.2"/>
    <row r="1123" ht="12.95" customHeight="1" x14ac:dyDescent="0.2"/>
    <row r="1124" ht="12.95" customHeight="1" x14ac:dyDescent="0.2"/>
    <row r="1125" ht="12.95" customHeight="1" x14ac:dyDescent="0.2"/>
    <row r="1126" ht="12.95" customHeight="1" x14ac:dyDescent="0.2"/>
    <row r="1127" ht="12.95" customHeight="1" x14ac:dyDescent="0.2"/>
    <row r="1128" ht="12.95" customHeight="1" x14ac:dyDescent="0.2"/>
    <row r="1129" ht="12.95" customHeight="1" x14ac:dyDescent="0.2"/>
    <row r="1130" ht="12.95" customHeight="1" x14ac:dyDescent="0.2"/>
    <row r="1131" ht="12.95" customHeight="1" x14ac:dyDescent="0.2"/>
    <row r="1132" ht="12.95" customHeight="1" x14ac:dyDescent="0.2"/>
    <row r="1133" ht="12.95" customHeight="1" x14ac:dyDescent="0.2"/>
    <row r="1134" ht="12.95" customHeight="1" x14ac:dyDescent="0.2"/>
    <row r="1135" ht="12.95" customHeight="1" x14ac:dyDescent="0.2"/>
    <row r="1136" ht="12.95" customHeight="1" x14ac:dyDescent="0.2"/>
    <row r="1137" ht="12.95" customHeight="1" x14ac:dyDescent="0.2"/>
    <row r="1138" ht="12.95" customHeight="1" x14ac:dyDescent="0.2"/>
    <row r="1139" ht="12.95" customHeight="1" x14ac:dyDescent="0.2"/>
    <row r="1140" ht="12.95" customHeight="1" x14ac:dyDescent="0.2"/>
    <row r="1141" ht="12.95" customHeight="1" x14ac:dyDescent="0.2"/>
    <row r="1142" ht="12.95" customHeight="1" x14ac:dyDescent="0.2"/>
    <row r="1143" ht="12.95" customHeight="1" x14ac:dyDescent="0.2"/>
    <row r="1144" ht="12.95" customHeight="1" x14ac:dyDescent="0.2"/>
    <row r="1145" ht="12.95" customHeight="1" x14ac:dyDescent="0.2"/>
    <row r="1146" ht="12.95" customHeight="1" x14ac:dyDescent="0.2"/>
    <row r="1147" ht="12.95" customHeight="1" x14ac:dyDescent="0.2"/>
    <row r="1148" ht="12.95" customHeight="1" x14ac:dyDescent="0.2"/>
    <row r="1149" ht="12.95" customHeight="1" x14ac:dyDescent="0.2"/>
    <row r="1150" ht="12.95" customHeight="1" x14ac:dyDescent="0.2"/>
    <row r="1151" ht="12.95" customHeight="1" x14ac:dyDescent="0.2"/>
    <row r="1152" ht="12.95" customHeight="1" x14ac:dyDescent="0.2"/>
    <row r="1153" ht="12.95" customHeight="1" x14ac:dyDescent="0.2"/>
    <row r="1154" ht="12.95" customHeight="1" x14ac:dyDescent="0.2"/>
    <row r="1155" ht="12.95" customHeight="1" x14ac:dyDescent="0.2"/>
    <row r="1156" ht="12.95" customHeight="1" x14ac:dyDescent="0.2"/>
    <row r="1157" ht="12.95" customHeight="1" x14ac:dyDescent="0.2"/>
    <row r="1158" ht="12.95" customHeight="1" x14ac:dyDescent="0.2"/>
    <row r="1159" ht="12.95" customHeight="1" x14ac:dyDescent="0.2"/>
    <row r="1160" ht="12.95" customHeight="1" x14ac:dyDescent="0.2"/>
    <row r="1161" ht="12.95" customHeight="1" x14ac:dyDescent="0.2"/>
    <row r="1162" ht="12.95" customHeight="1" x14ac:dyDescent="0.2"/>
    <row r="1163" ht="12.95" customHeight="1" x14ac:dyDescent="0.2"/>
    <row r="1164" ht="12.95" customHeight="1" x14ac:dyDescent="0.2"/>
    <row r="1165" ht="12.95" customHeight="1" x14ac:dyDescent="0.2"/>
    <row r="1166" ht="12.95" customHeight="1" x14ac:dyDescent="0.2"/>
    <row r="1167" ht="12.95" customHeight="1" x14ac:dyDescent="0.2"/>
    <row r="1168" ht="12.95" customHeight="1" x14ac:dyDescent="0.2"/>
    <row r="1169" ht="12.95" customHeight="1" x14ac:dyDescent="0.2"/>
    <row r="1170" ht="12.95" customHeight="1" x14ac:dyDescent="0.2"/>
    <row r="1171" ht="12.95" customHeight="1" x14ac:dyDescent="0.2"/>
    <row r="1172" ht="12.95" customHeight="1" x14ac:dyDescent="0.2"/>
    <row r="1173" ht="12.95" customHeight="1" x14ac:dyDescent="0.2"/>
    <row r="1174" ht="12.95" customHeight="1" x14ac:dyDescent="0.2"/>
    <row r="1175" ht="12.95" customHeight="1" x14ac:dyDescent="0.2"/>
    <row r="1176" ht="12.95" customHeight="1" x14ac:dyDescent="0.2"/>
    <row r="1177" ht="12.95" customHeight="1" x14ac:dyDescent="0.2"/>
    <row r="1178" ht="12.95" customHeight="1" x14ac:dyDescent="0.2"/>
    <row r="1179" ht="12.95" customHeight="1" x14ac:dyDescent="0.2"/>
    <row r="1180" ht="12.95" customHeight="1" x14ac:dyDescent="0.2"/>
    <row r="1181" ht="12.95" customHeight="1" x14ac:dyDescent="0.2"/>
    <row r="1182" ht="12.95" customHeight="1" x14ac:dyDescent="0.2"/>
    <row r="1183" ht="12.95" customHeight="1" x14ac:dyDescent="0.2"/>
    <row r="1184" ht="12.95" customHeight="1" x14ac:dyDescent="0.2"/>
    <row r="1185" ht="12.95" customHeight="1" x14ac:dyDescent="0.2"/>
    <row r="1186" ht="12.95" customHeight="1" x14ac:dyDescent="0.2"/>
    <row r="1187" ht="12.95" customHeight="1" x14ac:dyDescent="0.2"/>
    <row r="1188" ht="12.95" customHeight="1" x14ac:dyDescent="0.2"/>
    <row r="1189" ht="12.95" customHeight="1" x14ac:dyDescent="0.2"/>
    <row r="1190" ht="12.95" customHeight="1" x14ac:dyDescent="0.2"/>
    <row r="1191" ht="12.95" customHeight="1" x14ac:dyDescent="0.2"/>
    <row r="1192" ht="12.95" customHeight="1" x14ac:dyDescent="0.2"/>
    <row r="1193" ht="12.95" customHeight="1" x14ac:dyDescent="0.2"/>
    <row r="1194" ht="12.95" customHeight="1" x14ac:dyDescent="0.2"/>
    <row r="1195" ht="12.95" customHeight="1" x14ac:dyDescent="0.2"/>
    <row r="1196" ht="12.95" customHeight="1" x14ac:dyDescent="0.2"/>
    <row r="1197" ht="12.95" customHeight="1" x14ac:dyDescent="0.2"/>
    <row r="1198" ht="12.95" customHeight="1" x14ac:dyDescent="0.2"/>
    <row r="1199" ht="12.95" customHeight="1" x14ac:dyDescent="0.2"/>
    <row r="1200" ht="12.95" customHeight="1" x14ac:dyDescent="0.2"/>
    <row r="1201" ht="12.95" customHeight="1" x14ac:dyDescent="0.2"/>
    <row r="1202" ht="12.95" customHeight="1" x14ac:dyDescent="0.2"/>
    <row r="1203" ht="12.95" customHeight="1" x14ac:dyDescent="0.2"/>
    <row r="1204" ht="12.95" customHeight="1" x14ac:dyDescent="0.2"/>
    <row r="1205" ht="12.95" customHeight="1" x14ac:dyDescent="0.2"/>
    <row r="1206" ht="12.95" customHeight="1" x14ac:dyDescent="0.2"/>
    <row r="1207" ht="12.95" customHeight="1" x14ac:dyDescent="0.2"/>
    <row r="1208" ht="12.95" customHeight="1" x14ac:dyDescent="0.2"/>
    <row r="1209" ht="12.95" customHeight="1" x14ac:dyDescent="0.2"/>
    <row r="1210" ht="12.95" customHeight="1" x14ac:dyDescent="0.2"/>
    <row r="1211" ht="12.95" customHeight="1" x14ac:dyDescent="0.2"/>
    <row r="1212" ht="12.95" customHeight="1" x14ac:dyDescent="0.2"/>
    <row r="1213" ht="12.95" customHeight="1" x14ac:dyDescent="0.2"/>
    <row r="1214" ht="12.95" customHeight="1" x14ac:dyDescent="0.2"/>
    <row r="1215" ht="12.95" customHeight="1" x14ac:dyDescent="0.2"/>
    <row r="1216" ht="12.95" customHeight="1" x14ac:dyDescent="0.2"/>
    <row r="1217" ht="12.95" customHeight="1" x14ac:dyDescent="0.2"/>
    <row r="1218" ht="12.95" customHeight="1" x14ac:dyDescent="0.2"/>
    <row r="1219" ht="12.95" customHeight="1" x14ac:dyDescent="0.2"/>
    <row r="1220" ht="12.95" customHeight="1" x14ac:dyDescent="0.2"/>
    <row r="1221" ht="12.95" customHeight="1" x14ac:dyDescent="0.2"/>
    <row r="1222" ht="12.95" customHeight="1" x14ac:dyDescent="0.2"/>
    <row r="1223" ht="12.95" customHeight="1" x14ac:dyDescent="0.2"/>
    <row r="1224" ht="12.95" customHeight="1" x14ac:dyDescent="0.2"/>
    <row r="1225" ht="12.95" customHeight="1" x14ac:dyDescent="0.2"/>
    <row r="1226" ht="12.95" customHeight="1" x14ac:dyDescent="0.2"/>
    <row r="1227" ht="12.95" customHeight="1" x14ac:dyDescent="0.2"/>
    <row r="1228" ht="12.95" customHeight="1" x14ac:dyDescent="0.2"/>
    <row r="1229" ht="12.95" customHeight="1" x14ac:dyDescent="0.2"/>
    <row r="1230" ht="12.95" customHeight="1" x14ac:dyDescent="0.2"/>
    <row r="1231" ht="12.95" customHeight="1" x14ac:dyDescent="0.2"/>
    <row r="1232" ht="12.95" customHeight="1" x14ac:dyDescent="0.2"/>
    <row r="1233" ht="12.95" customHeight="1" x14ac:dyDescent="0.2"/>
    <row r="1234" ht="12.95" customHeight="1" x14ac:dyDescent="0.2"/>
    <row r="1235" ht="12.95" customHeight="1" x14ac:dyDescent="0.2"/>
    <row r="1236" ht="12.95" customHeight="1" x14ac:dyDescent="0.2"/>
    <row r="1237" ht="12.95" customHeight="1" x14ac:dyDescent="0.2"/>
    <row r="1238" ht="12.95" customHeight="1" x14ac:dyDescent="0.2"/>
    <row r="1239" ht="12.95" customHeight="1" x14ac:dyDescent="0.2"/>
    <row r="1240" ht="12.95" customHeight="1" x14ac:dyDescent="0.2"/>
    <row r="1241" ht="12.95" customHeight="1" x14ac:dyDescent="0.2"/>
    <row r="1242" ht="12.95" customHeight="1" x14ac:dyDescent="0.2"/>
    <row r="1243" ht="12.95" customHeight="1" x14ac:dyDescent="0.2"/>
    <row r="1244" ht="12.95" customHeight="1" x14ac:dyDescent="0.2"/>
    <row r="1245" ht="12.95" customHeight="1" x14ac:dyDescent="0.2"/>
    <row r="1246" ht="12.95" customHeight="1" x14ac:dyDescent="0.2"/>
    <row r="1247" ht="12.95" customHeight="1" x14ac:dyDescent="0.2"/>
    <row r="1248" ht="12.95" customHeight="1" x14ac:dyDescent="0.2"/>
    <row r="1249" ht="12.95" customHeight="1" x14ac:dyDescent="0.2"/>
    <row r="1250" ht="12.95" customHeight="1" x14ac:dyDescent="0.2"/>
    <row r="1251" ht="12.95" customHeight="1" x14ac:dyDescent="0.2"/>
    <row r="1252" ht="12.95" customHeight="1" x14ac:dyDescent="0.2"/>
    <row r="1253" ht="12.95" customHeight="1" x14ac:dyDescent="0.2"/>
    <row r="1254" ht="12.95" customHeight="1" x14ac:dyDescent="0.2"/>
    <row r="1255" ht="12.95" customHeight="1" x14ac:dyDescent="0.2"/>
    <row r="1256" ht="12.95" customHeight="1" x14ac:dyDescent="0.2"/>
    <row r="1257" ht="12.95" customHeight="1" x14ac:dyDescent="0.2"/>
    <row r="1258" ht="12.95" customHeight="1" x14ac:dyDescent="0.2"/>
    <row r="1259" ht="12.95" customHeight="1" x14ac:dyDescent="0.2"/>
    <row r="1260" ht="12.95" customHeight="1" x14ac:dyDescent="0.2"/>
    <row r="1261" ht="12.95" customHeight="1" x14ac:dyDescent="0.2"/>
    <row r="1262" ht="12.95" customHeight="1" x14ac:dyDescent="0.2"/>
    <row r="1263" ht="12.95" customHeight="1" x14ac:dyDescent="0.2"/>
    <row r="1264" ht="12.95" customHeight="1" x14ac:dyDescent="0.2"/>
    <row r="1265" ht="12.95" customHeight="1" x14ac:dyDescent="0.2"/>
    <row r="1266" ht="12.95" customHeight="1" x14ac:dyDescent="0.2"/>
    <row r="1267" ht="12.95" customHeight="1" x14ac:dyDescent="0.2"/>
    <row r="1268" ht="12.95" customHeight="1" x14ac:dyDescent="0.2"/>
    <row r="1269" ht="12.95" customHeight="1" x14ac:dyDescent="0.2"/>
    <row r="1270" ht="12.95" customHeight="1" x14ac:dyDescent="0.2"/>
    <row r="1271" ht="12.95" customHeight="1" x14ac:dyDescent="0.2"/>
    <row r="1272" ht="12.95" customHeight="1" x14ac:dyDescent="0.2"/>
    <row r="1273" ht="12.95" customHeight="1" x14ac:dyDescent="0.2"/>
    <row r="1274" ht="12.95" customHeight="1" x14ac:dyDescent="0.2"/>
    <row r="1275" ht="12.95" customHeight="1" x14ac:dyDescent="0.2"/>
    <row r="1276" ht="12.95" customHeight="1" x14ac:dyDescent="0.2"/>
    <row r="1277" ht="12.95" customHeight="1" x14ac:dyDescent="0.2"/>
    <row r="1278" ht="12.95" customHeight="1" x14ac:dyDescent="0.2"/>
    <row r="1279" ht="12.95" customHeight="1" x14ac:dyDescent="0.2"/>
    <row r="1280" ht="12.95" customHeight="1" x14ac:dyDescent="0.2"/>
    <row r="1281" ht="12.95" customHeight="1" x14ac:dyDescent="0.2"/>
    <row r="1282" ht="12.95" customHeight="1" x14ac:dyDescent="0.2"/>
    <row r="1283" ht="12.95" customHeight="1" x14ac:dyDescent="0.2"/>
    <row r="1284" ht="12.95" customHeight="1" x14ac:dyDescent="0.2"/>
    <row r="1285" ht="12.95" customHeight="1" x14ac:dyDescent="0.2"/>
    <row r="1286" ht="12.95" customHeight="1" x14ac:dyDescent="0.2"/>
    <row r="1287" ht="12.95" customHeight="1" x14ac:dyDescent="0.2"/>
    <row r="1288" ht="12.95" customHeight="1" x14ac:dyDescent="0.2"/>
    <row r="1289" ht="12.95" customHeight="1" x14ac:dyDescent="0.2"/>
    <row r="1290" ht="12.95" customHeight="1" x14ac:dyDescent="0.2"/>
    <row r="1291" ht="12.95" customHeight="1" x14ac:dyDescent="0.2"/>
    <row r="1292" ht="12.95" customHeight="1" x14ac:dyDescent="0.2"/>
    <row r="1293" ht="12.95" customHeight="1" x14ac:dyDescent="0.2"/>
    <row r="1294" ht="12.95" customHeight="1" x14ac:dyDescent="0.2"/>
    <row r="1295" ht="12.95" customHeight="1" x14ac:dyDescent="0.2"/>
    <row r="1296" ht="12.95" customHeight="1" x14ac:dyDescent="0.2"/>
    <row r="1297" ht="12.95" customHeight="1" x14ac:dyDescent="0.2"/>
    <row r="1298" ht="12.95" customHeight="1" x14ac:dyDescent="0.2"/>
    <row r="1299" ht="12.95" customHeight="1" x14ac:dyDescent="0.2"/>
    <row r="1300" ht="12.95" customHeight="1" x14ac:dyDescent="0.2"/>
    <row r="1301" ht="12.95" customHeight="1" x14ac:dyDescent="0.2"/>
    <row r="1302" ht="12.95" customHeight="1" x14ac:dyDescent="0.2"/>
    <row r="1303" ht="12.95" customHeight="1" x14ac:dyDescent="0.2"/>
    <row r="1304" ht="12.95" customHeight="1" x14ac:dyDescent="0.2"/>
    <row r="1305" ht="12.95" customHeight="1" x14ac:dyDescent="0.2"/>
    <row r="1306" ht="12.95" customHeight="1" x14ac:dyDescent="0.2"/>
    <row r="1307" ht="12.95" customHeight="1" x14ac:dyDescent="0.2"/>
    <row r="1308" ht="12.95" customHeight="1" x14ac:dyDescent="0.2"/>
    <row r="1309" ht="12.95" customHeight="1" x14ac:dyDescent="0.2"/>
    <row r="1310" ht="12.95" customHeight="1" x14ac:dyDescent="0.2"/>
    <row r="1311" ht="12.95" customHeight="1" x14ac:dyDescent="0.2"/>
    <row r="1312" ht="12.95" customHeight="1" x14ac:dyDescent="0.2"/>
    <row r="1313" ht="12.95" customHeight="1" x14ac:dyDescent="0.2"/>
    <row r="1314" ht="12.95" customHeight="1" x14ac:dyDescent="0.2"/>
    <row r="1315" ht="12.95" customHeight="1" x14ac:dyDescent="0.2"/>
    <row r="1316" ht="12.95" customHeight="1" x14ac:dyDescent="0.2"/>
    <row r="1317" ht="12.95" customHeight="1" x14ac:dyDescent="0.2"/>
    <row r="1318" ht="12.95" customHeight="1" x14ac:dyDescent="0.2"/>
    <row r="1319" ht="12.95" customHeight="1" x14ac:dyDescent="0.2"/>
    <row r="1320" ht="12.95" customHeight="1" x14ac:dyDescent="0.2"/>
    <row r="1321" ht="12.95" customHeight="1" x14ac:dyDescent="0.2"/>
    <row r="1322" ht="12.95" customHeight="1" x14ac:dyDescent="0.2"/>
    <row r="1323" ht="12.95" customHeight="1" x14ac:dyDescent="0.2"/>
    <row r="1324" ht="12.95" customHeight="1" x14ac:dyDescent="0.2"/>
    <row r="1325" ht="12.95" customHeight="1" x14ac:dyDescent="0.2"/>
    <row r="1326" ht="12.95" customHeight="1" x14ac:dyDescent="0.2"/>
    <row r="1327" ht="12.95" customHeight="1" x14ac:dyDescent="0.2"/>
    <row r="1328" ht="12.95" customHeight="1" x14ac:dyDescent="0.2"/>
    <row r="1329" ht="12.95" customHeight="1" x14ac:dyDescent="0.2"/>
    <row r="1330" ht="12.95" customHeight="1" x14ac:dyDescent="0.2"/>
    <row r="1331" ht="12.95" customHeight="1" x14ac:dyDescent="0.2"/>
    <row r="1332" ht="12.95" customHeight="1" x14ac:dyDescent="0.2"/>
    <row r="1333" ht="12.95" customHeight="1" x14ac:dyDescent="0.2"/>
    <row r="1334" ht="12.95" customHeight="1" x14ac:dyDescent="0.2"/>
    <row r="1335" ht="12.95" customHeight="1" x14ac:dyDescent="0.2"/>
    <row r="1336" ht="12.95" customHeight="1" x14ac:dyDescent="0.2"/>
    <row r="1337" ht="12.95" customHeight="1" x14ac:dyDescent="0.2"/>
    <row r="1338" ht="12.95" customHeight="1" x14ac:dyDescent="0.2"/>
    <row r="1339" ht="12.95" customHeight="1" x14ac:dyDescent="0.2"/>
    <row r="1340" ht="12.95" customHeight="1" x14ac:dyDescent="0.2"/>
    <row r="1341" ht="12.95" customHeight="1" x14ac:dyDescent="0.2"/>
    <row r="1342" ht="12.95" customHeight="1" x14ac:dyDescent="0.2"/>
    <row r="1343" ht="12.95" customHeight="1" x14ac:dyDescent="0.2"/>
    <row r="1344" ht="12.95" customHeight="1" x14ac:dyDescent="0.2"/>
    <row r="1345" ht="12.95" customHeight="1" x14ac:dyDescent="0.2"/>
    <row r="1346" ht="12.95" customHeight="1" x14ac:dyDescent="0.2"/>
    <row r="1347" ht="12.95" customHeight="1" x14ac:dyDescent="0.2"/>
    <row r="1348" ht="12.95" customHeight="1" x14ac:dyDescent="0.2"/>
    <row r="1349" ht="12.95" customHeight="1" x14ac:dyDescent="0.2"/>
    <row r="1350" ht="12.95" customHeight="1" x14ac:dyDescent="0.2"/>
    <row r="1351" ht="12.95" customHeight="1" x14ac:dyDescent="0.2"/>
    <row r="1352" ht="12.95" customHeight="1" x14ac:dyDescent="0.2"/>
    <row r="1353" ht="12.95" customHeight="1" x14ac:dyDescent="0.2"/>
    <row r="1354" ht="12.95" customHeight="1" x14ac:dyDescent="0.2"/>
    <row r="1355" ht="12.95" customHeight="1" x14ac:dyDescent="0.2"/>
    <row r="1356" ht="12.95" customHeight="1" x14ac:dyDescent="0.2"/>
    <row r="1357" ht="12.95" customHeight="1" x14ac:dyDescent="0.2"/>
    <row r="1358" ht="12.95" customHeight="1" x14ac:dyDescent="0.2"/>
    <row r="1359" ht="12.95" customHeight="1" x14ac:dyDescent="0.2"/>
    <row r="1360" ht="12.95" customHeight="1" x14ac:dyDescent="0.2"/>
    <row r="1361" ht="12.95" customHeight="1" x14ac:dyDescent="0.2"/>
    <row r="1362" ht="12.95" customHeight="1" x14ac:dyDescent="0.2"/>
    <row r="1363" ht="12.95" customHeight="1" x14ac:dyDescent="0.2"/>
    <row r="1364" ht="12.95" customHeight="1" x14ac:dyDescent="0.2"/>
    <row r="1365" ht="12.95" customHeight="1" x14ac:dyDescent="0.2"/>
    <row r="1366" ht="12.95" customHeight="1" x14ac:dyDescent="0.2"/>
    <row r="1367" ht="12.95" customHeight="1" x14ac:dyDescent="0.2"/>
    <row r="1368" ht="12.95" customHeight="1" x14ac:dyDescent="0.2"/>
    <row r="1369" ht="12.95" customHeight="1" x14ac:dyDescent="0.2"/>
    <row r="1370" ht="12.95" customHeight="1" x14ac:dyDescent="0.2"/>
    <row r="1371" ht="12.95" customHeight="1" x14ac:dyDescent="0.2"/>
    <row r="1372" ht="12.95" customHeight="1" x14ac:dyDescent="0.2"/>
    <row r="1373" ht="12.95" customHeight="1" x14ac:dyDescent="0.2"/>
    <row r="1374" ht="12.95" customHeight="1" x14ac:dyDescent="0.2"/>
    <row r="1375" ht="12.95" customHeight="1" x14ac:dyDescent="0.2"/>
    <row r="1376" ht="12.95" customHeight="1" x14ac:dyDescent="0.2"/>
    <row r="1377" ht="12.95" customHeight="1" x14ac:dyDescent="0.2"/>
    <row r="1378" ht="12.95" customHeight="1" x14ac:dyDescent="0.2"/>
    <row r="1379" ht="12.95" customHeight="1" x14ac:dyDescent="0.2"/>
    <row r="1380" ht="12.95" customHeight="1" x14ac:dyDescent="0.2"/>
    <row r="1381" ht="12.95" customHeight="1" x14ac:dyDescent="0.2"/>
    <row r="1382" ht="12.95" customHeight="1" x14ac:dyDescent="0.2"/>
    <row r="1383" ht="12.95" customHeight="1" x14ac:dyDescent="0.2"/>
    <row r="1384" ht="12.95" customHeight="1" x14ac:dyDescent="0.2"/>
    <row r="1385" ht="12.95" customHeight="1" x14ac:dyDescent="0.2"/>
    <row r="1386" ht="12.95" customHeight="1" x14ac:dyDescent="0.2"/>
    <row r="1387" ht="12.95" customHeight="1" x14ac:dyDescent="0.2"/>
    <row r="1388" ht="12.95" customHeight="1" x14ac:dyDescent="0.2"/>
    <row r="1389" ht="12.95" customHeight="1" x14ac:dyDescent="0.2"/>
    <row r="1390" ht="12.95" customHeight="1" x14ac:dyDescent="0.2"/>
    <row r="1391" ht="12.95" customHeight="1" x14ac:dyDescent="0.2"/>
    <row r="1392" ht="12.95" customHeight="1" x14ac:dyDescent="0.2"/>
    <row r="1393" ht="12.95" customHeight="1" x14ac:dyDescent="0.2"/>
    <row r="1394" ht="12.95" customHeight="1" x14ac:dyDescent="0.2"/>
    <row r="1395" ht="12.95" customHeight="1" x14ac:dyDescent="0.2"/>
    <row r="1396" ht="12.95" customHeight="1" x14ac:dyDescent="0.2"/>
    <row r="1397" ht="12.95" customHeight="1" x14ac:dyDescent="0.2"/>
    <row r="1398" ht="12.95" customHeight="1" x14ac:dyDescent="0.2"/>
    <row r="1399" ht="12.95" customHeight="1" x14ac:dyDescent="0.2"/>
    <row r="1400" ht="12.95" customHeight="1" x14ac:dyDescent="0.2"/>
    <row r="1401" ht="12.95" customHeight="1" x14ac:dyDescent="0.2"/>
    <row r="1402" ht="12.95" customHeight="1" x14ac:dyDescent="0.2"/>
    <row r="1403" ht="12.95" customHeight="1" x14ac:dyDescent="0.2"/>
    <row r="1404" ht="12.95" customHeight="1" x14ac:dyDescent="0.2"/>
    <row r="1405" ht="12.95" customHeight="1" x14ac:dyDescent="0.2"/>
    <row r="1406" ht="12.95" customHeight="1" x14ac:dyDescent="0.2"/>
    <row r="1407" ht="12.95" customHeight="1" x14ac:dyDescent="0.2"/>
    <row r="1408" ht="12.95" customHeight="1" x14ac:dyDescent="0.2"/>
    <row r="1409" ht="12.95" customHeight="1" x14ac:dyDescent="0.2"/>
    <row r="1410" ht="12.95" customHeight="1" x14ac:dyDescent="0.2"/>
    <row r="1411" ht="12.95" customHeight="1" x14ac:dyDescent="0.2"/>
    <row r="1412" ht="12.95" customHeight="1" x14ac:dyDescent="0.2"/>
    <row r="1413" ht="12.95" customHeight="1" x14ac:dyDescent="0.2"/>
    <row r="1414" ht="12.95" customHeight="1" x14ac:dyDescent="0.2"/>
    <row r="1415" ht="12.95" customHeight="1" x14ac:dyDescent="0.2"/>
    <row r="1416" ht="12.95" customHeight="1" x14ac:dyDescent="0.2"/>
    <row r="1417" ht="12.95" customHeight="1" x14ac:dyDescent="0.2"/>
    <row r="1418" ht="12.95" customHeight="1" x14ac:dyDescent="0.2"/>
    <row r="1419" ht="12.95" customHeight="1" x14ac:dyDescent="0.2"/>
    <row r="1420" ht="12.95" customHeight="1" x14ac:dyDescent="0.2"/>
    <row r="1421" ht="12.95" customHeight="1" x14ac:dyDescent="0.2"/>
    <row r="1422" ht="12.95" customHeight="1" x14ac:dyDescent="0.2"/>
    <row r="1423" ht="12.95" customHeight="1" x14ac:dyDescent="0.2"/>
    <row r="1424" ht="12.95" customHeight="1" x14ac:dyDescent="0.2"/>
    <row r="1425" ht="12.95" customHeight="1" x14ac:dyDescent="0.2"/>
    <row r="1426" ht="12.95" customHeight="1" x14ac:dyDescent="0.2"/>
    <row r="1427" ht="12.95" customHeight="1" x14ac:dyDescent="0.2"/>
    <row r="1428" ht="12.95" customHeight="1" x14ac:dyDescent="0.2"/>
    <row r="1429" ht="12.95" customHeight="1" x14ac:dyDescent="0.2"/>
    <row r="1430" ht="12.95" customHeight="1" x14ac:dyDescent="0.2"/>
    <row r="1431" ht="12.95" customHeight="1" x14ac:dyDescent="0.2"/>
    <row r="1432" ht="12.95" customHeight="1" x14ac:dyDescent="0.2"/>
    <row r="1433" ht="12.95" customHeight="1" x14ac:dyDescent="0.2"/>
    <row r="1434" ht="12.95" customHeight="1" x14ac:dyDescent="0.2"/>
    <row r="1435" ht="12.95" customHeight="1" x14ac:dyDescent="0.2"/>
    <row r="1436" ht="12.95" customHeight="1" x14ac:dyDescent="0.2"/>
    <row r="1437" ht="12.95" customHeight="1" x14ac:dyDescent="0.2"/>
    <row r="1438" ht="12.95" customHeight="1" x14ac:dyDescent="0.2"/>
    <row r="1439" ht="12.95" customHeight="1" x14ac:dyDescent="0.2"/>
    <row r="1440" ht="12.95" customHeight="1" x14ac:dyDescent="0.2"/>
    <row r="1441" ht="12.95" customHeight="1" x14ac:dyDescent="0.2"/>
    <row r="1442" ht="12.95" customHeight="1" x14ac:dyDescent="0.2"/>
    <row r="1443" ht="12.95" customHeight="1" x14ac:dyDescent="0.2"/>
    <row r="1444" ht="12.95" customHeight="1" x14ac:dyDescent="0.2"/>
    <row r="1445" ht="12.95" customHeight="1" x14ac:dyDescent="0.2"/>
    <row r="1446" ht="12.95" customHeight="1" x14ac:dyDescent="0.2"/>
    <row r="1447" ht="12.95" customHeight="1" x14ac:dyDescent="0.2"/>
    <row r="1448" ht="12.95" customHeight="1" x14ac:dyDescent="0.2"/>
    <row r="1449" ht="12.95" customHeight="1" x14ac:dyDescent="0.2"/>
    <row r="1450" ht="12.95" customHeight="1" x14ac:dyDescent="0.2"/>
    <row r="1451" ht="12.95" customHeight="1" x14ac:dyDescent="0.2"/>
    <row r="1452" ht="12.95" customHeight="1" x14ac:dyDescent="0.2"/>
    <row r="1453" ht="12.95" customHeight="1" x14ac:dyDescent="0.2"/>
    <row r="1454" ht="12.95" customHeight="1" x14ac:dyDescent="0.2"/>
    <row r="1455" ht="12.95" customHeight="1" x14ac:dyDescent="0.2"/>
    <row r="1456" ht="12.95" customHeight="1" x14ac:dyDescent="0.2"/>
    <row r="1457" ht="12.95" customHeight="1" x14ac:dyDescent="0.2"/>
    <row r="1458" ht="12.95" customHeight="1" x14ac:dyDescent="0.2"/>
    <row r="1459" ht="12.95" customHeight="1" x14ac:dyDescent="0.2"/>
    <row r="1460" ht="12.95" customHeight="1" x14ac:dyDescent="0.2"/>
    <row r="1461" ht="12.95" customHeight="1" x14ac:dyDescent="0.2"/>
    <row r="1462" ht="12.95" customHeight="1" x14ac:dyDescent="0.2"/>
    <row r="1463" ht="12.95" customHeight="1" x14ac:dyDescent="0.2"/>
    <row r="1464" ht="12.95" customHeight="1" x14ac:dyDescent="0.2"/>
    <row r="1465" ht="12.95" customHeight="1" x14ac:dyDescent="0.2"/>
    <row r="1466" ht="12.95" customHeight="1" x14ac:dyDescent="0.2"/>
    <row r="1467" ht="12.95" customHeight="1" x14ac:dyDescent="0.2"/>
    <row r="1468" ht="12.95" customHeight="1" x14ac:dyDescent="0.2"/>
    <row r="1469" ht="12.95" customHeight="1" x14ac:dyDescent="0.2"/>
    <row r="1470" ht="12.95" customHeight="1" x14ac:dyDescent="0.2"/>
    <row r="1471" ht="12.95" customHeight="1" x14ac:dyDescent="0.2"/>
    <row r="1472" ht="12.95" customHeight="1" x14ac:dyDescent="0.2"/>
    <row r="1473" ht="12.95" customHeight="1" x14ac:dyDescent="0.2"/>
    <row r="1474" ht="12.95" customHeight="1" x14ac:dyDescent="0.2"/>
    <row r="1475" ht="12.95" customHeight="1" x14ac:dyDescent="0.2"/>
    <row r="1476" ht="12.95" customHeight="1" x14ac:dyDescent="0.2"/>
    <row r="1477" ht="12.95" customHeight="1" x14ac:dyDescent="0.2"/>
    <row r="1478" ht="12.95" customHeight="1" x14ac:dyDescent="0.2"/>
    <row r="1479" ht="12.95" customHeight="1" x14ac:dyDescent="0.2"/>
    <row r="1480" ht="12.95" customHeight="1" x14ac:dyDescent="0.2"/>
    <row r="1481" ht="12.95" customHeight="1" x14ac:dyDescent="0.2"/>
    <row r="1482" ht="12.95" customHeight="1" x14ac:dyDescent="0.2"/>
    <row r="1483" ht="12.95" customHeight="1" x14ac:dyDescent="0.2"/>
    <row r="1484" ht="12.95" customHeight="1" x14ac:dyDescent="0.2"/>
    <row r="1485" ht="12.95" customHeight="1" x14ac:dyDescent="0.2"/>
    <row r="1486" ht="12.95" customHeight="1" x14ac:dyDescent="0.2"/>
    <row r="1487" ht="12.95" customHeight="1" x14ac:dyDescent="0.2"/>
    <row r="1488" ht="12.95" customHeight="1" x14ac:dyDescent="0.2"/>
    <row r="1489" ht="12.95" customHeight="1" x14ac:dyDescent="0.2"/>
    <row r="1490" ht="12.95" customHeight="1" x14ac:dyDescent="0.2"/>
    <row r="1491" ht="12.95" customHeight="1" x14ac:dyDescent="0.2"/>
    <row r="1492" ht="12.95" customHeight="1" x14ac:dyDescent="0.2"/>
    <row r="1493" ht="12.95" customHeight="1" x14ac:dyDescent="0.2"/>
    <row r="1494" ht="12.95" customHeight="1" x14ac:dyDescent="0.2"/>
    <row r="1495" ht="12.95" customHeight="1" x14ac:dyDescent="0.2"/>
    <row r="1496" ht="12.95" customHeight="1" x14ac:dyDescent="0.2"/>
    <row r="1497" ht="12.95" customHeight="1" x14ac:dyDescent="0.2"/>
    <row r="1498" ht="12.95" customHeight="1" x14ac:dyDescent="0.2"/>
    <row r="1499" ht="12.95" customHeight="1" x14ac:dyDescent="0.2"/>
    <row r="1500" ht="12.95" customHeight="1" x14ac:dyDescent="0.2"/>
    <row r="1501" ht="12.95" customHeight="1" x14ac:dyDescent="0.2"/>
    <row r="1502" ht="12.95" customHeight="1" x14ac:dyDescent="0.2"/>
    <row r="1503" ht="12.95" customHeight="1" x14ac:dyDescent="0.2"/>
    <row r="1504" ht="12.95" customHeight="1" x14ac:dyDescent="0.2"/>
    <row r="1505" ht="12.95" customHeight="1" x14ac:dyDescent="0.2"/>
    <row r="1506" ht="12.95" customHeight="1" x14ac:dyDescent="0.2"/>
    <row r="1507" ht="12.95" customHeight="1" x14ac:dyDescent="0.2"/>
    <row r="1508" ht="12.95" customHeight="1" x14ac:dyDescent="0.2"/>
    <row r="1509" ht="12.95" customHeight="1" x14ac:dyDescent="0.2"/>
    <row r="1510" ht="12.95" customHeight="1" x14ac:dyDescent="0.2"/>
    <row r="1511" ht="12.95" customHeight="1" x14ac:dyDescent="0.2"/>
    <row r="1512" ht="12.95" customHeight="1" x14ac:dyDescent="0.2"/>
    <row r="1513" ht="12.95" customHeight="1" x14ac:dyDescent="0.2"/>
    <row r="1514" ht="12.95" customHeight="1" x14ac:dyDescent="0.2"/>
    <row r="1515" ht="12.95" customHeight="1" x14ac:dyDescent="0.2"/>
    <row r="1516" ht="12.95" customHeight="1" x14ac:dyDescent="0.2"/>
    <row r="1517" ht="12.95" customHeight="1" x14ac:dyDescent="0.2"/>
    <row r="1518" ht="12.95" customHeight="1" x14ac:dyDescent="0.2"/>
    <row r="1519" ht="12.95" customHeight="1" x14ac:dyDescent="0.2"/>
    <row r="1520" ht="12.95" customHeight="1" x14ac:dyDescent="0.2"/>
    <row r="1521" ht="12.95" customHeight="1" x14ac:dyDescent="0.2"/>
    <row r="1522" ht="12.95" customHeight="1" x14ac:dyDescent="0.2"/>
    <row r="1523" ht="12.95" customHeight="1" x14ac:dyDescent="0.2"/>
    <row r="1524" ht="12.95" customHeight="1" x14ac:dyDescent="0.2"/>
    <row r="1525" ht="12.95" customHeight="1" x14ac:dyDescent="0.2"/>
    <row r="1526" ht="12.95" customHeight="1" x14ac:dyDescent="0.2"/>
    <row r="1527" ht="12.95" customHeight="1" x14ac:dyDescent="0.2"/>
    <row r="1528" ht="12.95" customHeight="1" x14ac:dyDescent="0.2"/>
    <row r="1529" ht="12.95" customHeight="1" x14ac:dyDescent="0.2"/>
    <row r="1530" ht="12.95" customHeight="1" x14ac:dyDescent="0.2"/>
    <row r="1531" ht="12.95" customHeight="1" x14ac:dyDescent="0.2"/>
    <row r="1532" ht="12.95" customHeight="1" x14ac:dyDescent="0.2"/>
    <row r="1533" ht="12.95" customHeight="1" x14ac:dyDescent="0.2"/>
    <row r="1534" ht="12.95" customHeight="1" x14ac:dyDescent="0.2"/>
    <row r="1535" ht="12.95" customHeight="1" x14ac:dyDescent="0.2"/>
    <row r="1536" ht="12.95" customHeight="1" x14ac:dyDescent="0.2"/>
    <row r="1537" ht="12.95" customHeight="1" x14ac:dyDescent="0.2"/>
    <row r="1538" ht="12.95" customHeight="1" x14ac:dyDescent="0.2"/>
    <row r="1539" ht="12.95" customHeight="1" x14ac:dyDescent="0.2"/>
    <row r="1540" ht="12.95" customHeight="1" x14ac:dyDescent="0.2"/>
    <row r="1541" ht="12.95" customHeight="1" x14ac:dyDescent="0.2"/>
    <row r="1542" ht="12.95" customHeight="1" x14ac:dyDescent="0.2"/>
    <row r="1543" ht="12.95" customHeight="1" x14ac:dyDescent="0.2"/>
    <row r="1544" ht="12.95" customHeight="1" x14ac:dyDescent="0.2"/>
    <row r="1545" ht="12.95" customHeight="1" x14ac:dyDescent="0.2"/>
    <row r="1546" ht="12.95" customHeight="1" x14ac:dyDescent="0.2"/>
    <row r="1547" ht="12.95" customHeight="1" x14ac:dyDescent="0.2"/>
    <row r="1548" ht="12.95" customHeight="1" x14ac:dyDescent="0.2"/>
    <row r="1549" ht="12.95" customHeight="1" x14ac:dyDescent="0.2"/>
    <row r="1550" ht="12.95" customHeight="1" x14ac:dyDescent="0.2"/>
    <row r="1551" ht="12.95" customHeight="1" x14ac:dyDescent="0.2"/>
    <row r="1552" ht="12.95" customHeight="1" x14ac:dyDescent="0.2"/>
    <row r="1553" ht="12.95" customHeight="1" x14ac:dyDescent="0.2"/>
    <row r="1554" ht="12.95" customHeight="1" x14ac:dyDescent="0.2"/>
    <row r="1555" ht="12.95" customHeight="1" x14ac:dyDescent="0.2"/>
    <row r="1556" ht="12.95" customHeight="1" x14ac:dyDescent="0.2"/>
    <row r="1557" ht="12.95" customHeight="1" x14ac:dyDescent="0.2"/>
    <row r="1558" ht="12.95" customHeight="1" x14ac:dyDescent="0.2"/>
    <row r="1559" ht="12.95" customHeight="1" x14ac:dyDescent="0.2"/>
    <row r="1560" ht="12.95" customHeight="1" x14ac:dyDescent="0.2"/>
    <row r="1561" ht="12.95" customHeight="1" x14ac:dyDescent="0.2"/>
    <row r="1562" ht="12.95" customHeight="1" x14ac:dyDescent="0.2"/>
    <row r="1563" ht="12.95" customHeight="1" x14ac:dyDescent="0.2"/>
    <row r="1564" ht="12.95" customHeight="1" x14ac:dyDescent="0.2"/>
    <row r="1565" ht="12.95" customHeight="1" x14ac:dyDescent="0.2"/>
    <row r="1566" ht="12.95" customHeight="1" x14ac:dyDescent="0.2"/>
    <row r="1567" ht="12.95" customHeight="1" x14ac:dyDescent="0.2"/>
    <row r="1568" ht="12.95" customHeight="1" x14ac:dyDescent="0.2"/>
    <row r="1569" ht="12.95" customHeight="1" x14ac:dyDescent="0.2"/>
    <row r="1570" ht="12.95" customHeight="1" x14ac:dyDescent="0.2"/>
    <row r="1571" ht="12.95" customHeight="1" x14ac:dyDescent="0.2"/>
    <row r="1572" ht="12.95" customHeight="1" x14ac:dyDescent="0.2"/>
    <row r="1573" ht="12.95" customHeight="1" x14ac:dyDescent="0.2"/>
    <row r="1574" ht="12.95" customHeight="1" x14ac:dyDescent="0.2"/>
    <row r="1575" ht="12.95" customHeight="1" x14ac:dyDescent="0.2"/>
    <row r="1576" ht="12.95" customHeight="1" x14ac:dyDescent="0.2"/>
    <row r="1577" ht="12.95" customHeight="1" x14ac:dyDescent="0.2"/>
    <row r="1578" ht="12.95" customHeight="1" x14ac:dyDescent="0.2"/>
    <row r="1579" ht="12.95" customHeight="1" x14ac:dyDescent="0.2"/>
    <row r="1580" ht="12.95" customHeight="1" x14ac:dyDescent="0.2"/>
    <row r="1581" ht="12.95" customHeight="1" x14ac:dyDescent="0.2"/>
    <row r="1582" ht="12.95" customHeight="1" x14ac:dyDescent="0.2"/>
    <row r="1583" ht="12.95" customHeight="1" x14ac:dyDescent="0.2"/>
    <row r="1584" ht="12.95" customHeight="1" x14ac:dyDescent="0.2"/>
    <row r="1585" ht="12.95" customHeight="1" x14ac:dyDescent="0.2"/>
    <row r="1586" ht="12.95" customHeight="1" x14ac:dyDescent="0.2"/>
    <row r="1587" ht="12.95" customHeight="1" x14ac:dyDescent="0.2"/>
    <row r="1588" ht="12.95" customHeight="1" x14ac:dyDescent="0.2"/>
    <row r="1589" ht="12.95" customHeight="1" x14ac:dyDescent="0.2"/>
    <row r="1590" ht="12.95" customHeight="1" x14ac:dyDescent="0.2"/>
    <row r="1591" ht="12.95" customHeight="1" x14ac:dyDescent="0.2"/>
    <row r="1592" ht="12.95" customHeight="1" x14ac:dyDescent="0.2"/>
    <row r="1593" ht="12.95" customHeight="1" x14ac:dyDescent="0.2"/>
    <row r="1594" ht="12.95" customHeight="1" x14ac:dyDescent="0.2"/>
    <row r="1595" ht="12.95" customHeight="1" x14ac:dyDescent="0.2"/>
    <row r="1596" ht="12.95" customHeight="1" x14ac:dyDescent="0.2"/>
    <row r="1597" ht="12.95" customHeight="1" x14ac:dyDescent="0.2"/>
    <row r="1598" ht="12.95" customHeight="1" x14ac:dyDescent="0.2"/>
    <row r="1599" ht="12.95" customHeight="1" x14ac:dyDescent="0.2"/>
    <row r="1600" ht="12.95" customHeight="1" x14ac:dyDescent="0.2"/>
    <row r="1601" ht="12.95" customHeight="1" x14ac:dyDescent="0.2"/>
    <row r="1602" ht="12.95" customHeight="1" x14ac:dyDescent="0.2"/>
    <row r="1603" ht="12.95" customHeight="1" x14ac:dyDescent="0.2"/>
    <row r="1604" ht="12.95" customHeight="1" x14ac:dyDescent="0.2"/>
    <row r="1605" ht="12.95" customHeight="1" x14ac:dyDescent="0.2"/>
    <row r="1606" ht="12.95" customHeight="1" x14ac:dyDescent="0.2"/>
    <row r="1607" ht="12.95" customHeight="1" x14ac:dyDescent="0.2"/>
    <row r="1608" ht="12.95" customHeight="1" x14ac:dyDescent="0.2"/>
    <row r="1609" ht="12.95" customHeight="1" x14ac:dyDescent="0.2"/>
    <row r="1610" ht="12.95" customHeight="1" x14ac:dyDescent="0.2"/>
    <row r="1611" ht="12.95" customHeight="1" x14ac:dyDescent="0.2"/>
    <row r="1612" ht="12.95" customHeight="1" x14ac:dyDescent="0.2"/>
    <row r="1613" ht="12.95" customHeight="1" x14ac:dyDescent="0.2"/>
    <row r="1614" ht="12.95" customHeight="1" x14ac:dyDescent="0.2"/>
    <row r="1615" ht="12.95" customHeight="1" x14ac:dyDescent="0.2"/>
    <row r="1616" ht="12.95" customHeight="1" x14ac:dyDescent="0.2"/>
    <row r="1617" ht="12.95" customHeight="1" x14ac:dyDescent="0.2"/>
    <row r="1618" ht="12.95" customHeight="1" x14ac:dyDescent="0.2"/>
    <row r="1619" ht="12.95" customHeight="1" x14ac:dyDescent="0.2"/>
    <row r="1620" ht="12.95" customHeight="1" x14ac:dyDescent="0.2"/>
    <row r="1621" ht="12.95" customHeight="1" x14ac:dyDescent="0.2"/>
    <row r="1622" ht="12.95" customHeight="1" x14ac:dyDescent="0.2"/>
    <row r="1623" ht="12.95" customHeight="1" x14ac:dyDescent="0.2"/>
    <row r="1624" ht="12.95" customHeight="1" x14ac:dyDescent="0.2"/>
    <row r="1625" ht="12.95" customHeight="1" x14ac:dyDescent="0.2"/>
    <row r="1626" ht="12.95" customHeight="1" x14ac:dyDescent="0.2"/>
    <row r="1627" ht="12.95" customHeight="1" x14ac:dyDescent="0.2"/>
    <row r="1628" ht="12.95" customHeight="1" x14ac:dyDescent="0.2"/>
    <row r="1629" ht="12.95" customHeight="1" x14ac:dyDescent="0.2"/>
    <row r="1630" ht="12.95" customHeight="1" x14ac:dyDescent="0.2"/>
    <row r="1631" ht="12.95" customHeight="1" x14ac:dyDescent="0.2"/>
    <row r="1632" ht="12.95" customHeight="1" x14ac:dyDescent="0.2"/>
    <row r="1633" ht="12.95" customHeight="1" x14ac:dyDescent="0.2"/>
    <row r="1634" ht="12.95" customHeight="1" x14ac:dyDescent="0.2"/>
    <row r="1635" ht="12.95" customHeight="1" x14ac:dyDescent="0.2"/>
    <row r="1636" ht="12.95" customHeight="1" x14ac:dyDescent="0.2"/>
    <row r="1637" ht="12.95" customHeight="1" x14ac:dyDescent="0.2"/>
    <row r="1638" ht="12.95" customHeight="1" x14ac:dyDescent="0.2"/>
    <row r="1639" ht="12.95" customHeight="1" x14ac:dyDescent="0.2"/>
    <row r="1640" ht="12.95" customHeight="1" x14ac:dyDescent="0.2"/>
    <row r="1641" ht="12.95" customHeight="1" x14ac:dyDescent="0.2"/>
    <row r="1642" ht="12.95" customHeight="1" x14ac:dyDescent="0.2"/>
    <row r="1643" ht="12.95" customHeight="1" x14ac:dyDescent="0.2"/>
    <row r="1644" ht="12.95" customHeight="1" x14ac:dyDescent="0.2"/>
    <row r="1645" ht="12.95" customHeight="1" x14ac:dyDescent="0.2"/>
    <row r="1646" ht="12.95" customHeight="1" x14ac:dyDescent="0.2"/>
    <row r="1647" ht="12.95" customHeight="1" x14ac:dyDescent="0.2"/>
    <row r="1648" ht="12.95" customHeight="1" x14ac:dyDescent="0.2"/>
    <row r="1649" ht="12.95" customHeight="1" x14ac:dyDescent="0.2"/>
    <row r="1650" ht="12.95" customHeight="1" x14ac:dyDescent="0.2"/>
    <row r="1651" ht="12.95" customHeight="1" x14ac:dyDescent="0.2"/>
    <row r="1652" ht="12.95" customHeight="1" x14ac:dyDescent="0.2"/>
    <row r="1653" ht="12.95" customHeight="1" x14ac:dyDescent="0.2"/>
    <row r="1654" ht="12.95" customHeight="1" x14ac:dyDescent="0.2"/>
    <row r="1655" ht="12.95" customHeight="1" x14ac:dyDescent="0.2"/>
    <row r="1656" ht="12.95" customHeight="1" x14ac:dyDescent="0.2"/>
    <row r="1657" ht="12.95" customHeight="1" x14ac:dyDescent="0.2"/>
    <row r="1658" ht="12.95" customHeight="1" x14ac:dyDescent="0.2"/>
    <row r="1659" ht="12.95" customHeight="1" x14ac:dyDescent="0.2"/>
    <row r="1660" ht="12.95" customHeight="1" x14ac:dyDescent="0.2"/>
    <row r="1661" ht="12.95" customHeight="1" x14ac:dyDescent="0.2"/>
    <row r="1662" ht="12.95" customHeight="1" x14ac:dyDescent="0.2"/>
    <row r="1663" ht="12.95" customHeight="1" x14ac:dyDescent="0.2"/>
    <row r="1664" ht="12.95" customHeight="1" x14ac:dyDescent="0.2"/>
    <row r="1665" ht="12.95" customHeight="1" x14ac:dyDescent="0.2"/>
    <row r="1666" ht="12.95" customHeight="1" x14ac:dyDescent="0.2"/>
    <row r="1667" ht="12.95" customHeight="1" x14ac:dyDescent="0.2"/>
    <row r="1668" ht="12.95" customHeight="1" x14ac:dyDescent="0.2"/>
    <row r="1669" ht="12.95" customHeight="1" x14ac:dyDescent="0.2"/>
    <row r="1670" ht="12.95" customHeight="1" x14ac:dyDescent="0.2"/>
    <row r="1671" ht="12.95" customHeight="1" x14ac:dyDescent="0.2"/>
    <row r="1672" ht="12.95" customHeight="1" x14ac:dyDescent="0.2"/>
    <row r="1673" ht="12.95" customHeight="1" x14ac:dyDescent="0.2"/>
    <row r="1674" ht="12.95" customHeight="1" x14ac:dyDescent="0.2"/>
    <row r="1675" ht="12.95" customHeight="1" x14ac:dyDescent="0.2"/>
    <row r="1676" ht="12.95" customHeight="1" x14ac:dyDescent="0.2"/>
    <row r="1677" ht="12.95" customHeight="1" x14ac:dyDescent="0.2"/>
    <row r="1678" ht="12.95" customHeight="1" x14ac:dyDescent="0.2"/>
    <row r="1679" ht="12.95" customHeight="1" x14ac:dyDescent="0.2"/>
    <row r="1680" ht="12.95" customHeight="1" x14ac:dyDescent="0.2"/>
    <row r="1681" ht="12.95" customHeight="1" x14ac:dyDescent="0.2"/>
    <row r="1682" ht="12.95" customHeight="1" x14ac:dyDescent="0.2"/>
    <row r="1683" ht="12.95" customHeight="1" x14ac:dyDescent="0.2"/>
    <row r="1684" ht="12.95" customHeight="1" x14ac:dyDescent="0.2"/>
    <row r="1685" ht="12.95" customHeight="1" x14ac:dyDescent="0.2"/>
    <row r="1686" ht="12.95" customHeight="1" x14ac:dyDescent="0.2"/>
    <row r="1687" ht="12.95" customHeight="1" x14ac:dyDescent="0.2"/>
    <row r="1688" ht="12.95" customHeight="1" x14ac:dyDescent="0.2"/>
    <row r="1689" ht="12.95" customHeight="1" x14ac:dyDescent="0.2"/>
    <row r="1690" ht="12.95" customHeight="1" x14ac:dyDescent="0.2"/>
    <row r="1691" ht="12.95" customHeight="1" x14ac:dyDescent="0.2"/>
    <row r="1692" ht="12.95" customHeight="1" x14ac:dyDescent="0.2"/>
    <row r="1693" ht="12.95" customHeight="1" x14ac:dyDescent="0.2"/>
    <row r="1694" ht="12.95" customHeight="1" x14ac:dyDescent="0.2"/>
    <row r="1695" ht="12.95" customHeight="1" x14ac:dyDescent="0.2"/>
    <row r="1696" ht="12.95" customHeight="1" x14ac:dyDescent="0.2"/>
    <row r="1697" ht="12.95" customHeight="1" x14ac:dyDescent="0.2"/>
    <row r="1698" ht="12.95" customHeight="1" x14ac:dyDescent="0.2"/>
    <row r="1699" ht="12.95" customHeight="1" x14ac:dyDescent="0.2"/>
    <row r="1700" ht="12.95" customHeight="1" x14ac:dyDescent="0.2"/>
    <row r="1701" ht="12.95" customHeight="1" x14ac:dyDescent="0.2"/>
    <row r="1702" ht="12.95" customHeight="1" x14ac:dyDescent="0.2"/>
    <row r="1703" ht="12.95" customHeight="1" x14ac:dyDescent="0.2"/>
    <row r="1704" ht="12.95" customHeight="1" x14ac:dyDescent="0.2"/>
    <row r="1705" ht="12.95" customHeight="1" x14ac:dyDescent="0.2"/>
    <row r="1706" ht="12.95" customHeight="1" x14ac:dyDescent="0.2"/>
  </sheetData>
  <sheetProtection algorithmName="SHA-512" hashValue="n4SKWvVNvWPxANH+1a8P2FN3irolDex3zl33e69kBYLVfqr5cHBZu4c9rFGTcpXyoL6Ke4xIErrzr6DNgPI8aA==" saltValue="o0hp6mtSU+0x7wu3BmO5ew==" spinCount="100000" sheet="1" objects="1" scenarios="1"/>
  <phoneticPr fontId="6" type="noConversion"/>
  <conditionalFormatting sqref="E21">
    <cfRule type="expression" dxfId="155" priority="1" stopIfTrue="1">
      <formula>TRUE</formula>
    </cfRule>
  </conditionalFormatting>
  <conditionalFormatting sqref="E23">
    <cfRule type="expression" dxfId="154" priority="2" stopIfTrue="1">
      <formula>TRUE</formula>
    </cfRule>
  </conditionalFormatting>
  <conditionalFormatting sqref="E25">
    <cfRule type="expression" dxfId="153" priority="3" stopIfTrue="1">
      <formula>TRUE</formula>
    </cfRule>
  </conditionalFormatting>
  <conditionalFormatting sqref="E27">
    <cfRule type="expression" dxfId="152" priority="4" stopIfTrue="1">
      <formula>TRUE</formula>
    </cfRule>
  </conditionalFormatting>
  <conditionalFormatting sqref="E29">
    <cfRule type="expression" dxfId="151" priority="5" stopIfTrue="1">
      <formula>TRUE</formula>
    </cfRule>
  </conditionalFormatting>
  <conditionalFormatting sqref="E31">
    <cfRule type="expression" dxfId="150" priority="6" stopIfTrue="1">
      <formula>TRUE</formula>
    </cfRule>
  </conditionalFormatting>
  <conditionalFormatting sqref="E33">
    <cfRule type="expression" dxfId="149" priority="7" stopIfTrue="1">
      <formula>TRUE</formula>
    </cfRule>
  </conditionalFormatting>
  <conditionalFormatting sqref="E35">
    <cfRule type="expression" dxfId="148" priority="8" stopIfTrue="1">
      <formula>TRUE</formula>
    </cfRule>
  </conditionalFormatting>
  <conditionalFormatting sqref="E37">
    <cfRule type="expression" dxfId="147" priority="9" stopIfTrue="1">
      <formula>TRUE</formula>
    </cfRule>
  </conditionalFormatting>
  <conditionalFormatting sqref="E39">
    <cfRule type="expression" dxfId="146" priority="10" stopIfTrue="1">
      <formula>TRUE</formula>
    </cfRule>
  </conditionalFormatting>
  <conditionalFormatting sqref="E41">
    <cfRule type="expression" dxfId="145" priority="11" stopIfTrue="1">
      <formula>TRUE</formula>
    </cfRule>
  </conditionalFormatting>
  <conditionalFormatting sqref="E43">
    <cfRule type="expression" dxfId="144" priority="12"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SKUPNI UVOZ V GARAŽO&amp;R&amp;"Trebuchet MS,Navadno"&amp;8Id. št.: JULFSF-6A2001
Datum: junij 2025</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68CD2-7B2C-4BAB-9D2B-B48F764A23F4}">
  <sheetPr codeName="List9">
    <tabColor theme="6" tint="0.39997558519241921"/>
    <pageSetUpPr fitToPage="1"/>
  </sheetPr>
  <dimension ref="A1:J1701"/>
  <sheetViews>
    <sheetView view="pageBreakPreview" topLeftCell="A75" zoomScaleNormal="100" zoomScaleSheetLayoutView="100" workbookViewId="0"/>
  </sheetViews>
  <sheetFormatPr defaultColWidth="9.140625" defaultRowHeight="12.75" x14ac:dyDescent="0.2"/>
  <cols>
    <col min="1" max="1" width="7.7109375" style="255" customWidth="1"/>
    <col min="2" max="2" width="41.7109375" style="128" customWidth="1"/>
    <col min="3" max="3" width="4.7109375" style="257" customWidth="1"/>
    <col min="4" max="4" width="8.7109375" style="258" customWidth="1"/>
    <col min="5" max="5" width="10.7109375" style="155" customWidth="1"/>
    <col min="6" max="6" width="12.7109375" style="155" customWidth="1"/>
    <col min="7" max="16384" width="9.140625" style="104"/>
  </cols>
  <sheetData>
    <row r="1" spans="1:10" x14ac:dyDescent="0.2">
      <c r="A1" s="101" t="s">
        <v>25</v>
      </c>
      <c r="B1" s="102" t="str">
        <f>'0_Osebe'!B1</f>
        <v>UNIVERZA V LJUBLJANI</v>
      </c>
      <c r="C1" s="107"/>
      <c r="D1" s="156"/>
      <c r="E1" s="156"/>
      <c r="F1" s="156"/>
      <c r="G1" s="139"/>
    </row>
    <row r="2" spans="1:10" x14ac:dyDescent="0.2">
      <c r="A2" s="101"/>
      <c r="B2" s="102"/>
      <c r="C2" s="107"/>
      <c r="D2" s="156"/>
      <c r="E2" s="156"/>
      <c r="F2" s="156"/>
      <c r="G2" s="101"/>
    </row>
    <row r="3" spans="1:10" x14ac:dyDescent="0.2">
      <c r="A3" s="101" t="s">
        <v>28</v>
      </c>
      <c r="B3" s="102" t="str">
        <f>'0_Osebe'!B3</f>
        <v>Skupni uvoz in zunanja ureditev območja Fakultete za strojništvo in Fakultete za farmacijo</v>
      </c>
      <c r="C3" s="107"/>
      <c r="D3" s="156"/>
      <c r="E3" s="156"/>
      <c r="F3" s="156"/>
      <c r="G3" s="139"/>
    </row>
    <row r="4" spans="1:10" x14ac:dyDescent="0.2">
      <c r="A4" s="101" t="s">
        <v>27</v>
      </c>
      <c r="B4" s="102" t="str">
        <f>'0_Osebe'!B4</f>
        <v>SKUPNI UVOZ V GARAŽO</v>
      </c>
      <c r="C4" s="107"/>
      <c r="D4" s="156"/>
      <c r="E4" s="156"/>
      <c r="F4" s="156"/>
      <c r="G4" s="139"/>
    </row>
    <row r="5" spans="1:10" x14ac:dyDescent="0.2">
      <c r="A5" s="107"/>
      <c r="B5" s="237"/>
      <c r="C5" s="238"/>
      <c r="D5" s="107"/>
      <c r="E5" s="107"/>
      <c r="F5" s="107"/>
    </row>
    <row r="6" spans="1:10" x14ac:dyDescent="0.2">
      <c r="A6" s="239"/>
      <c r="B6" s="240"/>
      <c r="C6" s="238"/>
      <c r="D6" s="107"/>
      <c r="E6" s="107"/>
      <c r="F6" s="107"/>
    </row>
    <row r="7" spans="1:10" x14ac:dyDescent="0.2">
      <c r="A7" s="239" t="s">
        <v>9</v>
      </c>
      <c r="B7" s="262" t="s">
        <v>12</v>
      </c>
      <c r="C7" s="263"/>
      <c r="D7" s="242"/>
      <c r="E7" s="103"/>
      <c r="F7" s="103"/>
    </row>
    <row r="8" spans="1:10" x14ac:dyDescent="0.2">
      <c r="A8" s="101" t="s">
        <v>86</v>
      </c>
      <c r="B8" s="105" t="s">
        <v>492</v>
      </c>
      <c r="C8" s="105"/>
      <c r="D8" s="242"/>
      <c r="E8" s="103"/>
      <c r="F8" s="123">
        <f>F84</f>
        <v>0</v>
      </c>
    </row>
    <row r="9" spans="1:10" x14ac:dyDescent="0.2">
      <c r="A9" s="101"/>
      <c r="B9" s="105"/>
      <c r="C9" s="241"/>
      <c r="D9" s="242"/>
      <c r="E9" s="103"/>
      <c r="F9" s="243"/>
    </row>
    <row r="10" spans="1:10" x14ac:dyDescent="0.2">
      <c r="A10" s="176" t="s">
        <v>87</v>
      </c>
      <c r="B10" s="105"/>
      <c r="C10" s="241"/>
      <c r="D10" s="242"/>
      <c r="E10" s="103"/>
      <c r="F10" s="103"/>
    </row>
    <row r="11" spans="1:10" s="158" customFormat="1" ht="12" x14ac:dyDescent="0.2">
      <c r="A11" s="167"/>
      <c r="B11" s="264"/>
      <c r="C11" s="163"/>
      <c r="D11" s="164"/>
      <c r="E11" s="265"/>
      <c r="F11" s="266"/>
    </row>
    <row r="12" spans="1:10" x14ac:dyDescent="0.2">
      <c r="A12" s="184" t="s">
        <v>5</v>
      </c>
      <c r="B12" s="185" t="s">
        <v>6</v>
      </c>
      <c r="C12" s="186" t="s">
        <v>55</v>
      </c>
      <c r="D12" s="187" t="s">
        <v>7</v>
      </c>
      <c r="E12" s="188" t="s">
        <v>54</v>
      </c>
      <c r="F12" s="188" t="s">
        <v>8</v>
      </c>
    </row>
    <row r="13" spans="1:10" x14ac:dyDescent="0.2">
      <c r="A13" s="244"/>
      <c r="B13" s="245"/>
      <c r="C13" s="246"/>
      <c r="D13" s="247"/>
      <c r="E13" s="248"/>
      <c r="F13" s="267"/>
    </row>
    <row r="14" spans="1:10" ht="84" x14ac:dyDescent="0.2">
      <c r="A14" s="189"/>
      <c r="B14" s="195" t="s">
        <v>123</v>
      </c>
      <c r="C14" s="191"/>
      <c r="D14" s="216"/>
      <c r="E14" s="193"/>
      <c r="F14" s="209"/>
    </row>
    <row r="15" spans="1:10" x14ac:dyDescent="0.2">
      <c r="A15" s="189"/>
      <c r="B15" s="195"/>
      <c r="C15" s="191"/>
      <c r="D15" s="216"/>
      <c r="E15" s="193"/>
      <c r="F15" s="209"/>
    </row>
    <row r="16" spans="1:10" ht="252" x14ac:dyDescent="0.2">
      <c r="A16" s="189"/>
      <c r="B16" s="249" t="s">
        <v>229</v>
      </c>
      <c r="C16" s="191"/>
      <c r="D16" s="216"/>
      <c r="E16" s="193"/>
      <c r="F16" s="209"/>
      <c r="J16" s="115"/>
    </row>
    <row r="17" spans="1:6" ht="264" x14ac:dyDescent="0.2">
      <c r="A17" s="189"/>
      <c r="B17" s="249" t="s">
        <v>377</v>
      </c>
      <c r="C17" s="191"/>
      <c r="D17" s="216"/>
      <c r="E17" s="193"/>
      <c r="F17" s="209"/>
    </row>
    <row r="18" spans="1:6" ht="24" x14ac:dyDescent="0.2">
      <c r="A18" s="189"/>
      <c r="B18" s="249" t="s">
        <v>177</v>
      </c>
      <c r="C18" s="191"/>
      <c r="D18" s="216"/>
      <c r="E18" s="193"/>
      <c r="F18" s="209"/>
    </row>
    <row r="19" spans="1:6" ht="120" x14ac:dyDescent="0.2">
      <c r="A19" s="189"/>
      <c r="B19" s="249" t="s">
        <v>230</v>
      </c>
      <c r="C19" s="191"/>
      <c r="D19" s="216"/>
      <c r="E19" s="193"/>
      <c r="F19" s="209"/>
    </row>
    <row r="20" spans="1:6" ht="36" x14ac:dyDescent="0.2">
      <c r="A20" s="189"/>
      <c r="B20" s="251" t="s">
        <v>378</v>
      </c>
      <c r="C20" s="191"/>
      <c r="D20" s="216"/>
      <c r="E20" s="193"/>
      <c r="F20" s="209"/>
    </row>
    <row r="21" spans="1:6" ht="84" x14ac:dyDescent="0.2">
      <c r="A21" s="189"/>
      <c r="B21" s="249" t="s">
        <v>231</v>
      </c>
      <c r="C21" s="191"/>
      <c r="D21" s="216"/>
      <c r="E21" s="193"/>
      <c r="F21" s="209"/>
    </row>
    <row r="22" spans="1:6" x14ac:dyDescent="0.2">
      <c r="A22" s="189"/>
      <c r="B22" s="215"/>
      <c r="C22" s="191"/>
      <c r="D22" s="216"/>
      <c r="E22" s="193"/>
      <c r="F22" s="209"/>
    </row>
    <row r="23" spans="1:6" ht="48" x14ac:dyDescent="0.2">
      <c r="A23" s="189" t="str">
        <f>CONCATENATE($A$8,".",TEXT(COUNTA(A$22:A22)-COUNTIF(A$22:A22,"*.")+1,0))</f>
        <v>1.3.1</v>
      </c>
      <c r="B23" s="251" t="s">
        <v>379</v>
      </c>
      <c r="C23" s="191"/>
      <c r="D23" s="216"/>
      <c r="E23" s="193"/>
      <c r="F23" s="209"/>
    </row>
    <row r="24" spans="1:6" ht="24" x14ac:dyDescent="0.2">
      <c r="A24" s="268" t="s">
        <v>14</v>
      </c>
      <c r="B24" s="251" t="s">
        <v>232</v>
      </c>
      <c r="C24" s="191" t="s">
        <v>2</v>
      </c>
      <c r="D24" s="216">
        <v>190000</v>
      </c>
      <c r="E24" s="417"/>
      <c r="F24" s="269">
        <f>ROUND(D24*E24,2)</f>
        <v>0</v>
      </c>
    </row>
    <row r="25" spans="1:6" ht="72" x14ac:dyDescent="0.2">
      <c r="A25" s="268"/>
      <c r="B25" s="251" t="s">
        <v>380</v>
      </c>
      <c r="C25" s="191"/>
      <c r="D25" s="216"/>
      <c r="E25" s="193"/>
      <c r="F25" s="209"/>
    </row>
    <row r="26" spans="1:6" ht="24" x14ac:dyDescent="0.2">
      <c r="A26" s="268" t="s">
        <v>15</v>
      </c>
      <c r="B26" s="251" t="s">
        <v>381</v>
      </c>
      <c r="C26" s="191" t="s">
        <v>11</v>
      </c>
      <c r="D26" s="216">
        <v>125</v>
      </c>
      <c r="E26" s="417"/>
      <c r="F26" s="269">
        <f>ROUND(D26*E26,2)</f>
        <v>0</v>
      </c>
    </row>
    <row r="27" spans="1:6" ht="48" x14ac:dyDescent="0.2">
      <c r="A27" s="268" t="s">
        <v>91</v>
      </c>
      <c r="B27" s="251" t="s">
        <v>382</v>
      </c>
      <c r="C27" s="191" t="s">
        <v>11</v>
      </c>
      <c r="D27" s="216">
        <v>475</v>
      </c>
      <c r="E27" s="417"/>
      <c r="F27" s="269">
        <f>ROUND(D27*E27,2)</f>
        <v>0</v>
      </c>
    </row>
    <row r="28" spans="1:6" x14ac:dyDescent="0.2">
      <c r="A28" s="189"/>
      <c r="B28" s="215"/>
      <c r="C28" s="191"/>
      <c r="D28" s="216"/>
      <c r="E28" s="193"/>
      <c r="F28" s="209"/>
    </row>
    <row r="29" spans="1:6" ht="36" x14ac:dyDescent="0.2">
      <c r="A29" s="189" t="str">
        <f>CONCATENATE($A$8,".",TEXT(COUNTA(A$22:A28)-COUNTIF(A$22:A28,"*.")+1,0))</f>
        <v>1.3.2</v>
      </c>
      <c r="B29" s="251" t="s">
        <v>383</v>
      </c>
      <c r="C29" s="191"/>
      <c r="D29" s="216"/>
      <c r="E29" s="193"/>
      <c r="F29" s="209"/>
    </row>
    <row r="30" spans="1:6" x14ac:dyDescent="0.2">
      <c r="A30" s="268" t="s">
        <v>14</v>
      </c>
      <c r="B30" s="270" t="s">
        <v>233</v>
      </c>
      <c r="C30" s="191" t="s">
        <v>0</v>
      </c>
      <c r="D30" s="216">
        <v>13</v>
      </c>
      <c r="E30" s="417"/>
      <c r="F30" s="269">
        <f>ROUND(D30*E30,2)</f>
        <v>0</v>
      </c>
    </row>
    <row r="31" spans="1:6" x14ac:dyDescent="0.2">
      <c r="A31" s="268" t="s">
        <v>15</v>
      </c>
      <c r="B31" s="270" t="s">
        <v>234</v>
      </c>
      <c r="C31" s="191" t="s">
        <v>0</v>
      </c>
      <c r="D31" s="216">
        <v>88</v>
      </c>
      <c r="E31" s="417"/>
      <c r="F31" s="269">
        <f>ROUND(D31*E31,2)</f>
        <v>0</v>
      </c>
    </row>
    <row r="32" spans="1:6" x14ac:dyDescent="0.2">
      <c r="A32" s="189"/>
      <c r="B32" s="215"/>
      <c r="C32" s="191"/>
      <c r="D32" s="216"/>
      <c r="E32" s="193"/>
      <c r="F32" s="209"/>
    </row>
    <row r="33" spans="1:6" ht="48" x14ac:dyDescent="0.2">
      <c r="A33" s="189" t="str">
        <f>CONCATENATE($A$8,".",TEXT(COUNTA(A$22:A32)-COUNTIF(A$22:A32,"*.")+1,0))</f>
        <v>1.3.3</v>
      </c>
      <c r="B33" s="251" t="s">
        <v>384</v>
      </c>
      <c r="C33" s="191" t="s">
        <v>0</v>
      </c>
      <c r="D33" s="216">
        <v>65</v>
      </c>
      <c r="E33" s="417"/>
      <c r="F33" s="269">
        <f>ROUND(D33*E33,2)</f>
        <v>0</v>
      </c>
    </row>
    <row r="34" spans="1:6" x14ac:dyDescent="0.2">
      <c r="A34" s="189"/>
      <c r="B34" s="270"/>
      <c r="C34" s="191"/>
      <c r="D34" s="216"/>
      <c r="E34" s="193"/>
      <c r="F34" s="209"/>
    </row>
    <row r="35" spans="1:6" ht="72" x14ac:dyDescent="0.2">
      <c r="A35" s="189" t="str">
        <f>CONCATENATE($A$8,".",TEXT(COUNTA(A$22:A34)-COUNTIF(A$22:A34,"*.")+1,0))</f>
        <v>1.3.4</v>
      </c>
      <c r="B35" s="251" t="s">
        <v>385</v>
      </c>
      <c r="C35" s="191" t="s">
        <v>0</v>
      </c>
      <c r="D35" s="216">
        <v>65</v>
      </c>
      <c r="E35" s="417"/>
      <c r="F35" s="269">
        <f>ROUND(D35*E35,2)</f>
        <v>0</v>
      </c>
    </row>
    <row r="36" spans="1:6" x14ac:dyDescent="0.2">
      <c r="A36" s="189"/>
      <c r="B36" s="270"/>
      <c r="C36" s="191"/>
      <c r="D36" s="216"/>
      <c r="E36" s="193"/>
      <c r="F36" s="209"/>
    </row>
    <row r="37" spans="1:6" ht="72" x14ac:dyDescent="0.2">
      <c r="A37" s="189" t="str">
        <f>CONCATENATE($A$8,".",TEXT(COUNTA(A$22:A36)-COUNTIF(A$22:A36,"*.")+1,0))</f>
        <v>1.3.5</v>
      </c>
      <c r="B37" s="251" t="s">
        <v>386</v>
      </c>
      <c r="C37" s="191"/>
      <c r="D37" s="216"/>
      <c r="E37" s="193"/>
      <c r="F37" s="209"/>
    </row>
    <row r="38" spans="1:6" ht="24" x14ac:dyDescent="0.2">
      <c r="A38" s="271"/>
      <c r="B38" s="249" t="s">
        <v>235</v>
      </c>
      <c r="C38" s="191"/>
      <c r="D38" s="216"/>
      <c r="E38" s="193"/>
      <c r="F38" s="209"/>
    </row>
    <row r="39" spans="1:6" x14ac:dyDescent="0.2">
      <c r="A39" s="272" t="s">
        <v>14</v>
      </c>
      <c r="B39" s="270" t="s">
        <v>233</v>
      </c>
      <c r="C39" s="191" t="s">
        <v>0</v>
      </c>
      <c r="D39" s="216">
        <v>4</v>
      </c>
      <c r="E39" s="417"/>
      <c r="F39" s="269">
        <f>ROUND(D39*E39,2)</f>
        <v>0</v>
      </c>
    </row>
    <row r="40" spans="1:6" x14ac:dyDescent="0.2">
      <c r="A40" s="272" t="s">
        <v>15</v>
      </c>
      <c r="B40" s="270" t="s">
        <v>234</v>
      </c>
      <c r="C40" s="191" t="s">
        <v>0</v>
      </c>
      <c r="D40" s="216">
        <v>8.5</v>
      </c>
      <c r="E40" s="417"/>
      <c r="F40" s="269">
        <f>ROUND(D40*E40,2)</f>
        <v>0</v>
      </c>
    </row>
    <row r="41" spans="1:6" x14ac:dyDescent="0.2">
      <c r="A41" s="272" t="s">
        <v>91</v>
      </c>
      <c r="B41" s="270" t="s">
        <v>236</v>
      </c>
      <c r="C41" s="191" t="s">
        <v>0</v>
      </c>
      <c r="D41" s="216">
        <v>3.5</v>
      </c>
      <c r="E41" s="417"/>
      <c r="F41" s="269">
        <f>ROUND(D41*E41,2)</f>
        <v>0</v>
      </c>
    </row>
    <row r="42" spans="1:6" x14ac:dyDescent="0.2">
      <c r="A42" s="271"/>
      <c r="B42" s="249" t="s">
        <v>237</v>
      </c>
      <c r="C42" s="191"/>
      <c r="D42" s="216"/>
      <c r="E42" s="193"/>
      <c r="F42" s="209"/>
    </row>
    <row r="43" spans="1:6" x14ac:dyDescent="0.2">
      <c r="A43" s="272" t="s">
        <v>92</v>
      </c>
      <c r="B43" s="270" t="s">
        <v>238</v>
      </c>
      <c r="C43" s="191" t="s">
        <v>0</v>
      </c>
      <c r="D43" s="216">
        <v>11</v>
      </c>
      <c r="E43" s="417"/>
      <c r="F43" s="269">
        <f>ROUND(D43*E43,2)</f>
        <v>0</v>
      </c>
    </row>
    <row r="44" spans="1:6" x14ac:dyDescent="0.2">
      <c r="A44" s="272" t="s">
        <v>239</v>
      </c>
      <c r="B44" s="270" t="s">
        <v>240</v>
      </c>
      <c r="C44" s="191" t="s">
        <v>0</v>
      </c>
      <c r="D44" s="216">
        <v>342</v>
      </c>
      <c r="E44" s="417"/>
      <c r="F44" s="269">
        <f>ROUND(D44*E44,2)</f>
        <v>0</v>
      </c>
    </row>
    <row r="45" spans="1:6" x14ac:dyDescent="0.2">
      <c r="A45" s="272"/>
      <c r="B45" s="270"/>
      <c r="C45" s="191"/>
      <c r="D45" s="216"/>
      <c r="E45" s="193"/>
      <c r="F45" s="209"/>
    </row>
    <row r="46" spans="1:6" ht="72" x14ac:dyDescent="0.2">
      <c r="A46" s="189" t="str">
        <f>CONCATENATE($A$8,".",TEXT(COUNTA(A$22:A44)-COUNTIF(A$22:A44,"*.")+1,0))</f>
        <v>1.3.6</v>
      </c>
      <c r="B46" s="251" t="s">
        <v>387</v>
      </c>
      <c r="C46" s="191" t="s">
        <v>0</v>
      </c>
      <c r="D46" s="216">
        <v>13.5</v>
      </c>
      <c r="E46" s="417"/>
      <c r="F46" s="269">
        <f>ROUND(D46*E46,2)</f>
        <v>0</v>
      </c>
    </row>
    <row r="47" spans="1:6" x14ac:dyDescent="0.2">
      <c r="A47" s="272"/>
      <c r="B47" s="251"/>
      <c r="C47" s="191"/>
      <c r="D47" s="216"/>
      <c r="E47" s="193"/>
      <c r="F47" s="269"/>
    </row>
    <row r="48" spans="1:6" ht="156" x14ac:dyDescent="0.2">
      <c r="A48" s="189" t="str">
        <f>CONCATENATE($A$8,".",TEXT(COUNTA(A$22:A46)-COUNTIF(A$22:A46,"*.")+1,0))</f>
        <v>1.3.7</v>
      </c>
      <c r="B48" s="273" t="s">
        <v>496</v>
      </c>
      <c r="C48" s="274" t="s">
        <v>0</v>
      </c>
      <c r="D48" s="275">
        <v>5</v>
      </c>
      <c r="E48" s="418"/>
      <c r="F48" s="269">
        <f>ROUND(D48*E48,2)</f>
        <v>0</v>
      </c>
    </row>
    <row r="49" spans="1:6" x14ac:dyDescent="0.2">
      <c r="A49" s="189"/>
      <c r="B49" s="251"/>
      <c r="C49" s="191"/>
      <c r="D49" s="216"/>
      <c r="E49" s="193"/>
      <c r="F49" s="209"/>
    </row>
    <row r="50" spans="1:6" ht="108" x14ac:dyDescent="0.2">
      <c r="A50" s="189" t="str">
        <f>CONCATENATE($A$8,".",TEXT(COUNTA(A$22:A49)-COUNTIF(A$22:A49,"*.")+1,0))</f>
        <v>1.3.8</v>
      </c>
      <c r="B50" s="251" t="s">
        <v>388</v>
      </c>
      <c r="C50" s="191"/>
      <c r="D50" s="216"/>
      <c r="E50" s="193"/>
      <c r="F50" s="209"/>
    </row>
    <row r="51" spans="1:6" x14ac:dyDescent="0.2">
      <c r="A51" s="272" t="s">
        <v>14</v>
      </c>
      <c r="B51" s="270" t="s">
        <v>233</v>
      </c>
      <c r="C51" s="191" t="s">
        <v>0</v>
      </c>
      <c r="D51" s="216">
        <v>150</v>
      </c>
      <c r="E51" s="417"/>
      <c r="F51" s="269">
        <f>ROUND(D51*E51,2)</f>
        <v>0</v>
      </c>
    </row>
    <row r="52" spans="1:6" x14ac:dyDescent="0.2">
      <c r="A52" s="272" t="s">
        <v>15</v>
      </c>
      <c r="B52" s="270" t="s">
        <v>241</v>
      </c>
      <c r="C52" s="191" t="s">
        <v>0</v>
      </c>
      <c r="D52" s="216">
        <v>11</v>
      </c>
      <c r="E52" s="417"/>
      <c r="F52" s="269">
        <f>ROUND(D52*E52,2)</f>
        <v>0</v>
      </c>
    </row>
    <row r="53" spans="1:6" x14ac:dyDescent="0.2">
      <c r="A53" s="189"/>
      <c r="B53" s="215"/>
      <c r="C53" s="191"/>
      <c r="D53" s="216"/>
      <c r="E53" s="193"/>
      <c r="F53" s="209"/>
    </row>
    <row r="54" spans="1:6" ht="120" x14ac:dyDescent="0.2">
      <c r="A54" s="189" t="str">
        <f>CONCATENATE($A$8,".",TEXT(COUNTA(A$22:A53)-COUNTIF(A$22:A53,"*.")+1,0))</f>
        <v>1.3.9</v>
      </c>
      <c r="B54" s="251" t="s">
        <v>389</v>
      </c>
      <c r="C54" s="191"/>
      <c r="D54" s="216"/>
      <c r="E54" s="193"/>
      <c r="F54" s="209"/>
    </row>
    <row r="55" spans="1:6" x14ac:dyDescent="0.2">
      <c r="A55" s="272" t="s">
        <v>14</v>
      </c>
      <c r="B55" s="270" t="s">
        <v>242</v>
      </c>
      <c r="C55" s="191" t="s">
        <v>0</v>
      </c>
      <c r="D55" s="216">
        <v>13</v>
      </c>
      <c r="E55" s="417"/>
      <c r="F55" s="269">
        <f>ROUND(D55*E55,2)</f>
        <v>0</v>
      </c>
    </row>
    <row r="56" spans="1:6" x14ac:dyDescent="0.2">
      <c r="A56" s="272" t="s">
        <v>15</v>
      </c>
      <c r="B56" s="270" t="s">
        <v>243</v>
      </c>
      <c r="C56" s="191" t="s">
        <v>0</v>
      </c>
      <c r="D56" s="216">
        <v>105</v>
      </c>
      <c r="E56" s="417"/>
      <c r="F56" s="269">
        <f>ROUND(D56*E56,2)</f>
        <v>0</v>
      </c>
    </row>
    <row r="57" spans="1:6" x14ac:dyDescent="0.2">
      <c r="A57" s="268"/>
      <c r="B57" s="215"/>
      <c r="C57" s="191"/>
      <c r="D57" s="216"/>
      <c r="E57" s="193"/>
      <c r="F57" s="209"/>
    </row>
    <row r="58" spans="1:6" ht="132" x14ac:dyDescent="0.2">
      <c r="A58" s="189" t="str">
        <f>CONCATENATE($A$8,".",TEXT(COUNTA(A$22:A57)-COUNTIF(A$22:A57,"*.")+1,0))</f>
        <v>1.3.10</v>
      </c>
      <c r="B58" s="251" t="s">
        <v>390</v>
      </c>
      <c r="C58" s="191"/>
      <c r="D58" s="216"/>
      <c r="E58" s="193"/>
      <c r="F58" s="209"/>
    </row>
    <row r="59" spans="1:6" x14ac:dyDescent="0.2">
      <c r="A59" s="272" t="s">
        <v>14</v>
      </c>
      <c r="B59" s="251" t="s">
        <v>244</v>
      </c>
      <c r="C59" s="191" t="s">
        <v>0</v>
      </c>
      <c r="D59" s="216">
        <v>8.8000000000000007</v>
      </c>
      <c r="E59" s="417"/>
      <c r="F59" s="269">
        <f>ROUND(D59*E59,2)</f>
        <v>0</v>
      </c>
    </row>
    <row r="60" spans="1:6" x14ac:dyDescent="0.2">
      <c r="A60" s="272" t="s">
        <v>15</v>
      </c>
      <c r="B60" s="251" t="s">
        <v>245</v>
      </c>
      <c r="C60" s="191" t="s">
        <v>0</v>
      </c>
      <c r="D60" s="216">
        <v>9.4</v>
      </c>
      <c r="E60" s="417"/>
      <c r="F60" s="269">
        <f>ROUND(D60*E60,2)</f>
        <v>0</v>
      </c>
    </row>
    <row r="61" spans="1:6" x14ac:dyDescent="0.2">
      <c r="A61" s="189"/>
      <c r="B61" s="215"/>
      <c r="C61" s="191"/>
      <c r="D61" s="216"/>
      <c r="E61" s="193"/>
      <c r="F61" s="209"/>
    </row>
    <row r="62" spans="1:6" ht="72" x14ac:dyDescent="0.2">
      <c r="A62" s="189" t="str">
        <f>CONCATENATE($A$8,".",TEXT(COUNTA(A$22:A58)-COUNTIF(A$22:A58,"*.")+1,0))</f>
        <v>1.3.11</v>
      </c>
      <c r="B62" s="251" t="s">
        <v>391</v>
      </c>
      <c r="C62" s="191" t="s">
        <v>0</v>
      </c>
      <c r="D62" s="216">
        <v>1.1000000000000001</v>
      </c>
      <c r="E62" s="417"/>
      <c r="F62" s="269">
        <f>ROUND(D62*E62,2)</f>
        <v>0</v>
      </c>
    </row>
    <row r="63" spans="1:6" x14ac:dyDescent="0.2">
      <c r="A63" s="268"/>
      <c r="B63" s="270"/>
      <c r="C63" s="191"/>
      <c r="D63" s="216"/>
      <c r="E63" s="193"/>
      <c r="F63" s="209"/>
    </row>
    <row r="64" spans="1:6" ht="108" x14ac:dyDescent="0.2">
      <c r="A64" s="189" t="str">
        <f>CONCATENATE($A$8,".",TEXT(COUNTA(A$22:A63)-COUNTIF(A$22:A63,"*.")+1,0))</f>
        <v>1.3.12</v>
      </c>
      <c r="B64" s="251" t="s">
        <v>392</v>
      </c>
      <c r="C64" s="191"/>
      <c r="D64" s="216"/>
      <c r="E64" s="193"/>
      <c r="F64" s="209"/>
    </row>
    <row r="65" spans="1:6" ht="24" x14ac:dyDescent="0.2">
      <c r="A65" s="272" t="s">
        <v>14</v>
      </c>
      <c r="B65" s="251" t="s">
        <v>235</v>
      </c>
      <c r="C65" s="191" t="s">
        <v>0</v>
      </c>
      <c r="D65" s="216">
        <v>89</v>
      </c>
      <c r="E65" s="417"/>
      <c r="F65" s="269">
        <f>ROUND(D65*E65,2)</f>
        <v>0</v>
      </c>
    </row>
    <row r="66" spans="1:6" x14ac:dyDescent="0.2">
      <c r="A66" s="272" t="s">
        <v>15</v>
      </c>
      <c r="B66" s="251" t="s">
        <v>237</v>
      </c>
      <c r="C66" s="191" t="s">
        <v>0</v>
      </c>
      <c r="D66" s="216">
        <v>167</v>
      </c>
      <c r="E66" s="417"/>
      <c r="F66" s="269">
        <f>ROUND(D66*E66,2)</f>
        <v>0</v>
      </c>
    </row>
    <row r="67" spans="1:6" x14ac:dyDescent="0.2">
      <c r="A67" s="272"/>
      <c r="B67" s="251"/>
      <c r="C67" s="191"/>
      <c r="D67" s="216"/>
      <c r="E67" s="193"/>
      <c r="F67" s="209"/>
    </row>
    <row r="68" spans="1:6" x14ac:dyDescent="0.2">
      <c r="A68" s="189"/>
      <c r="B68" s="249" t="s">
        <v>246</v>
      </c>
      <c r="C68" s="191"/>
      <c r="D68" s="216"/>
      <c r="E68" s="193"/>
      <c r="F68" s="209"/>
    </row>
    <row r="69" spans="1:6" ht="180" x14ac:dyDescent="0.2">
      <c r="A69" s="189" t="str">
        <f>CONCATENATE($A$8,".",TEXT(COUNTA(A$22:A64)-COUNTIF(A$22:A64,"*.")+1,0))</f>
        <v>1.3.13</v>
      </c>
      <c r="B69" s="251" t="s">
        <v>393</v>
      </c>
      <c r="C69" s="191" t="s">
        <v>3</v>
      </c>
      <c r="D69" s="216">
        <v>8</v>
      </c>
      <c r="E69" s="417"/>
      <c r="F69" s="269">
        <f>ROUND(D69*E69,2)</f>
        <v>0</v>
      </c>
    </row>
    <row r="70" spans="1:6" x14ac:dyDescent="0.2">
      <c r="A70" s="268"/>
      <c r="B70" s="215"/>
      <c r="C70" s="191"/>
      <c r="D70" s="216"/>
      <c r="E70" s="193"/>
      <c r="F70" s="209"/>
    </row>
    <row r="71" spans="1:6" ht="180" x14ac:dyDescent="0.2">
      <c r="A71" s="189" t="str">
        <f>CONCATENATE($A$8,".",TEXT(COUNTA(A$22:A70)-COUNTIF(A$22:A70,"*.")+1,0))</f>
        <v>1.3.14</v>
      </c>
      <c r="B71" s="251" t="s">
        <v>394</v>
      </c>
      <c r="C71" s="191"/>
      <c r="D71" s="216"/>
      <c r="E71" s="193"/>
      <c r="F71" s="209"/>
    </row>
    <row r="72" spans="1:6" x14ac:dyDescent="0.2">
      <c r="A72" s="272" t="s">
        <v>14</v>
      </c>
      <c r="B72" s="251" t="s">
        <v>247</v>
      </c>
      <c r="C72" s="191" t="s">
        <v>3</v>
      </c>
      <c r="D72" s="216">
        <v>17</v>
      </c>
      <c r="E72" s="417"/>
      <c r="F72" s="269">
        <f>ROUND(D72*E72,2)</f>
        <v>0</v>
      </c>
    </row>
    <row r="73" spans="1:6" x14ac:dyDescent="0.2">
      <c r="A73" s="272" t="s">
        <v>15</v>
      </c>
      <c r="B73" s="251" t="s">
        <v>248</v>
      </c>
      <c r="C73" s="191" t="s">
        <v>3</v>
      </c>
      <c r="D73" s="216">
        <v>16</v>
      </c>
      <c r="E73" s="417"/>
      <c r="F73" s="269">
        <f>ROUND(D73*E73,2)</f>
        <v>0</v>
      </c>
    </row>
    <row r="74" spans="1:6" x14ac:dyDescent="0.2">
      <c r="A74" s="189"/>
      <c r="B74" s="215"/>
      <c r="C74" s="191"/>
      <c r="D74" s="216"/>
      <c r="E74" s="193"/>
      <c r="F74" s="209"/>
    </row>
    <row r="75" spans="1:6" ht="60" x14ac:dyDescent="0.2">
      <c r="A75" s="189" t="str">
        <f>CONCATENATE($A$8,".",TEXT(COUNTA(A$22:A74)-COUNTIF(A$22:A74,"*.")+1,0))</f>
        <v>1.3.15</v>
      </c>
      <c r="B75" s="251" t="s">
        <v>395</v>
      </c>
      <c r="C75" s="191"/>
      <c r="D75" s="216"/>
      <c r="E75" s="193"/>
      <c r="F75" s="209"/>
    </row>
    <row r="76" spans="1:6" ht="36" x14ac:dyDescent="0.2">
      <c r="A76" s="272" t="s">
        <v>14</v>
      </c>
      <c r="B76" s="251" t="s">
        <v>249</v>
      </c>
      <c r="C76" s="191" t="s">
        <v>3</v>
      </c>
      <c r="D76" s="216">
        <v>17</v>
      </c>
      <c r="E76" s="417"/>
      <c r="F76" s="269">
        <f>ROUND(D76*E76,2)</f>
        <v>0</v>
      </c>
    </row>
    <row r="77" spans="1:6" ht="36" x14ac:dyDescent="0.2">
      <c r="A77" s="272" t="s">
        <v>15</v>
      </c>
      <c r="B77" s="251" t="s">
        <v>250</v>
      </c>
      <c r="C77" s="191" t="s">
        <v>3</v>
      </c>
      <c r="D77" s="216">
        <v>15.5</v>
      </c>
      <c r="E77" s="417"/>
      <c r="F77" s="269">
        <f>ROUND(D77*E77,2)</f>
        <v>0</v>
      </c>
    </row>
    <row r="78" spans="1:6" ht="108" x14ac:dyDescent="0.2">
      <c r="A78" s="272" t="s">
        <v>91</v>
      </c>
      <c r="B78" s="277" t="s">
        <v>251</v>
      </c>
      <c r="C78" s="278" t="s">
        <v>3</v>
      </c>
      <c r="D78" s="279">
        <v>15.5</v>
      </c>
      <c r="E78" s="417"/>
      <c r="F78" s="269">
        <f>ROUND(D78*E78,2)</f>
        <v>0</v>
      </c>
    </row>
    <row r="79" spans="1:6" x14ac:dyDescent="0.2">
      <c r="A79" s="189"/>
      <c r="B79" s="215"/>
      <c r="C79" s="191"/>
      <c r="D79" s="216"/>
      <c r="E79" s="193"/>
      <c r="F79" s="209"/>
    </row>
    <row r="80" spans="1:6" ht="72" x14ac:dyDescent="0.2">
      <c r="A80" s="189" t="str">
        <f>CONCATENATE($A$8,".",TEXT(COUNTA(A$22:A79)-COUNTIF(A$22:A79,"*.")+1,0))</f>
        <v>1.3.16</v>
      </c>
      <c r="B80" s="280" t="s">
        <v>252</v>
      </c>
      <c r="C80" s="227" t="s">
        <v>3</v>
      </c>
      <c r="D80" s="228">
        <v>23</v>
      </c>
      <c r="E80" s="417"/>
      <c r="F80" s="269">
        <f>ROUND(D80*E80,2)</f>
        <v>0</v>
      </c>
    </row>
    <row r="81" spans="1:6" x14ac:dyDescent="0.2">
      <c r="A81" s="189"/>
      <c r="B81" s="251"/>
      <c r="C81" s="191"/>
      <c r="D81" s="216"/>
      <c r="E81" s="193"/>
      <c r="F81" s="209"/>
    </row>
    <row r="82" spans="1:6" ht="96" x14ac:dyDescent="0.2">
      <c r="A82" s="189" t="str">
        <f>CONCATENATE($A$8,".",TEXT(COUNTA(A$22:A81)-COUNTIF(A$22:A81,"*.")+1,0))</f>
        <v>1.3.17</v>
      </c>
      <c r="B82" s="251" t="s">
        <v>396</v>
      </c>
      <c r="C82" s="191" t="s">
        <v>3</v>
      </c>
      <c r="D82" s="216">
        <v>130</v>
      </c>
      <c r="E82" s="417"/>
      <c r="F82" s="269">
        <f>ROUND(D82*E82,2)</f>
        <v>0</v>
      </c>
    </row>
    <row r="83" spans="1:6" x14ac:dyDescent="0.2">
      <c r="A83" s="189"/>
      <c r="B83" s="215"/>
      <c r="C83" s="191"/>
      <c r="D83" s="216"/>
      <c r="E83" s="193"/>
      <c r="F83" s="209"/>
    </row>
    <row r="84" spans="1:6" s="281" customFormat="1" x14ac:dyDescent="0.2">
      <c r="A84" s="232"/>
      <c r="B84" s="185" t="str">
        <f>B8</f>
        <v>BETONSKA DEL</v>
      </c>
      <c r="C84" s="186"/>
      <c r="D84" s="187"/>
      <c r="E84" s="188"/>
      <c r="F84" s="233">
        <f>SUM(F23:F83)</f>
        <v>0</v>
      </c>
    </row>
    <row r="85" spans="1:6" x14ac:dyDescent="0.2">
      <c r="B85" s="256"/>
      <c r="F85" s="154"/>
    </row>
    <row r="86" spans="1:6" x14ac:dyDescent="0.2">
      <c r="B86" s="256"/>
      <c r="F86" s="154"/>
    </row>
    <row r="87" spans="1:6" x14ac:dyDescent="0.2">
      <c r="B87" s="260"/>
    </row>
    <row r="88" spans="1:6" x14ac:dyDescent="0.2">
      <c r="B88" s="260"/>
    </row>
    <row r="89" spans="1:6" x14ac:dyDescent="0.2">
      <c r="B89" s="256"/>
      <c r="F89" s="154"/>
    </row>
    <row r="90" spans="1:6" x14ac:dyDescent="0.2">
      <c r="B90" s="256"/>
      <c r="F90" s="154"/>
    </row>
    <row r="91" spans="1:6" x14ac:dyDescent="0.2">
      <c r="B91" s="256"/>
      <c r="F91" s="154"/>
    </row>
    <row r="92" spans="1:6" x14ac:dyDescent="0.2">
      <c r="B92" s="256"/>
      <c r="F92" s="154"/>
    </row>
    <row r="93" spans="1:6" x14ac:dyDescent="0.2">
      <c r="B93" s="256"/>
      <c r="F93" s="154"/>
    </row>
    <row r="94" spans="1:6" x14ac:dyDescent="0.2">
      <c r="B94" s="256"/>
      <c r="F94" s="154"/>
    </row>
    <row r="95" spans="1:6" x14ac:dyDescent="0.2">
      <c r="B95" s="256"/>
      <c r="F95" s="154"/>
    </row>
    <row r="96" spans="1:6" x14ac:dyDescent="0.2">
      <c r="B96" s="256"/>
      <c r="F96" s="154"/>
    </row>
    <row r="97" spans="2:6" x14ac:dyDescent="0.2">
      <c r="B97" s="256"/>
      <c r="F97" s="154"/>
    </row>
    <row r="98" spans="2:6" x14ac:dyDescent="0.2">
      <c r="B98" s="259"/>
    </row>
    <row r="99" spans="2:6" x14ac:dyDescent="0.2">
      <c r="B99" s="259"/>
    </row>
    <row r="100" spans="2:6" x14ac:dyDescent="0.2">
      <c r="B100" s="260"/>
    </row>
    <row r="101" spans="2:6" x14ac:dyDescent="0.2">
      <c r="B101" s="256"/>
      <c r="F101" s="154"/>
    </row>
    <row r="102" spans="2:6" x14ac:dyDescent="0.2">
      <c r="B102" s="260"/>
    </row>
    <row r="103" spans="2:6" x14ac:dyDescent="0.2">
      <c r="B103" s="260"/>
    </row>
    <row r="104" spans="2:6" x14ac:dyDescent="0.2">
      <c r="B104" s="260"/>
    </row>
    <row r="105" spans="2:6" x14ac:dyDescent="0.2">
      <c r="B105" s="260"/>
      <c r="E105" s="152"/>
      <c r="F105" s="261"/>
    </row>
    <row r="106" spans="2:6" x14ac:dyDescent="0.2">
      <c r="B106" s="260"/>
    </row>
    <row r="107" spans="2:6" x14ac:dyDescent="0.2">
      <c r="B107" s="260"/>
    </row>
    <row r="108" spans="2:6" x14ac:dyDescent="0.2">
      <c r="B108" s="260"/>
    </row>
    <row r="109" spans="2:6" x14ac:dyDescent="0.2">
      <c r="B109" s="260"/>
    </row>
    <row r="110" spans="2:6" x14ac:dyDescent="0.2">
      <c r="B110" s="260"/>
    </row>
    <row r="111" spans="2:6" x14ac:dyDescent="0.2">
      <c r="B111" s="260"/>
    </row>
    <row r="112" spans="2:6" x14ac:dyDescent="0.2">
      <c r="B112" s="260"/>
    </row>
    <row r="113" spans="2:2" x14ac:dyDescent="0.2">
      <c r="B113" s="260"/>
    </row>
    <row r="114" spans="2:2" x14ac:dyDescent="0.2">
      <c r="B114" s="260"/>
    </row>
    <row r="115" spans="2:2" x14ac:dyDescent="0.2">
      <c r="B115" s="260"/>
    </row>
    <row r="116" spans="2:2" x14ac:dyDescent="0.2">
      <c r="B116" s="260"/>
    </row>
    <row r="117" spans="2:2" x14ac:dyDescent="0.2">
      <c r="B117" s="260"/>
    </row>
    <row r="118" spans="2:2" x14ac:dyDescent="0.2">
      <c r="B118" s="260"/>
    </row>
    <row r="119" spans="2:2" x14ac:dyDescent="0.2">
      <c r="B119" s="260"/>
    </row>
    <row r="120" spans="2:2" x14ac:dyDescent="0.2">
      <c r="B120" s="260"/>
    </row>
    <row r="121" spans="2:2" x14ac:dyDescent="0.2">
      <c r="B121" s="260"/>
    </row>
    <row r="122" spans="2:2" x14ac:dyDescent="0.2">
      <c r="B122" s="260"/>
    </row>
    <row r="123" spans="2:2" x14ac:dyDescent="0.2">
      <c r="B123" s="260"/>
    </row>
    <row r="124" spans="2:2" x14ac:dyDescent="0.2">
      <c r="B124" s="260"/>
    </row>
    <row r="125" spans="2:2" x14ac:dyDescent="0.2">
      <c r="B125" s="260"/>
    </row>
    <row r="126" spans="2:2" x14ac:dyDescent="0.2">
      <c r="B126" s="260"/>
    </row>
    <row r="127" spans="2:2" x14ac:dyDescent="0.2">
      <c r="B127" s="260"/>
    </row>
    <row r="128" spans="2:2" x14ac:dyDescent="0.2">
      <c r="B128" s="260"/>
    </row>
    <row r="129" spans="2:2" x14ac:dyDescent="0.2">
      <c r="B129" s="260"/>
    </row>
    <row r="130" spans="2:2" x14ac:dyDescent="0.2">
      <c r="B130" s="260"/>
    </row>
    <row r="131" spans="2:2" x14ac:dyDescent="0.2">
      <c r="B131" s="260"/>
    </row>
    <row r="132" spans="2:2" x14ac:dyDescent="0.2">
      <c r="B132" s="260"/>
    </row>
    <row r="133" spans="2:2" x14ac:dyDescent="0.2">
      <c r="B133" s="260"/>
    </row>
    <row r="134" spans="2:2" x14ac:dyDescent="0.2">
      <c r="B134" s="260"/>
    </row>
    <row r="135" spans="2:2" x14ac:dyDescent="0.2">
      <c r="B135" s="260"/>
    </row>
    <row r="136" spans="2:2" x14ac:dyDescent="0.2">
      <c r="B136" s="260"/>
    </row>
    <row r="137" spans="2:2" x14ac:dyDescent="0.2">
      <c r="B137" s="260"/>
    </row>
    <row r="138" spans="2:2" x14ac:dyDescent="0.2">
      <c r="B138" s="260"/>
    </row>
    <row r="139" spans="2:2" x14ac:dyDescent="0.2">
      <c r="B139" s="260"/>
    </row>
    <row r="140" spans="2:2" x14ac:dyDescent="0.2">
      <c r="B140" s="260"/>
    </row>
    <row r="141" spans="2:2" x14ac:dyDescent="0.2">
      <c r="B141" s="260"/>
    </row>
    <row r="142" spans="2:2" x14ac:dyDescent="0.2">
      <c r="B142" s="260"/>
    </row>
    <row r="143" spans="2:2" x14ac:dyDescent="0.2">
      <c r="B143" s="260"/>
    </row>
    <row r="144" spans="2:2" x14ac:dyDescent="0.2">
      <c r="B144" s="260"/>
    </row>
    <row r="145" spans="2:2" x14ac:dyDescent="0.2">
      <c r="B145" s="260"/>
    </row>
    <row r="146" spans="2:2" x14ac:dyDescent="0.2">
      <c r="B146" s="260"/>
    </row>
    <row r="147" spans="2:2" x14ac:dyDescent="0.2">
      <c r="B147" s="260"/>
    </row>
    <row r="148" spans="2:2" x14ac:dyDescent="0.2">
      <c r="B148" s="260"/>
    </row>
    <row r="149" spans="2:2" x14ac:dyDescent="0.2">
      <c r="B149" s="260"/>
    </row>
    <row r="150" spans="2:2" x14ac:dyDescent="0.2">
      <c r="B150" s="260"/>
    </row>
    <row r="151" spans="2:2" x14ac:dyDescent="0.2">
      <c r="B151" s="260"/>
    </row>
    <row r="152" spans="2:2" x14ac:dyDescent="0.2">
      <c r="B152" s="260"/>
    </row>
    <row r="153" spans="2:2" x14ac:dyDescent="0.2">
      <c r="B153" s="260"/>
    </row>
    <row r="154" spans="2:2" x14ac:dyDescent="0.2">
      <c r="B154" s="260"/>
    </row>
    <row r="155" spans="2:2" x14ac:dyDescent="0.2">
      <c r="B155" s="260"/>
    </row>
    <row r="156" spans="2:2" x14ac:dyDescent="0.2">
      <c r="B156" s="260"/>
    </row>
    <row r="157" spans="2:2" x14ac:dyDescent="0.2">
      <c r="B157" s="260"/>
    </row>
    <row r="158" spans="2:2" x14ac:dyDescent="0.2">
      <c r="B158" s="260"/>
    </row>
    <row r="159" spans="2:2" x14ac:dyDescent="0.2">
      <c r="B159" s="260"/>
    </row>
    <row r="160" spans="2:2" x14ac:dyDescent="0.2">
      <c r="B160" s="260"/>
    </row>
    <row r="161" spans="2:2" x14ac:dyDescent="0.2">
      <c r="B161" s="260"/>
    </row>
    <row r="162" spans="2:2" x14ac:dyDescent="0.2">
      <c r="B162" s="260"/>
    </row>
    <row r="163" spans="2:2" x14ac:dyDescent="0.2">
      <c r="B163" s="260"/>
    </row>
    <row r="164" spans="2:2" x14ac:dyDescent="0.2">
      <c r="B164" s="260"/>
    </row>
    <row r="165" spans="2:2" x14ac:dyDescent="0.2">
      <c r="B165" s="260"/>
    </row>
    <row r="166" spans="2:2" x14ac:dyDescent="0.2">
      <c r="B166" s="260"/>
    </row>
    <row r="167" spans="2:2" x14ac:dyDescent="0.2">
      <c r="B167" s="260"/>
    </row>
    <row r="168" spans="2:2" x14ac:dyDescent="0.2">
      <c r="B168" s="260"/>
    </row>
    <row r="169" spans="2:2" x14ac:dyDescent="0.2">
      <c r="B169" s="260"/>
    </row>
    <row r="170" spans="2:2" x14ac:dyDescent="0.2">
      <c r="B170" s="260"/>
    </row>
    <row r="171" spans="2:2" x14ac:dyDescent="0.2">
      <c r="B171" s="260"/>
    </row>
    <row r="172" spans="2:2" x14ac:dyDescent="0.2">
      <c r="B172" s="260"/>
    </row>
    <row r="173" spans="2:2" x14ac:dyDescent="0.2">
      <c r="B173" s="260"/>
    </row>
    <row r="174" spans="2:2" x14ac:dyDescent="0.2">
      <c r="B174" s="260"/>
    </row>
    <row r="175" spans="2:2" x14ac:dyDescent="0.2">
      <c r="B175" s="260"/>
    </row>
    <row r="176" spans="2:2" x14ac:dyDescent="0.2">
      <c r="B176" s="260"/>
    </row>
    <row r="177" spans="2:2" x14ac:dyDescent="0.2">
      <c r="B177" s="260"/>
    </row>
    <row r="178" spans="2:2" x14ac:dyDescent="0.2">
      <c r="B178" s="260"/>
    </row>
    <row r="179" spans="2:2" x14ac:dyDescent="0.2">
      <c r="B179" s="260"/>
    </row>
    <row r="180" spans="2:2" x14ac:dyDescent="0.2">
      <c r="B180" s="260"/>
    </row>
    <row r="181" spans="2:2" x14ac:dyDescent="0.2">
      <c r="B181" s="260"/>
    </row>
    <row r="182" spans="2:2" x14ac:dyDescent="0.2">
      <c r="B182" s="260"/>
    </row>
    <row r="183" spans="2:2" x14ac:dyDescent="0.2">
      <c r="B183" s="260"/>
    </row>
    <row r="184" spans="2:2" x14ac:dyDescent="0.2">
      <c r="B184" s="260"/>
    </row>
    <row r="185" spans="2:2" x14ac:dyDescent="0.2">
      <c r="B185" s="260"/>
    </row>
    <row r="186" spans="2:2" x14ac:dyDescent="0.2">
      <c r="B186" s="260"/>
    </row>
    <row r="187" spans="2:2" x14ac:dyDescent="0.2">
      <c r="B187" s="260"/>
    </row>
    <row r="188" spans="2:2" x14ac:dyDescent="0.2">
      <c r="B188" s="260"/>
    </row>
    <row r="189" spans="2:2" x14ac:dyDescent="0.2">
      <c r="B189" s="260"/>
    </row>
    <row r="190" spans="2:2" x14ac:dyDescent="0.2">
      <c r="B190" s="260"/>
    </row>
    <row r="191" spans="2:2" x14ac:dyDescent="0.2">
      <c r="B191" s="260"/>
    </row>
    <row r="192" spans="2:2" x14ac:dyDescent="0.2">
      <c r="B192" s="260"/>
    </row>
    <row r="193" spans="2:2" x14ac:dyDescent="0.2">
      <c r="B193" s="260"/>
    </row>
    <row r="194" spans="2:2" x14ac:dyDescent="0.2">
      <c r="B194" s="260"/>
    </row>
    <row r="195" spans="2:2" x14ac:dyDescent="0.2">
      <c r="B195" s="260"/>
    </row>
    <row r="196" spans="2:2" x14ac:dyDescent="0.2">
      <c r="B196" s="260"/>
    </row>
    <row r="197" spans="2:2" x14ac:dyDescent="0.2">
      <c r="B197" s="260"/>
    </row>
    <row r="198" spans="2:2" x14ac:dyDescent="0.2">
      <c r="B198" s="260"/>
    </row>
    <row r="199" spans="2:2" x14ac:dyDescent="0.2">
      <c r="B199" s="260"/>
    </row>
    <row r="200" spans="2:2" x14ac:dyDescent="0.2">
      <c r="B200" s="260"/>
    </row>
    <row r="201" spans="2:2" x14ac:dyDescent="0.2">
      <c r="B201" s="260"/>
    </row>
    <row r="202" spans="2:2" x14ac:dyDescent="0.2">
      <c r="B202" s="260"/>
    </row>
    <row r="203" spans="2:2" x14ac:dyDescent="0.2">
      <c r="B203" s="260"/>
    </row>
    <row r="204" spans="2:2" x14ac:dyDescent="0.2">
      <c r="B204" s="260"/>
    </row>
    <row r="205" spans="2:2" x14ac:dyDescent="0.2">
      <c r="B205" s="260"/>
    </row>
    <row r="206" spans="2:2" x14ac:dyDescent="0.2">
      <c r="B206" s="260"/>
    </row>
    <row r="207" spans="2:2" x14ac:dyDescent="0.2">
      <c r="B207" s="260"/>
    </row>
    <row r="208" spans="2:2" x14ac:dyDescent="0.2">
      <c r="B208" s="260"/>
    </row>
    <row r="209" spans="2:2" x14ac:dyDescent="0.2">
      <c r="B209" s="260"/>
    </row>
    <row r="210" spans="2:2" x14ac:dyDescent="0.2">
      <c r="B210" s="260"/>
    </row>
    <row r="211" spans="2:2" x14ac:dyDescent="0.2">
      <c r="B211" s="260"/>
    </row>
    <row r="212" spans="2:2" x14ac:dyDescent="0.2">
      <c r="B212" s="260"/>
    </row>
    <row r="213" spans="2:2" x14ac:dyDescent="0.2">
      <c r="B213" s="260"/>
    </row>
    <row r="214" spans="2:2" x14ac:dyDescent="0.2">
      <c r="B214" s="260"/>
    </row>
    <row r="215" spans="2:2" x14ac:dyDescent="0.2">
      <c r="B215" s="260"/>
    </row>
    <row r="216" spans="2:2" x14ac:dyDescent="0.2">
      <c r="B216" s="260"/>
    </row>
    <row r="217" spans="2:2" x14ac:dyDescent="0.2">
      <c r="B217" s="260"/>
    </row>
    <row r="218" spans="2:2" x14ac:dyDescent="0.2">
      <c r="B218" s="260"/>
    </row>
    <row r="219" spans="2:2" x14ac:dyDescent="0.2">
      <c r="B219" s="260"/>
    </row>
    <row r="220" spans="2:2" x14ac:dyDescent="0.2">
      <c r="B220" s="260"/>
    </row>
    <row r="221" spans="2:2" x14ac:dyDescent="0.2">
      <c r="B221" s="260"/>
    </row>
    <row r="222" spans="2:2" x14ac:dyDescent="0.2">
      <c r="B222" s="260"/>
    </row>
    <row r="223" spans="2:2" x14ac:dyDescent="0.2">
      <c r="B223" s="260"/>
    </row>
    <row r="224" spans="2:2" x14ac:dyDescent="0.2">
      <c r="B224" s="260"/>
    </row>
    <row r="225" spans="2:2" x14ac:dyDescent="0.2">
      <c r="B225" s="260"/>
    </row>
    <row r="226" spans="2:2" x14ac:dyDescent="0.2">
      <c r="B226" s="260"/>
    </row>
    <row r="227" spans="2:2" x14ac:dyDescent="0.2">
      <c r="B227" s="260"/>
    </row>
    <row r="228" spans="2:2" x14ac:dyDescent="0.2">
      <c r="B228" s="260"/>
    </row>
    <row r="229" spans="2:2" x14ac:dyDescent="0.2">
      <c r="B229" s="260"/>
    </row>
    <row r="230" spans="2:2" x14ac:dyDescent="0.2">
      <c r="B230" s="260"/>
    </row>
    <row r="231" spans="2:2" x14ac:dyDescent="0.2">
      <c r="B231" s="260"/>
    </row>
    <row r="232" spans="2:2" x14ac:dyDescent="0.2">
      <c r="B232" s="260"/>
    </row>
    <row r="233" spans="2:2" x14ac:dyDescent="0.2">
      <c r="B233" s="260"/>
    </row>
    <row r="234" spans="2:2" x14ac:dyDescent="0.2">
      <c r="B234" s="260"/>
    </row>
    <row r="235" spans="2:2" x14ac:dyDescent="0.2">
      <c r="B235" s="260"/>
    </row>
    <row r="236" spans="2:2" x14ac:dyDescent="0.2">
      <c r="B236" s="260"/>
    </row>
    <row r="237" spans="2:2" x14ac:dyDescent="0.2">
      <c r="B237" s="260"/>
    </row>
    <row r="238" spans="2:2" x14ac:dyDescent="0.2">
      <c r="B238" s="260"/>
    </row>
    <row r="239" spans="2:2" x14ac:dyDescent="0.2">
      <c r="B239" s="260"/>
    </row>
    <row r="240" spans="2:2" x14ac:dyDescent="0.2">
      <c r="B240" s="260"/>
    </row>
    <row r="241" spans="2:2" x14ac:dyDescent="0.2">
      <c r="B241" s="260"/>
    </row>
    <row r="242" spans="2:2" x14ac:dyDescent="0.2">
      <c r="B242" s="260"/>
    </row>
    <row r="243" spans="2:2" x14ac:dyDescent="0.2">
      <c r="B243" s="260"/>
    </row>
    <row r="244" spans="2:2" x14ac:dyDescent="0.2">
      <c r="B244" s="260"/>
    </row>
    <row r="245" spans="2:2" x14ac:dyDescent="0.2">
      <c r="B245" s="260"/>
    </row>
    <row r="246" spans="2:2" x14ac:dyDescent="0.2">
      <c r="B246" s="260"/>
    </row>
    <row r="247" spans="2:2" x14ac:dyDescent="0.2">
      <c r="B247" s="260"/>
    </row>
    <row r="248" spans="2:2" x14ac:dyDescent="0.2">
      <c r="B248" s="260"/>
    </row>
    <row r="249" spans="2:2" x14ac:dyDescent="0.2">
      <c r="B249" s="260"/>
    </row>
    <row r="250" spans="2:2" x14ac:dyDescent="0.2">
      <c r="B250" s="260"/>
    </row>
    <row r="251" spans="2:2" x14ac:dyDescent="0.2">
      <c r="B251" s="260"/>
    </row>
    <row r="252" spans="2:2" x14ac:dyDescent="0.2">
      <c r="B252" s="260"/>
    </row>
    <row r="253" spans="2:2" x14ac:dyDescent="0.2">
      <c r="B253" s="260"/>
    </row>
    <row r="254" spans="2:2" x14ac:dyDescent="0.2">
      <c r="B254" s="260"/>
    </row>
    <row r="255" spans="2:2" x14ac:dyDescent="0.2">
      <c r="B255" s="260"/>
    </row>
    <row r="256" spans="2:2" x14ac:dyDescent="0.2">
      <c r="B256" s="260"/>
    </row>
    <row r="257" spans="2:2" x14ac:dyDescent="0.2">
      <c r="B257" s="260"/>
    </row>
    <row r="258" spans="2:2" x14ac:dyDescent="0.2">
      <c r="B258" s="260"/>
    </row>
    <row r="259" spans="2:2" x14ac:dyDescent="0.2">
      <c r="B259" s="260"/>
    </row>
    <row r="260" spans="2:2" x14ac:dyDescent="0.2">
      <c r="B260" s="260"/>
    </row>
    <row r="261" spans="2:2" x14ac:dyDescent="0.2">
      <c r="B261" s="260"/>
    </row>
    <row r="262" spans="2:2" x14ac:dyDescent="0.2">
      <c r="B262" s="260"/>
    </row>
    <row r="263" spans="2:2" x14ac:dyDescent="0.2">
      <c r="B263" s="260"/>
    </row>
    <row r="264" spans="2:2" x14ac:dyDescent="0.2">
      <c r="B264" s="260"/>
    </row>
    <row r="265" spans="2:2" x14ac:dyDescent="0.2">
      <c r="B265" s="260"/>
    </row>
    <row r="266" spans="2:2" x14ac:dyDescent="0.2">
      <c r="B266" s="260"/>
    </row>
    <row r="267" spans="2:2" x14ac:dyDescent="0.2">
      <c r="B267" s="260"/>
    </row>
    <row r="268" spans="2:2" x14ac:dyDescent="0.2">
      <c r="B268" s="260"/>
    </row>
    <row r="269" spans="2:2" x14ac:dyDescent="0.2">
      <c r="B269" s="260"/>
    </row>
    <row r="270" spans="2:2" x14ac:dyDescent="0.2">
      <c r="B270" s="260"/>
    </row>
    <row r="271" spans="2:2" x14ac:dyDescent="0.2">
      <c r="B271" s="260"/>
    </row>
    <row r="272" spans="2:2" x14ac:dyDescent="0.2">
      <c r="B272" s="260"/>
    </row>
    <row r="273" spans="2:2" x14ac:dyDescent="0.2">
      <c r="B273" s="260"/>
    </row>
    <row r="274" spans="2:2" x14ac:dyDescent="0.2">
      <c r="B274" s="260"/>
    </row>
    <row r="275" spans="2:2" x14ac:dyDescent="0.2">
      <c r="B275" s="260"/>
    </row>
    <row r="276" spans="2:2" x14ac:dyDescent="0.2">
      <c r="B276" s="260"/>
    </row>
    <row r="277" spans="2:2" x14ac:dyDescent="0.2">
      <c r="B277" s="260"/>
    </row>
    <row r="278" spans="2:2" x14ac:dyDescent="0.2">
      <c r="B278" s="260"/>
    </row>
    <row r="279" spans="2:2" x14ac:dyDescent="0.2">
      <c r="B279" s="260"/>
    </row>
    <row r="280" spans="2:2" x14ac:dyDescent="0.2">
      <c r="B280" s="260"/>
    </row>
    <row r="281" spans="2:2" x14ac:dyDescent="0.2">
      <c r="B281" s="260"/>
    </row>
    <row r="282" spans="2:2" x14ac:dyDescent="0.2">
      <c r="B282" s="260"/>
    </row>
    <row r="283" spans="2:2" x14ac:dyDescent="0.2">
      <c r="B283" s="260"/>
    </row>
    <row r="284" spans="2:2" x14ac:dyDescent="0.2">
      <c r="B284" s="260"/>
    </row>
    <row r="285" spans="2:2" x14ac:dyDescent="0.2">
      <c r="B285" s="260"/>
    </row>
    <row r="286" spans="2:2" x14ac:dyDescent="0.2">
      <c r="B286" s="260"/>
    </row>
    <row r="287" spans="2:2" x14ac:dyDescent="0.2">
      <c r="B287" s="260"/>
    </row>
    <row r="288" spans="2:2" x14ac:dyDescent="0.2">
      <c r="B288" s="260"/>
    </row>
    <row r="289" spans="2:2" x14ac:dyDescent="0.2">
      <c r="B289" s="260"/>
    </row>
    <row r="290" spans="2:2" x14ac:dyDescent="0.2">
      <c r="B290" s="260"/>
    </row>
    <row r="291" spans="2:2" x14ac:dyDescent="0.2">
      <c r="B291" s="260"/>
    </row>
    <row r="292" spans="2:2" x14ac:dyDescent="0.2">
      <c r="B292" s="260"/>
    </row>
    <row r="293" spans="2:2" x14ac:dyDescent="0.2">
      <c r="B293" s="260"/>
    </row>
    <row r="294" spans="2:2" x14ac:dyDescent="0.2">
      <c r="B294" s="260"/>
    </row>
    <row r="295" spans="2:2" x14ac:dyDescent="0.2">
      <c r="B295" s="260"/>
    </row>
    <row r="296" spans="2:2" x14ac:dyDescent="0.2">
      <c r="B296" s="260"/>
    </row>
    <row r="297" spans="2:2" x14ac:dyDescent="0.2">
      <c r="B297" s="260"/>
    </row>
    <row r="298" spans="2:2" x14ac:dyDescent="0.2">
      <c r="B298" s="260"/>
    </row>
    <row r="299" spans="2:2" x14ac:dyDescent="0.2">
      <c r="B299" s="260"/>
    </row>
    <row r="300" spans="2:2" x14ac:dyDescent="0.2">
      <c r="B300" s="260"/>
    </row>
    <row r="301" spans="2:2" x14ac:dyDescent="0.2">
      <c r="B301" s="260"/>
    </row>
    <row r="302" spans="2:2" x14ac:dyDescent="0.2">
      <c r="B302" s="260"/>
    </row>
    <row r="303" spans="2:2" x14ac:dyDescent="0.2">
      <c r="B303" s="260"/>
    </row>
    <row r="304" spans="2:2" x14ac:dyDescent="0.2">
      <c r="B304" s="260"/>
    </row>
    <row r="305" spans="2:2" x14ac:dyDescent="0.2">
      <c r="B305" s="260"/>
    </row>
    <row r="306" spans="2:2" x14ac:dyDescent="0.2">
      <c r="B306" s="260"/>
    </row>
    <row r="307" spans="2:2" x14ac:dyDescent="0.2">
      <c r="B307" s="260"/>
    </row>
    <row r="308" spans="2:2" x14ac:dyDescent="0.2">
      <c r="B308" s="260"/>
    </row>
    <row r="309" spans="2:2" x14ac:dyDescent="0.2">
      <c r="B309" s="260"/>
    </row>
    <row r="310" spans="2:2" x14ac:dyDescent="0.2">
      <c r="B310" s="260"/>
    </row>
    <row r="311" spans="2:2" x14ac:dyDescent="0.2">
      <c r="B311" s="260"/>
    </row>
    <row r="312" spans="2:2" x14ac:dyDescent="0.2">
      <c r="B312" s="260"/>
    </row>
    <row r="313" spans="2:2" x14ac:dyDescent="0.2">
      <c r="B313" s="260"/>
    </row>
    <row r="314" spans="2:2" x14ac:dyDescent="0.2">
      <c r="B314" s="260"/>
    </row>
    <row r="315" spans="2:2" x14ac:dyDescent="0.2">
      <c r="B315" s="260"/>
    </row>
    <row r="316" spans="2:2" x14ac:dyDescent="0.2">
      <c r="B316" s="260"/>
    </row>
    <row r="801" ht="12.95" customHeight="1" x14ac:dyDescent="0.2"/>
    <row r="802" ht="12.95" customHeight="1" x14ac:dyDescent="0.2"/>
    <row r="803" ht="12.95" customHeight="1" x14ac:dyDescent="0.2"/>
    <row r="804" ht="12.95" customHeight="1" x14ac:dyDescent="0.2"/>
    <row r="805" ht="12.95" customHeight="1" x14ac:dyDescent="0.2"/>
    <row r="806" ht="12.95" customHeight="1" x14ac:dyDescent="0.2"/>
    <row r="807" ht="12.95" customHeight="1" x14ac:dyDescent="0.2"/>
    <row r="808" ht="12.95" customHeight="1" x14ac:dyDescent="0.2"/>
    <row r="809" ht="12.95" customHeight="1" x14ac:dyDescent="0.2"/>
    <row r="810" ht="12.95" customHeight="1" x14ac:dyDescent="0.2"/>
    <row r="811" ht="12.95" customHeight="1" x14ac:dyDescent="0.2"/>
    <row r="812" ht="12.95" customHeight="1" x14ac:dyDescent="0.2"/>
    <row r="813" ht="12.95" customHeight="1" x14ac:dyDescent="0.2"/>
    <row r="814" ht="12.95" customHeight="1" x14ac:dyDescent="0.2"/>
    <row r="815" ht="12.95" customHeight="1" x14ac:dyDescent="0.2"/>
    <row r="816" ht="12.95" customHeight="1" x14ac:dyDescent="0.2"/>
    <row r="817" ht="12.95" customHeight="1" x14ac:dyDescent="0.2"/>
    <row r="818" ht="12.95" customHeight="1" x14ac:dyDescent="0.2"/>
    <row r="819" ht="12.95" customHeight="1" x14ac:dyDescent="0.2"/>
    <row r="820" ht="12.95" customHeight="1" x14ac:dyDescent="0.2"/>
    <row r="821" ht="12.95" customHeight="1" x14ac:dyDescent="0.2"/>
    <row r="822" ht="12.95" customHeight="1" x14ac:dyDescent="0.2"/>
    <row r="823" ht="12.95" customHeight="1" x14ac:dyDescent="0.2"/>
    <row r="824" ht="12.95" customHeight="1" x14ac:dyDescent="0.2"/>
    <row r="825" ht="12.95" customHeight="1" x14ac:dyDescent="0.2"/>
    <row r="826" ht="12.95" customHeight="1" x14ac:dyDescent="0.2"/>
    <row r="827" ht="12.95" customHeight="1" x14ac:dyDescent="0.2"/>
    <row r="828" ht="12.95" customHeight="1" x14ac:dyDescent="0.2"/>
    <row r="829" ht="12.95" customHeight="1" x14ac:dyDescent="0.2"/>
    <row r="830" ht="12.95" customHeight="1" x14ac:dyDescent="0.2"/>
    <row r="831" ht="12.95" customHeight="1" x14ac:dyDescent="0.2"/>
    <row r="832" ht="12.95" customHeight="1" x14ac:dyDescent="0.2"/>
    <row r="833" ht="12.95" customHeight="1" x14ac:dyDescent="0.2"/>
    <row r="834" ht="12.95" customHeight="1" x14ac:dyDescent="0.2"/>
    <row r="835" ht="12.95" customHeight="1" x14ac:dyDescent="0.2"/>
    <row r="836" ht="12.95" customHeight="1" x14ac:dyDescent="0.2"/>
    <row r="837" ht="12.95" customHeight="1" x14ac:dyDescent="0.2"/>
    <row r="838" ht="12.95" customHeight="1" x14ac:dyDescent="0.2"/>
    <row r="839" ht="12.95" customHeight="1" x14ac:dyDescent="0.2"/>
    <row r="840" ht="12.95" customHeight="1" x14ac:dyDescent="0.2"/>
    <row r="841" ht="12.95" customHeight="1" x14ac:dyDescent="0.2"/>
    <row r="842" ht="12.95" customHeight="1" x14ac:dyDescent="0.2"/>
    <row r="843" ht="12.95" customHeight="1" x14ac:dyDescent="0.2"/>
    <row r="844" ht="12.95" customHeight="1" x14ac:dyDescent="0.2"/>
    <row r="845" ht="12.95" customHeight="1" x14ac:dyDescent="0.2"/>
    <row r="846" ht="12.95" customHeight="1" x14ac:dyDescent="0.2"/>
    <row r="847" ht="12.95" customHeight="1" x14ac:dyDescent="0.2"/>
    <row r="848" ht="12.95" customHeight="1" x14ac:dyDescent="0.2"/>
    <row r="849" ht="12.95" customHeight="1" x14ac:dyDescent="0.2"/>
    <row r="850" ht="12.95" customHeight="1" x14ac:dyDescent="0.2"/>
    <row r="851" ht="12.95" customHeight="1" x14ac:dyDescent="0.2"/>
    <row r="852" ht="12.95" customHeight="1" x14ac:dyDescent="0.2"/>
    <row r="853" ht="12.95" customHeight="1" x14ac:dyDescent="0.2"/>
    <row r="854" ht="12.95" customHeight="1" x14ac:dyDescent="0.2"/>
    <row r="855" ht="12.95" customHeight="1" x14ac:dyDescent="0.2"/>
    <row r="856" ht="12.95" customHeight="1" x14ac:dyDescent="0.2"/>
    <row r="857" ht="12.95" customHeight="1" x14ac:dyDescent="0.2"/>
    <row r="858" ht="12.95" customHeight="1" x14ac:dyDescent="0.2"/>
    <row r="859" ht="12.95" customHeight="1" x14ac:dyDescent="0.2"/>
    <row r="860" ht="12.95" customHeight="1" x14ac:dyDescent="0.2"/>
    <row r="861" ht="12.95" customHeight="1" x14ac:dyDescent="0.2"/>
    <row r="862" ht="12.95" customHeight="1" x14ac:dyDescent="0.2"/>
    <row r="863" ht="12.95" customHeight="1" x14ac:dyDescent="0.2"/>
    <row r="864" ht="12.95" customHeight="1" x14ac:dyDescent="0.2"/>
    <row r="865" ht="12.95" customHeight="1" x14ac:dyDescent="0.2"/>
    <row r="866" ht="12.95" customHeight="1" x14ac:dyDescent="0.2"/>
    <row r="867" ht="12.95" customHeight="1" x14ac:dyDescent="0.2"/>
    <row r="868" ht="12.95" customHeight="1" x14ac:dyDescent="0.2"/>
    <row r="869" ht="12.95" customHeight="1" x14ac:dyDescent="0.2"/>
    <row r="870" ht="12.95" customHeight="1" x14ac:dyDescent="0.2"/>
    <row r="871" ht="12.95" customHeight="1" x14ac:dyDescent="0.2"/>
    <row r="872" ht="12.95" customHeight="1" x14ac:dyDescent="0.2"/>
    <row r="873" ht="12.95" customHeight="1" x14ac:dyDescent="0.2"/>
    <row r="874" ht="12.95" customHeight="1" x14ac:dyDescent="0.2"/>
    <row r="875" ht="12.95" customHeight="1" x14ac:dyDescent="0.2"/>
    <row r="876" ht="12.95" customHeight="1" x14ac:dyDescent="0.2"/>
    <row r="877" ht="12.95" customHeight="1" x14ac:dyDescent="0.2"/>
    <row r="878" ht="12.95" customHeight="1" x14ac:dyDescent="0.2"/>
    <row r="879" ht="12.95" customHeight="1" x14ac:dyDescent="0.2"/>
    <row r="880" ht="12.95" customHeight="1" x14ac:dyDescent="0.2"/>
    <row r="881" ht="12.95" customHeight="1" x14ac:dyDescent="0.2"/>
    <row r="882" ht="12.95" customHeight="1" x14ac:dyDescent="0.2"/>
    <row r="883" ht="12.95" customHeight="1" x14ac:dyDescent="0.2"/>
    <row r="884" ht="12.95" customHeight="1" x14ac:dyDescent="0.2"/>
    <row r="885" ht="12.95" customHeight="1" x14ac:dyDescent="0.2"/>
    <row r="886" ht="12.95" customHeight="1" x14ac:dyDescent="0.2"/>
    <row r="887" ht="12.95" customHeight="1" x14ac:dyDescent="0.2"/>
    <row r="888" ht="12.95" customHeight="1" x14ac:dyDescent="0.2"/>
    <row r="889" ht="12.95" customHeight="1" x14ac:dyDescent="0.2"/>
    <row r="890" ht="12.95" customHeight="1" x14ac:dyDescent="0.2"/>
    <row r="891" ht="12.95" customHeight="1" x14ac:dyDescent="0.2"/>
    <row r="892" ht="12.95" customHeight="1" x14ac:dyDescent="0.2"/>
    <row r="893" ht="12.95" customHeight="1" x14ac:dyDescent="0.2"/>
    <row r="894" ht="12.95" customHeight="1" x14ac:dyDescent="0.2"/>
    <row r="895" ht="12.95" customHeight="1" x14ac:dyDescent="0.2"/>
    <row r="896" ht="12.95" customHeight="1" x14ac:dyDescent="0.2"/>
    <row r="897" ht="12.95" customHeight="1" x14ac:dyDescent="0.2"/>
    <row r="898" ht="12.95" customHeight="1" x14ac:dyDescent="0.2"/>
    <row r="899" ht="12.95" customHeight="1" x14ac:dyDescent="0.2"/>
    <row r="900" ht="12.95" customHeight="1" x14ac:dyDescent="0.2"/>
    <row r="901" ht="12.95" customHeight="1" x14ac:dyDescent="0.2"/>
    <row r="902" ht="12.95" customHeight="1" x14ac:dyDescent="0.2"/>
    <row r="903" ht="12.95" customHeight="1" x14ac:dyDescent="0.2"/>
    <row r="904" ht="12.95" customHeight="1" x14ac:dyDescent="0.2"/>
    <row r="905" ht="12.95" customHeight="1" x14ac:dyDescent="0.2"/>
    <row r="906" ht="12.95" customHeight="1" x14ac:dyDescent="0.2"/>
    <row r="907" ht="12.95" customHeight="1" x14ac:dyDescent="0.2"/>
    <row r="908" ht="12.95" customHeight="1" x14ac:dyDescent="0.2"/>
    <row r="909" ht="12.95" customHeight="1" x14ac:dyDescent="0.2"/>
    <row r="910" ht="12.95" customHeight="1" x14ac:dyDescent="0.2"/>
    <row r="911" ht="12.95" customHeight="1" x14ac:dyDescent="0.2"/>
    <row r="912" ht="12.95" customHeight="1" x14ac:dyDescent="0.2"/>
    <row r="913" ht="12.95" customHeight="1" x14ac:dyDescent="0.2"/>
    <row r="914" ht="12.95" customHeight="1" x14ac:dyDescent="0.2"/>
    <row r="915" ht="12.95" customHeight="1" x14ac:dyDescent="0.2"/>
    <row r="916" ht="12.95" customHeight="1" x14ac:dyDescent="0.2"/>
    <row r="917" ht="12.95" customHeight="1" x14ac:dyDescent="0.2"/>
    <row r="918" ht="12.95" customHeight="1" x14ac:dyDescent="0.2"/>
    <row r="919" ht="12.95" customHeight="1" x14ac:dyDescent="0.2"/>
    <row r="920" ht="12.95" customHeight="1" x14ac:dyDescent="0.2"/>
    <row r="921" ht="12.95" customHeight="1" x14ac:dyDescent="0.2"/>
    <row r="922" ht="12.95" customHeight="1" x14ac:dyDescent="0.2"/>
    <row r="923" ht="12.95" customHeight="1" x14ac:dyDescent="0.2"/>
    <row r="924" ht="12.95" customHeight="1" x14ac:dyDescent="0.2"/>
    <row r="925" ht="12.95" customHeight="1" x14ac:dyDescent="0.2"/>
    <row r="926" ht="12.95" customHeight="1" x14ac:dyDescent="0.2"/>
    <row r="927" ht="12.95" customHeight="1" x14ac:dyDescent="0.2"/>
    <row r="928" ht="12.95" customHeight="1" x14ac:dyDescent="0.2"/>
    <row r="929" ht="12.95" customHeight="1" x14ac:dyDescent="0.2"/>
    <row r="930" ht="12.95" customHeight="1" x14ac:dyDescent="0.2"/>
    <row r="931" ht="12.95" customHeight="1" x14ac:dyDescent="0.2"/>
    <row r="932" ht="12.95" customHeight="1" x14ac:dyDescent="0.2"/>
    <row r="933" ht="12.95" customHeight="1" x14ac:dyDescent="0.2"/>
    <row r="934" ht="12.95" customHeight="1" x14ac:dyDescent="0.2"/>
    <row r="935" ht="12.95" customHeight="1" x14ac:dyDescent="0.2"/>
    <row r="936" ht="12.95" customHeight="1" x14ac:dyDescent="0.2"/>
    <row r="937" ht="12.95" customHeight="1" x14ac:dyDescent="0.2"/>
    <row r="938" ht="12.95" customHeight="1" x14ac:dyDescent="0.2"/>
    <row r="939" ht="12.95" customHeight="1" x14ac:dyDescent="0.2"/>
    <row r="940" ht="12.95" customHeight="1" x14ac:dyDescent="0.2"/>
    <row r="941" ht="12.95" customHeight="1" x14ac:dyDescent="0.2"/>
    <row r="942" ht="12.95" customHeight="1" x14ac:dyDescent="0.2"/>
    <row r="943" ht="12.95" customHeight="1" x14ac:dyDescent="0.2"/>
    <row r="944" ht="12.95" customHeight="1" x14ac:dyDescent="0.2"/>
    <row r="945" ht="12.95" customHeight="1" x14ac:dyDescent="0.2"/>
    <row r="946" ht="12.95" customHeight="1" x14ac:dyDescent="0.2"/>
    <row r="947" ht="12.95" customHeight="1" x14ac:dyDescent="0.2"/>
    <row r="948" ht="12.95" customHeight="1" x14ac:dyDescent="0.2"/>
    <row r="949" ht="12.95" customHeight="1" x14ac:dyDescent="0.2"/>
    <row r="950" ht="12.95" customHeight="1" x14ac:dyDescent="0.2"/>
    <row r="951" ht="12.95" customHeight="1" x14ac:dyDescent="0.2"/>
    <row r="952" ht="12.95" customHeight="1" x14ac:dyDescent="0.2"/>
    <row r="953" ht="12.95" customHeight="1" x14ac:dyDescent="0.2"/>
    <row r="954" ht="12.95" customHeight="1" x14ac:dyDescent="0.2"/>
    <row r="955" ht="12.95" customHeight="1" x14ac:dyDescent="0.2"/>
    <row r="956" ht="12.95" customHeight="1" x14ac:dyDescent="0.2"/>
    <row r="957" ht="12.95" customHeight="1" x14ac:dyDescent="0.2"/>
    <row r="958" ht="12.95" customHeight="1" x14ac:dyDescent="0.2"/>
    <row r="959" ht="12.95" customHeight="1" x14ac:dyDescent="0.2"/>
    <row r="960" ht="12.95" customHeight="1" x14ac:dyDescent="0.2"/>
    <row r="961" ht="12.95" customHeight="1" x14ac:dyDescent="0.2"/>
    <row r="962" ht="12.95" customHeight="1" x14ac:dyDescent="0.2"/>
    <row r="963" ht="12.95" customHeight="1" x14ac:dyDescent="0.2"/>
    <row r="964" ht="12.95" customHeight="1" x14ac:dyDescent="0.2"/>
    <row r="965" ht="12.95" customHeight="1" x14ac:dyDescent="0.2"/>
    <row r="966" ht="12.95" customHeight="1" x14ac:dyDescent="0.2"/>
    <row r="967" ht="12.95" customHeight="1" x14ac:dyDescent="0.2"/>
    <row r="968" ht="12.95" customHeight="1" x14ac:dyDescent="0.2"/>
    <row r="969" ht="12.95" customHeight="1" x14ac:dyDescent="0.2"/>
    <row r="970" ht="12.95" customHeight="1" x14ac:dyDescent="0.2"/>
    <row r="971" ht="12.95" customHeight="1" x14ac:dyDescent="0.2"/>
    <row r="972" ht="12.95" customHeight="1" x14ac:dyDescent="0.2"/>
    <row r="973" ht="12.95" customHeight="1" x14ac:dyDescent="0.2"/>
    <row r="974" ht="12.95" customHeight="1" x14ac:dyDescent="0.2"/>
    <row r="975" ht="12.95" customHeight="1" x14ac:dyDescent="0.2"/>
    <row r="976" ht="12.95" customHeight="1" x14ac:dyDescent="0.2"/>
    <row r="977" ht="12.95" customHeight="1" x14ac:dyDescent="0.2"/>
    <row r="978" ht="12.95" customHeight="1" x14ac:dyDescent="0.2"/>
    <row r="979" ht="12.95" customHeight="1" x14ac:dyDescent="0.2"/>
    <row r="980" ht="12.95" customHeight="1" x14ac:dyDescent="0.2"/>
    <row r="981" ht="12.95" customHeight="1" x14ac:dyDescent="0.2"/>
    <row r="982" ht="12.95" customHeight="1" x14ac:dyDescent="0.2"/>
    <row r="983" ht="12.95" customHeight="1" x14ac:dyDescent="0.2"/>
    <row r="984" ht="12.95" customHeight="1" x14ac:dyDescent="0.2"/>
    <row r="985" ht="12.95" customHeight="1" x14ac:dyDescent="0.2"/>
    <row r="986" ht="12.95" customHeight="1" x14ac:dyDescent="0.2"/>
    <row r="987" ht="12.95" customHeight="1" x14ac:dyDescent="0.2"/>
    <row r="988" ht="12.95" customHeight="1" x14ac:dyDescent="0.2"/>
    <row r="989" ht="12.95" customHeight="1" x14ac:dyDescent="0.2"/>
    <row r="990" ht="12.95" customHeight="1" x14ac:dyDescent="0.2"/>
    <row r="991" ht="12.95" customHeight="1" x14ac:dyDescent="0.2"/>
    <row r="992" ht="12.95" customHeight="1" x14ac:dyDescent="0.2"/>
    <row r="993" ht="12.95" customHeight="1" x14ac:dyDescent="0.2"/>
    <row r="994" ht="12.95" customHeight="1" x14ac:dyDescent="0.2"/>
    <row r="995" ht="12.95" customHeight="1" x14ac:dyDescent="0.2"/>
    <row r="996" ht="12.95" customHeight="1" x14ac:dyDescent="0.2"/>
    <row r="997" ht="12.95" customHeight="1" x14ac:dyDescent="0.2"/>
    <row r="998" ht="12.95" customHeight="1" x14ac:dyDescent="0.2"/>
    <row r="999" ht="12.95" customHeight="1" x14ac:dyDescent="0.2"/>
    <row r="1000" ht="12.95" customHeight="1" x14ac:dyDescent="0.2"/>
    <row r="1001" ht="12.95" customHeight="1" x14ac:dyDescent="0.2"/>
    <row r="1002" ht="12.95" customHeight="1" x14ac:dyDescent="0.2"/>
    <row r="1003" ht="12.95" customHeight="1" x14ac:dyDescent="0.2"/>
    <row r="1004" ht="12.95" customHeight="1" x14ac:dyDescent="0.2"/>
    <row r="1005" ht="12.95" customHeight="1" x14ac:dyDescent="0.2"/>
    <row r="1006" ht="12.95" customHeight="1" x14ac:dyDescent="0.2"/>
    <row r="1007" ht="12.95" customHeight="1" x14ac:dyDescent="0.2"/>
    <row r="1008" ht="12.95" customHeight="1" x14ac:dyDescent="0.2"/>
    <row r="1009" ht="12.95" customHeight="1" x14ac:dyDescent="0.2"/>
    <row r="1010" ht="12.95" customHeight="1" x14ac:dyDescent="0.2"/>
    <row r="1011" ht="12.95" customHeight="1" x14ac:dyDescent="0.2"/>
    <row r="1012" ht="12.95" customHeight="1" x14ac:dyDescent="0.2"/>
    <row r="1013" ht="12.95" customHeight="1" x14ac:dyDescent="0.2"/>
    <row r="1014" ht="12.95" customHeight="1" x14ac:dyDescent="0.2"/>
    <row r="1015" ht="12.95" customHeight="1" x14ac:dyDescent="0.2"/>
    <row r="1016" ht="12.95" customHeight="1" x14ac:dyDescent="0.2"/>
    <row r="1017" ht="12.95" customHeight="1" x14ac:dyDescent="0.2"/>
    <row r="1018" ht="12.95" customHeight="1" x14ac:dyDescent="0.2"/>
    <row r="1019" ht="12.95" customHeight="1" x14ac:dyDescent="0.2"/>
    <row r="1020" ht="12.95" customHeight="1" x14ac:dyDescent="0.2"/>
    <row r="1021" ht="12.95" customHeight="1" x14ac:dyDescent="0.2"/>
    <row r="1022" ht="12.95" customHeight="1" x14ac:dyDescent="0.2"/>
    <row r="1023" ht="12.95" customHeight="1" x14ac:dyDescent="0.2"/>
    <row r="1024" ht="12.95" customHeight="1" x14ac:dyDescent="0.2"/>
    <row r="1025" ht="12.95" customHeight="1" x14ac:dyDescent="0.2"/>
    <row r="1026" ht="12.95" customHeight="1" x14ac:dyDescent="0.2"/>
    <row r="1027" ht="12.95" customHeight="1" x14ac:dyDescent="0.2"/>
    <row r="1028" ht="12.95" customHeight="1" x14ac:dyDescent="0.2"/>
    <row r="1029" ht="12.95" customHeight="1" x14ac:dyDescent="0.2"/>
    <row r="1030" ht="12.95" customHeight="1" x14ac:dyDescent="0.2"/>
    <row r="1031" ht="12.95" customHeight="1" x14ac:dyDescent="0.2"/>
    <row r="1032" ht="12.95" customHeight="1" x14ac:dyDescent="0.2"/>
    <row r="1033" ht="12.95" customHeight="1" x14ac:dyDescent="0.2"/>
    <row r="1034" ht="12.95" customHeight="1" x14ac:dyDescent="0.2"/>
    <row r="1035" ht="12.95" customHeight="1" x14ac:dyDescent="0.2"/>
    <row r="1036" ht="12.95" customHeight="1" x14ac:dyDescent="0.2"/>
    <row r="1037" ht="12.95" customHeight="1" x14ac:dyDescent="0.2"/>
    <row r="1038" ht="12.95" customHeight="1" x14ac:dyDescent="0.2"/>
    <row r="1039" ht="12.95" customHeight="1" x14ac:dyDescent="0.2"/>
    <row r="1040" ht="12.95" customHeight="1" x14ac:dyDescent="0.2"/>
    <row r="1041" ht="12.95" customHeight="1" x14ac:dyDescent="0.2"/>
    <row r="1042" ht="12.95" customHeight="1" x14ac:dyDescent="0.2"/>
    <row r="1043" ht="12.95" customHeight="1" x14ac:dyDescent="0.2"/>
    <row r="1044" ht="12.95" customHeight="1" x14ac:dyDescent="0.2"/>
    <row r="1045" ht="12.95" customHeight="1" x14ac:dyDescent="0.2"/>
    <row r="1046" ht="12.95" customHeight="1" x14ac:dyDescent="0.2"/>
    <row r="1047" ht="12.95" customHeight="1" x14ac:dyDescent="0.2"/>
    <row r="1048" ht="12.95" customHeight="1" x14ac:dyDescent="0.2"/>
    <row r="1049" ht="12.95" customHeight="1" x14ac:dyDescent="0.2"/>
    <row r="1050" ht="12.95" customHeight="1" x14ac:dyDescent="0.2"/>
    <row r="1051" ht="12.95" customHeight="1" x14ac:dyDescent="0.2"/>
    <row r="1052" ht="12.95" customHeight="1" x14ac:dyDescent="0.2"/>
    <row r="1053" ht="12.95" customHeight="1" x14ac:dyDescent="0.2"/>
    <row r="1054" ht="12.95" customHeight="1" x14ac:dyDescent="0.2"/>
    <row r="1055" ht="12.95" customHeight="1" x14ac:dyDescent="0.2"/>
    <row r="1056" ht="12.95" customHeight="1" x14ac:dyDescent="0.2"/>
    <row r="1057" ht="12.95" customHeight="1" x14ac:dyDescent="0.2"/>
    <row r="1058" ht="12.95" customHeight="1" x14ac:dyDescent="0.2"/>
    <row r="1059" ht="12.95" customHeight="1" x14ac:dyDescent="0.2"/>
    <row r="1060" ht="12.95" customHeight="1" x14ac:dyDescent="0.2"/>
    <row r="1061" ht="12.95" customHeight="1" x14ac:dyDescent="0.2"/>
    <row r="1062" ht="12.95" customHeight="1" x14ac:dyDescent="0.2"/>
    <row r="1063" ht="12.95" customHeight="1" x14ac:dyDescent="0.2"/>
    <row r="1064" ht="12.95" customHeight="1" x14ac:dyDescent="0.2"/>
    <row r="1065" ht="12.95" customHeight="1" x14ac:dyDescent="0.2"/>
    <row r="1066" ht="12.95" customHeight="1" x14ac:dyDescent="0.2"/>
    <row r="1067" ht="12.95" customHeight="1" x14ac:dyDescent="0.2"/>
    <row r="1068" ht="12.95" customHeight="1" x14ac:dyDescent="0.2"/>
    <row r="1069" ht="12.95" customHeight="1" x14ac:dyDescent="0.2"/>
    <row r="1070" ht="12.95" customHeight="1" x14ac:dyDescent="0.2"/>
    <row r="1071" ht="12.95" customHeight="1" x14ac:dyDescent="0.2"/>
    <row r="1072" ht="12.95" customHeight="1" x14ac:dyDescent="0.2"/>
    <row r="1073" ht="12.95" customHeight="1" x14ac:dyDescent="0.2"/>
    <row r="1074" ht="12.95" customHeight="1" x14ac:dyDescent="0.2"/>
    <row r="1075" ht="12.95" customHeight="1" x14ac:dyDescent="0.2"/>
    <row r="1076" ht="12.95" customHeight="1" x14ac:dyDescent="0.2"/>
    <row r="1077" ht="12.95" customHeight="1" x14ac:dyDescent="0.2"/>
    <row r="1078" ht="12.95" customHeight="1" x14ac:dyDescent="0.2"/>
    <row r="1079" ht="12.95" customHeight="1" x14ac:dyDescent="0.2"/>
    <row r="1080" ht="12.95" customHeight="1" x14ac:dyDescent="0.2"/>
    <row r="1081" ht="12.95" customHeight="1" x14ac:dyDescent="0.2"/>
    <row r="1082" ht="12.95" customHeight="1" x14ac:dyDescent="0.2"/>
    <row r="1083" ht="12.95" customHeight="1" x14ac:dyDescent="0.2"/>
    <row r="1084" ht="12.95" customHeight="1" x14ac:dyDescent="0.2"/>
    <row r="1085" ht="12.95" customHeight="1" x14ac:dyDescent="0.2"/>
    <row r="1086" ht="12.95" customHeight="1" x14ac:dyDescent="0.2"/>
    <row r="1087" ht="12.95" customHeight="1" x14ac:dyDescent="0.2"/>
    <row r="1088" ht="12.95" customHeight="1" x14ac:dyDescent="0.2"/>
    <row r="1089" ht="12.95" customHeight="1" x14ac:dyDescent="0.2"/>
    <row r="1090" ht="12.95" customHeight="1" x14ac:dyDescent="0.2"/>
    <row r="1091" ht="12.95" customHeight="1" x14ac:dyDescent="0.2"/>
    <row r="1092" ht="12.95" customHeight="1" x14ac:dyDescent="0.2"/>
    <row r="1093" ht="12.95" customHeight="1" x14ac:dyDescent="0.2"/>
    <row r="1094" ht="12.95" customHeight="1" x14ac:dyDescent="0.2"/>
    <row r="1095" ht="12.95" customHeight="1" x14ac:dyDescent="0.2"/>
    <row r="1096" ht="12.95" customHeight="1" x14ac:dyDescent="0.2"/>
    <row r="1097" ht="12.95" customHeight="1" x14ac:dyDescent="0.2"/>
    <row r="1098" ht="12.95" customHeight="1" x14ac:dyDescent="0.2"/>
    <row r="1099" ht="12.95" customHeight="1" x14ac:dyDescent="0.2"/>
    <row r="1100" ht="12.95" customHeight="1" x14ac:dyDescent="0.2"/>
    <row r="1101" ht="12.95" customHeight="1" x14ac:dyDescent="0.2"/>
    <row r="1102" ht="12.95" customHeight="1" x14ac:dyDescent="0.2"/>
    <row r="1103" ht="12.95" customHeight="1" x14ac:dyDescent="0.2"/>
    <row r="1104" ht="12.95" customHeight="1" x14ac:dyDescent="0.2"/>
    <row r="1105" ht="12.95" customHeight="1" x14ac:dyDescent="0.2"/>
    <row r="1106" ht="12.95" customHeight="1" x14ac:dyDescent="0.2"/>
    <row r="1107" ht="12.95" customHeight="1" x14ac:dyDescent="0.2"/>
    <row r="1108" ht="12.95" customHeight="1" x14ac:dyDescent="0.2"/>
    <row r="1109" ht="12.95" customHeight="1" x14ac:dyDescent="0.2"/>
    <row r="1110" ht="12.95" customHeight="1" x14ac:dyDescent="0.2"/>
    <row r="1111" ht="12.95" customHeight="1" x14ac:dyDescent="0.2"/>
    <row r="1112" ht="12.95" customHeight="1" x14ac:dyDescent="0.2"/>
    <row r="1113" ht="12.95" customHeight="1" x14ac:dyDescent="0.2"/>
    <row r="1114" ht="12.95" customHeight="1" x14ac:dyDescent="0.2"/>
    <row r="1115" ht="12.95" customHeight="1" x14ac:dyDescent="0.2"/>
    <row r="1116" ht="12.95" customHeight="1" x14ac:dyDescent="0.2"/>
    <row r="1117" ht="12.95" customHeight="1" x14ac:dyDescent="0.2"/>
    <row r="1118" ht="12.95" customHeight="1" x14ac:dyDescent="0.2"/>
    <row r="1119" ht="12.95" customHeight="1" x14ac:dyDescent="0.2"/>
    <row r="1120" ht="12.95" customHeight="1" x14ac:dyDescent="0.2"/>
    <row r="1121" ht="12.95" customHeight="1" x14ac:dyDescent="0.2"/>
    <row r="1122" ht="12.95" customHeight="1" x14ac:dyDescent="0.2"/>
    <row r="1123" ht="12.95" customHeight="1" x14ac:dyDescent="0.2"/>
    <row r="1124" ht="12.95" customHeight="1" x14ac:dyDescent="0.2"/>
    <row r="1125" ht="12.95" customHeight="1" x14ac:dyDescent="0.2"/>
    <row r="1126" ht="12.95" customHeight="1" x14ac:dyDescent="0.2"/>
    <row r="1127" ht="12.95" customHeight="1" x14ac:dyDescent="0.2"/>
    <row r="1128" ht="12.95" customHeight="1" x14ac:dyDescent="0.2"/>
    <row r="1129" ht="12.95" customHeight="1" x14ac:dyDescent="0.2"/>
    <row r="1130" ht="12.95" customHeight="1" x14ac:dyDescent="0.2"/>
    <row r="1131" ht="12.95" customHeight="1" x14ac:dyDescent="0.2"/>
    <row r="1132" ht="12.95" customHeight="1" x14ac:dyDescent="0.2"/>
    <row r="1133" ht="12.95" customHeight="1" x14ac:dyDescent="0.2"/>
    <row r="1134" ht="12.95" customHeight="1" x14ac:dyDescent="0.2"/>
    <row r="1135" ht="12.95" customHeight="1" x14ac:dyDescent="0.2"/>
    <row r="1136" ht="12.95" customHeight="1" x14ac:dyDescent="0.2"/>
    <row r="1137" ht="12.95" customHeight="1" x14ac:dyDescent="0.2"/>
    <row r="1138" ht="12.95" customHeight="1" x14ac:dyDescent="0.2"/>
    <row r="1139" ht="12.95" customHeight="1" x14ac:dyDescent="0.2"/>
    <row r="1140" ht="12.95" customHeight="1" x14ac:dyDescent="0.2"/>
    <row r="1141" ht="12.95" customHeight="1" x14ac:dyDescent="0.2"/>
    <row r="1142" ht="12.95" customHeight="1" x14ac:dyDescent="0.2"/>
    <row r="1143" ht="12.95" customHeight="1" x14ac:dyDescent="0.2"/>
    <row r="1144" ht="12.95" customHeight="1" x14ac:dyDescent="0.2"/>
    <row r="1145" ht="12.95" customHeight="1" x14ac:dyDescent="0.2"/>
    <row r="1146" ht="12.95" customHeight="1" x14ac:dyDescent="0.2"/>
    <row r="1147" ht="12.95" customHeight="1" x14ac:dyDescent="0.2"/>
    <row r="1148" ht="12.95" customHeight="1" x14ac:dyDescent="0.2"/>
    <row r="1149" ht="12.95" customHeight="1" x14ac:dyDescent="0.2"/>
    <row r="1150" ht="12.95" customHeight="1" x14ac:dyDescent="0.2"/>
    <row r="1151" ht="12.95" customHeight="1" x14ac:dyDescent="0.2"/>
    <row r="1152" ht="12.95" customHeight="1" x14ac:dyDescent="0.2"/>
    <row r="1153" ht="12.95" customHeight="1" x14ac:dyDescent="0.2"/>
    <row r="1154" ht="12.95" customHeight="1" x14ac:dyDescent="0.2"/>
    <row r="1155" ht="12.95" customHeight="1" x14ac:dyDescent="0.2"/>
    <row r="1156" ht="12.95" customHeight="1" x14ac:dyDescent="0.2"/>
    <row r="1157" ht="12.95" customHeight="1" x14ac:dyDescent="0.2"/>
    <row r="1158" ht="12.95" customHeight="1" x14ac:dyDescent="0.2"/>
    <row r="1159" ht="12.95" customHeight="1" x14ac:dyDescent="0.2"/>
    <row r="1160" ht="12.95" customHeight="1" x14ac:dyDescent="0.2"/>
    <row r="1161" ht="12.95" customHeight="1" x14ac:dyDescent="0.2"/>
    <row r="1162" ht="12.95" customHeight="1" x14ac:dyDescent="0.2"/>
    <row r="1163" ht="12.95" customHeight="1" x14ac:dyDescent="0.2"/>
    <row r="1164" ht="12.95" customHeight="1" x14ac:dyDescent="0.2"/>
    <row r="1165" ht="12.95" customHeight="1" x14ac:dyDescent="0.2"/>
    <row r="1166" ht="12.95" customHeight="1" x14ac:dyDescent="0.2"/>
    <row r="1167" ht="12.95" customHeight="1" x14ac:dyDescent="0.2"/>
    <row r="1168" ht="12.95" customHeight="1" x14ac:dyDescent="0.2"/>
    <row r="1169" ht="12.95" customHeight="1" x14ac:dyDescent="0.2"/>
    <row r="1170" ht="12.95" customHeight="1" x14ac:dyDescent="0.2"/>
    <row r="1171" ht="12.95" customHeight="1" x14ac:dyDescent="0.2"/>
    <row r="1172" ht="12.95" customHeight="1" x14ac:dyDescent="0.2"/>
    <row r="1173" ht="12.95" customHeight="1" x14ac:dyDescent="0.2"/>
    <row r="1174" ht="12.95" customHeight="1" x14ac:dyDescent="0.2"/>
    <row r="1175" ht="12.95" customHeight="1" x14ac:dyDescent="0.2"/>
    <row r="1176" ht="12.95" customHeight="1" x14ac:dyDescent="0.2"/>
    <row r="1177" ht="12.95" customHeight="1" x14ac:dyDescent="0.2"/>
    <row r="1178" ht="12.95" customHeight="1" x14ac:dyDescent="0.2"/>
    <row r="1179" ht="12.95" customHeight="1" x14ac:dyDescent="0.2"/>
    <row r="1180" ht="12.95" customHeight="1" x14ac:dyDescent="0.2"/>
    <row r="1181" ht="12.95" customHeight="1" x14ac:dyDescent="0.2"/>
    <row r="1182" ht="12.95" customHeight="1" x14ac:dyDescent="0.2"/>
    <row r="1183" ht="12.95" customHeight="1" x14ac:dyDescent="0.2"/>
    <row r="1184" ht="12.95" customHeight="1" x14ac:dyDescent="0.2"/>
    <row r="1185" ht="12.95" customHeight="1" x14ac:dyDescent="0.2"/>
    <row r="1186" ht="12.95" customHeight="1" x14ac:dyDescent="0.2"/>
    <row r="1187" ht="12.95" customHeight="1" x14ac:dyDescent="0.2"/>
    <row r="1188" ht="12.95" customHeight="1" x14ac:dyDescent="0.2"/>
    <row r="1189" ht="12.95" customHeight="1" x14ac:dyDescent="0.2"/>
    <row r="1190" ht="12.95" customHeight="1" x14ac:dyDescent="0.2"/>
    <row r="1191" ht="12.95" customHeight="1" x14ac:dyDescent="0.2"/>
    <row r="1192" ht="12.95" customHeight="1" x14ac:dyDescent="0.2"/>
    <row r="1193" ht="12.95" customHeight="1" x14ac:dyDescent="0.2"/>
    <row r="1194" ht="12.95" customHeight="1" x14ac:dyDescent="0.2"/>
    <row r="1195" ht="12.95" customHeight="1" x14ac:dyDescent="0.2"/>
    <row r="1196" ht="12.95" customHeight="1" x14ac:dyDescent="0.2"/>
    <row r="1197" ht="12.95" customHeight="1" x14ac:dyDescent="0.2"/>
    <row r="1198" ht="12.95" customHeight="1" x14ac:dyDescent="0.2"/>
    <row r="1199" ht="12.95" customHeight="1" x14ac:dyDescent="0.2"/>
    <row r="1200" ht="12.95" customHeight="1" x14ac:dyDescent="0.2"/>
    <row r="1201" ht="12.95" customHeight="1" x14ac:dyDescent="0.2"/>
    <row r="1202" ht="12.95" customHeight="1" x14ac:dyDescent="0.2"/>
    <row r="1203" ht="12.95" customHeight="1" x14ac:dyDescent="0.2"/>
    <row r="1204" ht="12.95" customHeight="1" x14ac:dyDescent="0.2"/>
    <row r="1205" ht="12.95" customHeight="1" x14ac:dyDescent="0.2"/>
    <row r="1206" ht="12.95" customHeight="1" x14ac:dyDescent="0.2"/>
    <row r="1207" ht="12.95" customHeight="1" x14ac:dyDescent="0.2"/>
    <row r="1208" ht="12.95" customHeight="1" x14ac:dyDescent="0.2"/>
    <row r="1209" ht="12.95" customHeight="1" x14ac:dyDescent="0.2"/>
    <row r="1210" ht="12.95" customHeight="1" x14ac:dyDescent="0.2"/>
    <row r="1211" ht="12.95" customHeight="1" x14ac:dyDescent="0.2"/>
    <row r="1212" ht="12.95" customHeight="1" x14ac:dyDescent="0.2"/>
    <row r="1213" ht="12.95" customHeight="1" x14ac:dyDescent="0.2"/>
    <row r="1214" ht="12.95" customHeight="1" x14ac:dyDescent="0.2"/>
    <row r="1215" ht="12.95" customHeight="1" x14ac:dyDescent="0.2"/>
    <row r="1216" ht="12.95" customHeight="1" x14ac:dyDescent="0.2"/>
    <row r="1217" ht="12.95" customHeight="1" x14ac:dyDescent="0.2"/>
    <row r="1218" ht="12.95" customHeight="1" x14ac:dyDescent="0.2"/>
    <row r="1219" ht="12.95" customHeight="1" x14ac:dyDescent="0.2"/>
    <row r="1220" ht="12.95" customHeight="1" x14ac:dyDescent="0.2"/>
    <row r="1221" ht="12.95" customHeight="1" x14ac:dyDescent="0.2"/>
    <row r="1222" ht="12.95" customHeight="1" x14ac:dyDescent="0.2"/>
    <row r="1223" ht="12.95" customHeight="1" x14ac:dyDescent="0.2"/>
    <row r="1224" ht="12.95" customHeight="1" x14ac:dyDescent="0.2"/>
    <row r="1225" ht="12.95" customHeight="1" x14ac:dyDescent="0.2"/>
    <row r="1226" ht="12.95" customHeight="1" x14ac:dyDescent="0.2"/>
    <row r="1227" ht="12.95" customHeight="1" x14ac:dyDescent="0.2"/>
    <row r="1228" ht="12.95" customHeight="1" x14ac:dyDescent="0.2"/>
    <row r="1229" ht="12.95" customHeight="1" x14ac:dyDescent="0.2"/>
    <row r="1230" ht="12.95" customHeight="1" x14ac:dyDescent="0.2"/>
    <row r="1231" ht="12.95" customHeight="1" x14ac:dyDescent="0.2"/>
    <row r="1232" ht="12.95" customHeight="1" x14ac:dyDescent="0.2"/>
    <row r="1233" ht="12.95" customHeight="1" x14ac:dyDescent="0.2"/>
    <row r="1234" ht="12.95" customHeight="1" x14ac:dyDescent="0.2"/>
    <row r="1235" ht="12.95" customHeight="1" x14ac:dyDescent="0.2"/>
    <row r="1236" ht="12.95" customHeight="1" x14ac:dyDescent="0.2"/>
    <row r="1237" ht="12.95" customHeight="1" x14ac:dyDescent="0.2"/>
    <row r="1238" ht="12.95" customHeight="1" x14ac:dyDescent="0.2"/>
    <row r="1239" ht="12.95" customHeight="1" x14ac:dyDescent="0.2"/>
    <row r="1240" ht="12.95" customHeight="1" x14ac:dyDescent="0.2"/>
    <row r="1241" ht="12.95" customHeight="1" x14ac:dyDescent="0.2"/>
    <row r="1242" ht="12.95" customHeight="1" x14ac:dyDescent="0.2"/>
    <row r="1243" ht="12.95" customHeight="1" x14ac:dyDescent="0.2"/>
    <row r="1244" ht="12.95" customHeight="1" x14ac:dyDescent="0.2"/>
    <row r="1245" ht="12.95" customHeight="1" x14ac:dyDescent="0.2"/>
    <row r="1246" ht="12.95" customHeight="1" x14ac:dyDescent="0.2"/>
    <row r="1247" ht="12.95" customHeight="1" x14ac:dyDescent="0.2"/>
    <row r="1248" ht="12.95" customHeight="1" x14ac:dyDescent="0.2"/>
    <row r="1249" ht="12.95" customHeight="1" x14ac:dyDescent="0.2"/>
    <row r="1250" ht="12.95" customHeight="1" x14ac:dyDescent="0.2"/>
    <row r="1251" ht="12.95" customHeight="1" x14ac:dyDescent="0.2"/>
    <row r="1252" ht="12.95" customHeight="1" x14ac:dyDescent="0.2"/>
    <row r="1253" ht="12.95" customHeight="1" x14ac:dyDescent="0.2"/>
    <row r="1254" ht="12.95" customHeight="1" x14ac:dyDescent="0.2"/>
    <row r="1255" ht="12.95" customHeight="1" x14ac:dyDescent="0.2"/>
    <row r="1256" ht="12.95" customHeight="1" x14ac:dyDescent="0.2"/>
    <row r="1257" ht="12.95" customHeight="1" x14ac:dyDescent="0.2"/>
    <row r="1258" ht="12.95" customHeight="1" x14ac:dyDescent="0.2"/>
    <row r="1259" ht="12.95" customHeight="1" x14ac:dyDescent="0.2"/>
    <row r="1260" ht="12.95" customHeight="1" x14ac:dyDescent="0.2"/>
    <row r="1261" ht="12.95" customHeight="1" x14ac:dyDescent="0.2"/>
    <row r="1262" ht="12.95" customHeight="1" x14ac:dyDescent="0.2"/>
    <row r="1263" ht="12.95" customHeight="1" x14ac:dyDescent="0.2"/>
    <row r="1264" ht="12.95" customHeight="1" x14ac:dyDescent="0.2"/>
    <row r="1265" ht="12.95" customHeight="1" x14ac:dyDescent="0.2"/>
    <row r="1266" ht="12.95" customHeight="1" x14ac:dyDescent="0.2"/>
    <row r="1267" ht="12.95" customHeight="1" x14ac:dyDescent="0.2"/>
    <row r="1268" ht="12.95" customHeight="1" x14ac:dyDescent="0.2"/>
    <row r="1269" ht="12.95" customHeight="1" x14ac:dyDescent="0.2"/>
    <row r="1270" ht="12.95" customHeight="1" x14ac:dyDescent="0.2"/>
    <row r="1271" ht="12.95" customHeight="1" x14ac:dyDescent="0.2"/>
    <row r="1272" ht="12.95" customHeight="1" x14ac:dyDescent="0.2"/>
    <row r="1273" ht="12.95" customHeight="1" x14ac:dyDescent="0.2"/>
    <row r="1274" ht="12.95" customHeight="1" x14ac:dyDescent="0.2"/>
    <row r="1275" ht="12.95" customHeight="1" x14ac:dyDescent="0.2"/>
    <row r="1276" ht="12.95" customHeight="1" x14ac:dyDescent="0.2"/>
    <row r="1277" ht="12.95" customHeight="1" x14ac:dyDescent="0.2"/>
    <row r="1278" ht="12.95" customHeight="1" x14ac:dyDescent="0.2"/>
    <row r="1279" ht="12.95" customHeight="1" x14ac:dyDescent="0.2"/>
    <row r="1280" ht="12.95" customHeight="1" x14ac:dyDescent="0.2"/>
    <row r="1281" ht="12.95" customHeight="1" x14ac:dyDescent="0.2"/>
    <row r="1282" ht="12.95" customHeight="1" x14ac:dyDescent="0.2"/>
    <row r="1283" ht="12.95" customHeight="1" x14ac:dyDescent="0.2"/>
    <row r="1284" ht="12.95" customHeight="1" x14ac:dyDescent="0.2"/>
    <row r="1285" ht="12.95" customHeight="1" x14ac:dyDescent="0.2"/>
    <row r="1286" ht="12.95" customHeight="1" x14ac:dyDescent="0.2"/>
    <row r="1287" ht="12.95" customHeight="1" x14ac:dyDescent="0.2"/>
    <row r="1288" ht="12.95" customHeight="1" x14ac:dyDescent="0.2"/>
    <row r="1289" ht="12.95" customHeight="1" x14ac:dyDescent="0.2"/>
    <row r="1290" ht="12.95" customHeight="1" x14ac:dyDescent="0.2"/>
    <row r="1291" ht="12.95" customHeight="1" x14ac:dyDescent="0.2"/>
    <row r="1292" ht="12.95" customHeight="1" x14ac:dyDescent="0.2"/>
    <row r="1293" ht="12.95" customHeight="1" x14ac:dyDescent="0.2"/>
    <row r="1294" ht="12.95" customHeight="1" x14ac:dyDescent="0.2"/>
    <row r="1295" ht="12.95" customHeight="1" x14ac:dyDescent="0.2"/>
    <row r="1296" ht="12.95" customHeight="1" x14ac:dyDescent="0.2"/>
    <row r="1297" ht="12.95" customHeight="1" x14ac:dyDescent="0.2"/>
    <row r="1298" ht="12.95" customHeight="1" x14ac:dyDescent="0.2"/>
    <row r="1299" ht="12.95" customHeight="1" x14ac:dyDescent="0.2"/>
    <row r="1300" ht="12.95" customHeight="1" x14ac:dyDescent="0.2"/>
    <row r="1301" ht="12.95" customHeight="1" x14ac:dyDescent="0.2"/>
    <row r="1302" ht="12.95" customHeight="1" x14ac:dyDescent="0.2"/>
    <row r="1303" ht="12.95" customHeight="1" x14ac:dyDescent="0.2"/>
    <row r="1304" ht="12.95" customHeight="1" x14ac:dyDescent="0.2"/>
    <row r="1305" ht="12.95" customHeight="1" x14ac:dyDescent="0.2"/>
    <row r="1306" ht="12.95" customHeight="1" x14ac:dyDescent="0.2"/>
    <row r="1307" ht="12.95" customHeight="1" x14ac:dyDescent="0.2"/>
    <row r="1308" ht="12.95" customHeight="1" x14ac:dyDescent="0.2"/>
    <row r="1309" ht="12.95" customHeight="1" x14ac:dyDescent="0.2"/>
    <row r="1310" ht="12.95" customHeight="1" x14ac:dyDescent="0.2"/>
    <row r="1311" ht="12.95" customHeight="1" x14ac:dyDescent="0.2"/>
    <row r="1312" ht="12.95" customHeight="1" x14ac:dyDescent="0.2"/>
    <row r="1313" ht="12.95" customHeight="1" x14ac:dyDescent="0.2"/>
    <row r="1314" ht="12.95" customHeight="1" x14ac:dyDescent="0.2"/>
    <row r="1315" ht="12.95" customHeight="1" x14ac:dyDescent="0.2"/>
    <row r="1316" ht="12.95" customHeight="1" x14ac:dyDescent="0.2"/>
    <row r="1317" ht="12.95" customHeight="1" x14ac:dyDescent="0.2"/>
    <row r="1318" ht="12.95" customHeight="1" x14ac:dyDescent="0.2"/>
    <row r="1319" ht="12.95" customHeight="1" x14ac:dyDescent="0.2"/>
    <row r="1320" ht="12.95" customHeight="1" x14ac:dyDescent="0.2"/>
    <row r="1321" ht="12.95" customHeight="1" x14ac:dyDescent="0.2"/>
    <row r="1322" ht="12.95" customHeight="1" x14ac:dyDescent="0.2"/>
    <row r="1323" ht="12.95" customHeight="1" x14ac:dyDescent="0.2"/>
    <row r="1324" ht="12.95" customHeight="1" x14ac:dyDescent="0.2"/>
    <row r="1325" ht="12.95" customHeight="1" x14ac:dyDescent="0.2"/>
    <row r="1326" ht="12.95" customHeight="1" x14ac:dyDescent="0.2"/>
    <row r="1327" ht="12.95" customHeight="1" x14ac:dyDescent="0.2"/>
    <row r="1328" ht="12.95" customHeight="1" x14ac:dyDescent="0.2"/>
    <row r="1329" ht="12.95" customHeight="1" x14ac:dyDescent="0.2"/>
    <row r="1330" ht="12.95" customHeight="1" x14ac:dyDescent="0.2"/>
    <row r="1331" ht="12.95" customHeight="1" x14ac:dyDescent="0.2"/>
    <row r="1332" ht="12.95" customHeight="1" x14ac:dyDescent="0.2"/>
    <row r="1333" ht="12.95" customHeight="1" x14ac:dyDescent="0.2"/>
    <row r="1334" ht="12.95" customHeight="1" x14ac:dyDescent="0.2"/>
    <row r="1335" ht="12.95" customHeight="1" x14ac:dyDescent="0.2"/>
    <row r="1336" ht="12.95" customHeight="1" x14ac:dyDescent="0.2"/>
    <row r="1337" ht="12.95" customHeight="1" x14ac:dyDescent="0.2"/>
    <row r="1338" ht="12.95" customHeight="1" x14ac:dyDescent="0.2"/>
    <row r="1339" ht="12.95" customHeight="1" x14ac:dyDescent="0.2"/>
    <row r="1340" ht="12.95" customHeight="1" x14ac:dyDescent="0.2"/>
    <row r="1341" ht="12.95" customHeight="1" x14ac:dyDescent="0.2"/>
    <row r="1342" ht="12.95" customHeight="1" x14ac:dyDescent="0.2"/>
    <row r="1343" ht="12.95" customHeight="1" x14ac:dyDescent="0.2"/>
    <row r="1344" ht="12.95" customHeight="1" x14ac:dyDescent="0.2"/>
    <row r="1345" ht="12.95" customHeight="1" x14ac:dyDescent="0.2"/>
    <row r="1346" ht="12.95" customHeight="1" x14ac:dyDescent="0.2"/>
    <row r="1347" ht="12.95" customHeight="1" x14ac:dyDescent="0.2"/>
    <row r="1348" ht="12.95" customHeight="1" x14ac:dyDescent="0.2"/>
    <row r="1349" ht="12.95" customHeight="1" x14ac:dyDescent="0.2"/>
    <row r="1350" ht="12.95" customHeight="1" x14ac:dyDescent="0.2"/>
    <row r="1351" ht="12.95" customHeight="1" x14ac:dyDescent="0.2"/>
    <row r="1352" ht="12.95" customHeight="1" x14ac:dyDescent="0.2"/>
    <row r="1353" ht="12.95" customHeight="1" x14ac:dyDescent="0.2"/>
    <row r="1354" ht="12.95" customHeight="1" x14ac:dyDescent="0.2"/>
    <row r="1355" ht="12.95" customHeight="1" x14ac:dyDescent="0.2"/>
    <row r="1356" ht="12.95" customHeight="1" x14ac:dyDescent="0.2"/>
    <row r="1357" ht="12.95" customHeight="1" x14ac:dyDescent="0.2"/>
    <row r="1358" ht="12.95" customHeight="1" x14ac:dyDescent="0.2"/>
    <row r="1359" ht="12.95" customHeight="1" x14ac:dyDescent="0.2"/>
    <row r="1360" ht="12.95" customHeight="1" x14ac:dyDescent="0.2"/>
    <row r="1361" ht="12.95" customHeight="1" x14ac:dyDescent="0.2"/>
    <row r="1362" ht="12.95" customHeight="1" x14ac:dyDescent="0.2"/>
    <row r="1363" ht="12.95" customHeight="1" x14ac:dyDescent="0.2"/>
    <row r="1364" ht="12.95" customHeight="1" x14ac:dyDescent="0.2"/>
    <row r="1365" ht="12.95" customHeight="1" x14ac:dyDescent="0.2"/>
    <row r="1366" ht="12.95" customHeight="1" x14ac:dyDescent="0.2"/>
    <row r="1367" ht="12.95" customHeight="1" x14ac:dyDescent="0.2"/>
    <row r="1368" ht="12.95" customHeight="1" x14ac:dyDescent="0.2"/>
    <row r="1369" ht="12.95" customHeight="1" x14ac:dyDescent="0.2"/>
    <row r="1370" ht="12.95" customHeight="1" x14ac:dyDescent="0.2"/>
    <row r="1371" ht="12.95" customHeight="1" x14ac:dyDescent="0.2"/>
    <row r="1372" ht="12.95" customHeight="1" x14ac:dyDescent="0.2"/>
    <row r="1373" ht="12.95" customHeight="1" x14ac:dyDescent="0.2"/>
    <row r="1374" ht="12.95" customHeight="1" x14ac:dyDescent="0.2"/>
    <row r="1375" ht="12.95" customHeight="1" x14ac:dyDescent="0.2"/>
    <row r="1376" ht="12.95" customHeight="1" x14ac:dyDescent="0.2"/>
    <row r="1377" ht="12.95" customHeight="1" x14ac:dyDescent="0.2"/>
    <row r="1378" ht="12.95" customHeight="1" x14ac:dyDescent="0.2"/>
    <row r="1379" ht="12.95" customHeight="1" x14ac:dyDescent="0.2"/>
    <row r="1380" ht="12.95" customHeight="1" x14ac:dyDescent="0.2"/>
    <row r="1381" ht="12.95" customHeight="1" x14ac:dyDescent="0.2"/>
    <row r="1382" ht="12.95" customHeight="1" x14ac:dyDescent="0.2"/>
    <row r="1383" ht="12.95" customHeight="1" x14ac:dyDescent="0.2"/>
    <row r="1384" ht="12.95" customHeight="1" x14ac:dyDescent="0.2"/>
    <row r="1385" ht="12.95" customHeight="1" x14ac:dyDescent="0.2"/>
    <row r="1386" ht="12.95" customHeight="1" x14ac:dyDescent="0.2"/>
    <row r="1387" ht="12.95" customHeight="1" x14ac:dyDescent="0.2"/>
    <row r="1388" ht="12.95" customHeight="1" x14ac:dyDescent="0.2"/>
    <row r="1389" ht="12.95" customHeight="1" x14ac:dyDescent="0.2"/>
    <row r="1390" ht="12.95" customHeight="1" x14ac:dyDescent="0.2"/>
    <row r="1391" ht="12.95" customHeight="1" x14ac:dyDescent="0.2"/>
    <row r="1392" ht="12.95" customHeight="1" x14ac:dyDescent="0.2"/>
    <row r="1393" ht="12.95" customHeight="1" x14ac:dyDescent="0.2"/>
    <row r="1394" ht="12.95" customHeight="1" x14ac:dyDescent="0.2"/>
    <row r="1395" ht="12.95" customHeight="1" x14ac:dyDescent="0.2"/>
    <row r="1396" ht="12.95" customHeight="1" x14ac:dyDescent="0.2"/>
    <row r="1397" ht="12.95" customHeight="1" x14ac:dyDescent="0.2"/>
    <row r="1398" ht="12.95" customHeight="1" x14ac:dyDescent="0.2"/>
    <row r="1399" ht="12.95" customHeight="1" x14ac:dyDescent="0.2"/>
    <row r="1400" ht="12.95" customHeight="1" x14ac:dyDescent="0.2"/>
    <row r="1401" ht="12.95" customHeight="1" x14ac:dyDescent="0.2"/>
    <row r="1402" ht="12.95" customHeight="1" x14ac:dyDescent="0.2"/>
    <row r="1403" ht="12.95" customHeight="1" x14ac:dyDescent="0.2"/>
    <row r="1404" ht="12.95" customHeight="1" x14ac:dyDescent="0.2"/>
    <row r="1405" ht="12.95" customHeight="1" x14ac:dyDescent="0.2"/>
    <row r="1406" ht="12.95" customHeight="1" x14ac:dyDescent="0.2"/>
    <row r="1407" ht="12.95" customHeight="1" x14ac:dyDescent="0.2"/>
    <row r="1408" ht="12.95" customHeight="1" x14ac:dyDescent="0.2"/>
    <row r="1409" ht="12.95" customHeight="1" x14ac:dyDescent="0.2"/>
    <row r="1410" ht="12.95" customHeight="1" x14ac:dyDescent="0.2"/>
    <row r="1411" ht="12.95" customHeight="1" x14ac:dyDescent="0.2"/>
    <row r="1412" ht="12.95" customHeight="1" x14ac:dyDescent="0.2"/>
    <row r="1413" ht="12.95" customHeight="1" x14ac:dyDescent="0.2"/>
    <row r="1414" ht="12.95" customHeight="1" x14ac:dyDescent="0.2"/>
    <row r="1415" ht="12.95" customHeight="1" x14ac:dyDescent="0.2"/>
    <row r="1416" ht="12.95" customHeight="1" x14ac:dyDescent="0.2"/>
    <row r="1417" ht="12.95" customHeight="1" x14ac:dyDescent="0.2"/>
    <row r="1418" ht="12.95" customHeight="1" x14ac:dyDescent="0.2"/>
    <row r="1419" ht="12.95" customHeight="1" x14ac:dyDescent="0.2"/>
    <row r="1420" ht="12.95" customHeight="1" x14ac:dyDescent="0.2"/>
    <row r="1421" ht="12.95" customHeight="1" x14ac:dyDescent="0.2"/>
    <row r="1422" ht="12.95" customHeight="1" x14ac:dyDescent="0.2"/>
    <row r="1423" ht="12.95" customHeight="1" x14ac:dyDescent="0.2"/>
    <row r="1424" ht="12.95" customHeight="1" x14ac:dyDescent="0.2"/>
    <row r="1425" ht="12.95" customHeight="1" x14ac:dyDescent="0.2"/>
    <row r="1426" ht="12.95" customHeight="1" x14ac:dyDescent="0.2"/>
    <row r="1427" ht="12.95" customHeight="1" x14ac:dyDescent="0.2"/>
    <row r="1428" ht="12.95" customHeight="1" x14ac:dyDescent="0.2"/>
    <row r="1429" ht="12.95" customHeight="1" x14ac:dyDescent="0.2"/>
    <row r="1430" ht="12.95" customHeight="1" x14ac:dyDescent="0.2"/>
    <row r="1431" ht="12.95" customHeight="1" x14ac:dyDescent="0.2"/>
    <row r="1432" ht="12.95" customHeight="1" x14ac:dyDescent="0.2"/>
    <row r="1433" ht="12.95" customHeight="1" x14ac:dyDescent="0.2"/>
    <row r="1434" ht="12.95" customHeight="1" x14ac:dyDescent="0.2"/>
    <row r="1435" ht="12.95" customHeight="1" x14ac:dyDescent="0.2"/>
    <row r="1436" ht="12.95" customHeight="1" x14ac:dyDescent="0.2"/>
    <row r="1437" ht="12.95" customHeight="1" x14ac:dyDescent="0.2"/>
    <row r="1438" ht="12.95" customHeight="1" x14ac:dyDescent="0.2"/>
    <row r="1439" ht="12.95" customHeight="1" x14ac:dyDescent="0.2"/>
    <row r="1440" ht="12.95" customHeight="1" x14ac:dyDescent="0.2"/>
    <row r="1441" ht="12.95" customHeight="1" x14ac:dyDescent="0.2"/>
    <row r="1442" ht="12.95" customHeight="1" x14ac:dyDescent="0.2"/>
    <row r="1443" ht="12.95" customHeight="1" x14ac:dyDescent="0.2"/>
    <row r="1444" ht="12.95" customHeight="1" x14ac:dyDescent="0.2"/>
    <row r="1445" ht="12.95" customHeight="1" x14ac:dyDescent="0.2"/>
    <row r="1446" ht="12.95" customHeight="1" x14ac:dyDescent="0.2"/>
    <row r="1447" ht="12.95" customHeight="1" x14ac:dyDescent="0.2"/>
    <row r="1448" ht="12.95" customHeight="1" x14ac:dyDescent="0.2"/>
    <row r="1449" ht="12.95" customHeight="1" x14ac:dyDescent="0.2"/>
    <row r="1450" ht="12.95" customHeight="1" x14ac:dyDescent="0.2"/>
    <row r="1451" ht="12.95" customHeight="1" x14ac:dyDescent="0.2"/>
    <row r="1452" ht="12.95" customHeight="1" x14ac:dyDescent="0.2"/>
    <row r="1453" ht="12.95" customHeight="1" x14ac:dyDescent="0.2"/>
    <row r="1454" ht="12.95" customHeight="1" x14ac:dyDescent="0.2"/>
    <row r="1455" ht="12.95" customHeight="1" x14ac:dyDescent="0.2"/>
    <row r="1456" ht="12.95" customHeight="1" x14ac:dyDescent="0.2"/>
    <row r="1457" ht="12.95" customHeight="1" x14ac:dyDescent="0.2"/>
    <row r="1458" ht="12.95" customHeight="1" x14ac:dyDescent="0.2"/>
    <row r="1459" ht="12.95" customHeight="1" x14ac:dyDescent="0.2"/>
    <row r="1460" ht="12.95" customHeight="1" x14ac:dyDescent="0.2"/>
    <row r="1461" ht="12.95" customHeight="1" x14ac:dyDescent="0.2"/>
    <row r="1462" ht="12.95" customHeight="1" x14ac:dyDescent="0.2"/>
    <row r="1463" ht="12.95" customHeight="1" x14ac:dyDescent="0.2"/>
    <row r="1464" ht="12.95" customHeight="1" x14ac:dyDescent="0.2"/>
    <row r="1465" ht="12.95" customHeight="1" x14ac:dyDescent="0.2"/>
    <row r="1466" ht="12.95" customHeight="1" x14ac:dyDescent="0.2"/>
    <row r="1467" ht="12.95" customHeight="1" x14ac:dyDescent="0.2"/>
    <row r="1468" ht="12.95" customHeight="1" x14ac:dyDescent="0.2"/>
    <row r="1469" ht="12.95" customHeight="1" x14ac:dyDescent="0.2"/>
    <row r="1470" ht="12.95" customHeight="1" x14ac:dyDescent="0.2"/>
    <row r="1471" ht="12.95" customHeight="1" x14ac:dyDescent="0.2"/>
    <row r="1472" ht="12.95" customHeight="1" x14ac:dyDescent="0.2"/>
    <row r="1473" ht="12.95" customHeight="1" x14ac:dyDescent="0.2"/>
    <row r="1474" ht="12.95" customHeight="1" x14ac:dyDescent="0.2"/>
    <row r="1475" ht="12.95" customHeight="1" x14ac:dyDescent="0.2"/>
    <row r="1476" ht="12.95" customHeight="1" x14ac:dyDescent="0.2"/>
    <row r="1477" ht="12.95" customHeight="1" x14ac:dyDescent="0.2"/>
    <row r="1478" ht="12.95" customHeight="1" x14ac:dyDescent="0.2"/>
    <row r="1479" ht="12.95" customHeight="1" x14ac:dyDescent="0.2"/>
    <row r="1480" ht="12.95" customHeight="1" x14ac:dyDescent="0.2"/>
    <row r="1481" ht="12.95" customHeight="1" x14ac:dyDescent="0.2"/>
    <row r="1482" ht="12.95" customHeight="1" x14ac:dyDescent="0.2"/>
    <row r="1483" ht="12.95" customHeight="1" x14ac:dyDescent="0.2"/>
    <row r="1484" ht="12.95" customHeight="1" x14ac:dyDescent="0.2"/>
    <row r="1485" ht="12.95" customHeight="1" x14ac:dyDescent="0.2"/>
    <row r="1486" ht="12.95" customHeight="1" x14ac:dyDescent="0.2"/>
    <row r="1487" ht="12.95" customHeight="1" x14ac:dyDescent="0.2"/>
    <row r="1488" ht="12.95" customHeight="1" x14ac:dyDescent="0.2"/>
    <row r="1489" ht="12.95" customHeight="1" x14ac:dyDescent="0.2"/>
    <row r="1490" ht="12.95" customHeight="1" x14ac:dyDescent="0.2"/>
    <row r="1491" ht="12.95" customHeight="1" x14ac:dyDescent="0.2"/>
    <row r="1492" ht="12.95" customHeight="1" x14ac:dyDescent="0.2"/>
    <row r="1493" ht="12.95" customHeight="1" x14ac:dyDescent="0.2"/>
    <row r="1494" ht="12.95" customHeight="1" x14ac:dyDescent="0.2"/>
    <row r="1495" ht="12.95" customHeight="1" x14ac:dyDescent="0.2"/>
    <row r="1496" ht="12.95" customHeight="1" x14ac:dyDescent="0.2"/>
    <row r="1497" ht="12.95" customHeight="1" x14ac:dyDescent="0.2"/>
    <row r="1498" ht="12.95" customHeight="1" x14ac:dyDescent="0.2"/>
    <row r="1499" ht="12.95" customHeight="1" x14ac:dyDescent="0.2"/>
    <row r="1500" ht="12.95" customHeight="1" x14ac:dyDescent="0.2"/>
    <row r="1501" ht="12.95" customHeight="1" x14ac:dyDescent="0.2"/>
    <row r="1502" ht="12.95" customHeight="1" x14ac:dyDescent="0.2"/>
    <row r="1503" ht="12.95" customHeight="1" x14ac:dyDescent="0.2"/>
    <row r="1504" ht="12.95" customHeight="1" x14ac:dyDescent="0.2"/>
    <row r="1505" ht="12.95" customHeight="1" x14ac:dyDescent="0.2"/>
    <row r="1506" ht="12.95" customHeight="1" x14ac:dyDescent="0.2"/>
    <row r="1507" ht="12.95" customHeight="1" x14ac:dyDescent="0.2"/>
    <row r="1508" ht="12.95" customHeight="1" x14ac:dyDescent="0.2"/>
    <row r="1509" ht="12.95" customHeight="1" x14ac:dyDescent="0.2"/>
    <row r="1510" ht="12.95" customHeight="1" x14ac:dyDescent="0.2"/>
    <row r="1511" ht="12.95" customHeight="1" x14ac:dyDescent="0.2"/>
    <row r="1512" ht="12.95" customHeight="1" x14ac:dyDescent="0.2"/>
    <row r="1513" ht="12.95" customHeight="1" x14ac:dyDescent="0.2"/>
    <row r="1514" ht="12.95" customHeight="1" x14ac:dyDescent="0.2"/>
    <row r="1515" ht="12.95" customHeight="1" x14ac:dyDescent="0.2"/>
    <row r="1516" ht="12.95" customHeight="1" x14ac:dyDescent="0.2"/>
    <row r="1517" ht="12.95" customHeight="1" x14ac:dyDescent="0.2"/>
    <row r="1518" ht="12.95" customHeight="1" x14ac:dyDescent="0.2"/>
    <row r="1519" ht="12.95" customHeight="1" x14ac:dyDescent="0.2"/>
    <row r="1520" ht="12.95" customHeight="1" x14ac:dyDescent="0.2"/>
    <row r="1521" ht="12.95" customHeight="1" x14ac:dyDescent="0.2"/>
    <row r="1522" ht="12.95" customHeight="1" x14ac:dyDescent="0.2"/>
    <row r="1523" ht="12.95" customHeight="1" x14ac:dyDescent="0.2"/>
    <row r="1524" ht="12.95" customHeight="1" x14ac:dyDescent="0.2"/>
    <row r="1525" ht="12.95" customHeight="1" x14ac:dyDescent="0.2"/>
    <row r="1526" ht="12.95" customHeight="1" x14ac:dyDescent="0.2"/>
    <row r="1527" ht="12.95" customHeight="1" x14ac:dyDescent="0.2"/>
    <row r="1528" ht="12.95" customHeight="1" x14ac:dyDescent="0.2"/>
    <row r="1529" ht="12.95" customHeight="1" x14ac:dyDescent="0.2"/>
    <row r="1530" ht="12.95" customHeight="1" x14ac:dyDescent="0.2"/>
    <row r="1531" ht="12.95" customHeight="1" x14ac:dyDescent="0.2"/>
    <row r="1532" ht="12.95" customHeight="1" x14ac:dyDescent="0.2"/>
    <row r="1533" ht="12.95" customHeight="1" x14ac:dyDescent="0.2"/>
    <row r="1534" ht="12.95" customHeight="1" x14ac:dyDescent="0.2"/>
    <row r="1535" ht="12.95" customHeight="1" x14ac:dyDescent="0.2"/>
    <row r="1536" ht="12.95" customHeight="1" x14ac:dyDescent="0.2"/>
    <row r="1537" ht="12.95" customHeight="1" x14ac:dyDescent="0.2"/>
    <row r="1538" ht="12.95" customHeight="1" x14ac:dyDescent="0.2"/>
    <row r="1539" ht="12.95" customHeight="1" x14ac:dyDescent="0.2"/>
    <row r="1540" ht="12.95" customHeight="1" x14ac:dyDescent="0.2"/>
    <row r="1541" ht="12.95" customHeight="1" x14ac:dyDescent="0.2"/>
    <row r="1542" ht="12.95" customHeight="1" x14ac:dyDescent="0.2"/>
    <row r="1543" ht="12.95" customHeight="1" x14ac:dyDescent="0.2"/>
    <row r="1544" ht="12.95" customHeight="1" x14ac:dyDescent="0.2"/>
    <row r="1545" ht="12.95" customHeight="1" x14ac:dyDescent="0.2"/>
    <row r="1546" ht="12.95" customHeight="1" x14ac:dyDescent="0.2"/>
    <row r="1547" ht="12.95" customHeight="1" x14ac:dyDescent="0.2"/>
    <row r="1548" ht="12.95" customHeight="1" x14ac:dyDescent="0.2"/>
    <row r="1549" ht="12.95" customHeight="1" x14ac:dyDescent="0.2"/>
    <row r="1550" ht="12.95" customHeight="1" x14ac:dyDescent="0.2"/>
    <row r="1551" ht="12.95" customHeight="1" x14ac:dyDescent="0.2"/>
    <row r="1552" ht="12.95" customHeight="1" x14ac:dyDescent="0.2"/>
    <row r="1553" ht="12.95" customHeight="1" x14ac:dyDescent="0.2"/>
    <row r="1554" ht="12.95" customHeight="1" x14ac:dyDescent="0.2"/>
    <row r="1555" ht="12.95" customHeight="1" x14ac:dyDescent="0.2"/>
    <row r="1556" ht="12.95" customHeight="1" x14ac:dyDescent="0.2"/>
    <row r="1557" ht="12.95" customHeight="1" x14ac:dyDescent="0.2"/>
    <row r="1558" ht="12.95" customHeight="1" x14ac:dyDescent="0.2"/>
    <row r="1559" ht="12.95" customHeight="1" x14ac:dyDescent="0.2"/>
    <row r="1560" ht="12.95" customHeight="1" x14ac:dyDescent="0.2"/>
    <row r="1561" ht="12.95" customHeight="1" x14ac:dyDescent="0.2"/>
    <row r="1562" ht="12.95" customHeight="1" x14ac:dyDescent="0.2"/>
    <row r="1563" ht="12.95" customHeight="1" x14ac:dyDescent="0.2"/>
    <row r="1564" ht="12.95" customHeight="1" x14ac:dyDescent="0.2"/>
    <row r="1565" ht="12.95" customHeight="1" x14ac:dyDescent="0.2"/>
    <row r="1566" ht="12.95" customHeight="1" x14ac:dyDescent="0.2"/>
    <row r="1567" ht="12.95" customHeight="1" x14ac:dyDescent="0.2"/>
    <row r="1568" ht="12.95" customHeight="1" x14ac:dyDescent="0.2"/>
    <row r="1569" ht="12.95" customHeight="1" x14ac:dyDescent="0.2"/>
    <row r="1570" ht="12.95" customHeight="1" x14ac:dyDescent="0.2"/>
    <row r="1571" ht="12.95" customHeight="1" x14ac:dyDescent="0.2"/>
    <row r="1572" ht="12.95" customHeight="1" x14ac:dyDescent="0.2"/>
    <row r="1573" ht="12.95" customHeight="1" x14ac:dyDescent="0.2"/>
    <row r="1574" ht="12.95" customHeight="1" x14ac:dyDescent="0.2"/>
    <row r="1575" ht="12.95" customHeight="1" x14ac:dyDescent="0.2"/>
    <row r="1576" ht="12.95" customHeight="1" x14ac:dyDescent="0.2"/>
    <row r="1577" ht="12.95" customHeight="1" x14ac:dyDescent="0.2"/>
    <row r="1578" ht="12.95" customHeight="1" x14ac:dyDescent="0.2"/>
    <row r="1579" ht="12.95" customHeight="1" x14ac:dyDescent="0.2"/>
    <row r="1580" ht="12.95" customHeight="1" x14ac:dyDescent="0.2"/>
    <row r="1581" ht="12.95" customHeight="1" x14ac:dyDescent="0.2"/>
    <row r="1582" ht="12.95" customHeight="1" x14ac:dyDescent="0.2"/>
    <row r="1583" ht="12.95" customHeight="1" x14ac:dyDescent="0.2"/>
    <row r="1584" ht="12.95" customHeight="1" x14ac:dyDescent="0.2"/>
    <row r="1585" ht="12.95" customHeight="1" x14ac:dyDescent="0.2"/>
    <row r="1586" ht="12.95" customHeight="1" x14ac:dyDescent="0.2"/>
    <row r="1587" ht="12.95" customHeight="1" x14ac:dyDescent="0.2"/>
    <row r="1588" ht="12.95" customHeight="1" x14ac:dyDescent="0.2"/>
    <row r="1589" ht="12.95" customHeight="1" x14ac:dyDescent="0.2"/>
    <row r="1590" ht="12.95" customHeight="1" x14ac:dyDescent="0.2"/>
    <row r="1591" ht="12.95" customHeight="1" x14ac:dyDescent="0.2"/>
    <row r="1592" ht="12.95" customHeight="1" x14ac:dyDescent="0.2"/>
    <row r="1593" ht="12.95" customHeight="1" x14ac:dyDescent="0.2"/>
    <row r="1594" ht="12.95" customHeight="1" x14ac:dyDescent="0.2"/>
    <row r="1595" ht="12.95" customHeight="1" x14ac:dyDescent="0.2"/>
    <row r="1596" ht="12.95" customHeight="1" x14ac:dyDescent="0.2"/>
    <row r="1597" ht="12.95" customHeight="1" x14ac:dyDescent="0.2"/>
    <row r="1598" ht="12.95" customHeight="1" x14ac:dyDescent="0.2"/>
    <row r="1599" ht="12.95" customHeight="1" x14ac:dyDescent="0.2"/>
    <row r="1600" ht="12.95" customHeight="1" x14ac:dyDescent="0.2"/>
    <row r="1601" ht="12.95" customHeight="1" x14ac:dyDescent="0.2"/>
    <row r="1602" ht="12.95" customHeight="1" x14ac:dyDescent="0.2"/>
    <row r="1603" ht="12.95" customHeight="1" x14ac:dyDescent="0.2"/>
    <row r="1604" ht="12.95" customHeight="1" x14ac:dyDescent="0.2"/>
    <row r="1605" ht="12.95" customHeight="1" x14ac:dyDescent="0.2"/>
    <row r="1606" ht="12.95" customHeight="1" x14ac:dyDescent="0.2"/>
    <row r="1607" ht="12.95" customHeight="1" x14ac:dyDescent="0.2"/>
    <row r="1608" ht="12.95" customHeight="1" x14ac:dyDescent="0.2"/>
    <row r="1609" ht="12.95" customHeight="1" x14ac:dyDescent="0.2"/>
    <row r="1610" ht="12.95" customHeight="1" x14ac:dyDescent="0.2"/>
    <row r="1611" ht="12.95" customHeight="1" x14ac:dyDescent="0.2"/>
    <row r="1612" ht="12.95" customHeight="1" x14ac:dyDescent="0.2"/>
    <row r="1613" ht="12.95" customHeight="1" x14ac:dyDescent="0.2"/>
    <row r="1614" ht="12.95" customHeight="1" x14ac:dyDescent="0.2"/>
    <row r="1615" ht="12.95" customHeight="1" x14ac:dyDescent="0.2"/>
    <row r="1616" ht="12.95" customHeight="1" x14ac:dyDescent="0.2"/>
    <row r="1617" ht="12.95" customHeight="1" x14ac:dyDescent="0.2"/>
    <row r="1618" ht="12.95" customHeight="1" x14ac:dyDescent="0.2"/>
    <row r="1619" ht="12.95" customHeight="1" x14ac:dyDescent="0.2"/>
    <row r="1620" ht="12.95" customHeight="1" x14ac:dyDescent="0.2"/>
    <row r="1621" ht="12.95" customHeight="1" x14ac:dyDescent="0.2"/>
    <row r="1622" ht="12.95" customHeight="1" x14ac:dyDescent="0.2"/>
    <row r="1623" ht="12.95" customHeight="1" x14ac:dyDescent="0.2"/>
    <row r="1624" ht="12.95" customHeight="1" x14ac:dyDescent="0.2"/>
    <row r="1625" ht="12.95" customHeight="1" x14ac:dyDescent="0.2"/>
    <row r="1626" ht="12.95" customHeight="1" x14ac:dyDescent="0.2"/>
    <row r="1627" ht="12.95" customHeight="1" x14ac:dyDescent="0.2"/>
    <row r="1628" ht="12.95" customHeight="1" x14ac:dyDescent="0.2"/>
    <row r="1629" ht="12.95" customHeight="1" x14ac:dyDescent="0.2"/>
    <row r="1630" ht="12.95" customHeight="1" x14ac:dyDescent="0.2"/>
    <row r="1631" ht="12.95" customHeight="1" x14ac:dyDescent="0.2"/>
    <row r="1632" ht="12.95" customHeight="1" x14ac:dyDescent="0.2"/>
    <row r="1633" ht="12.95" customHeight="1" x14ac:dyDescent="0.2"/>
    <row r="1634" ht="12.95" customHeight="1" x14ac:dyDescent="0.2"/>
    <row r="1635" ht="12.95" customHeight="1" x14ac:dyDescent="0.2"/>
    <row r="1636" ht="12.95" customHeight="1" x14ac:dyDescent="0.2"/>
    <row r="1637" ht="12.95" customHeight="1" x14ac:dyDescent="0.2"/>
    <row r="1638" ht="12.95" customHeight="1" x14ac:dyDescent="0.2"/>
    <row r="1639" ht="12.95" customHeight="1" x14ac:dyDescent="0.2"/>
    <row r="1640" ht="12.95" customHeight="1" x14ac:dyDescent="0.2"/>
    <row r="1641" ht="12.95" customHeight="1" x14ac:dyDescent="0.2"/>
    <row r="1642" ht="12.95" customHeight="1" x14ac:dyDescent="0.2"/>
    <row r="1643" ht="12.95" customHeight="1" x14ac:dyDescent="0.2"/>
    <row r="1644" ht="12.95" customHeight="1" x14ac:dyDescent="0.2"/>
    <row r="1645" ht="12.95" customHeight="1" x14ac:dyDescent="0.2"/>
    <row r="1646" ht="12.95" customHeight="1" x14ac:dyDescent="0.2"/>
    <row r="1647" ht="12.95" customHeight="1" x14ac:dyDescent="0.2"/>
    <row r="1648" ht="12.95" customHeight="1" x14ac:dyDescent="0.2"/>
    <row r="1649" ht="12.95" customHeight="1" x14ac:dyDescent="0.2"/>
    <row r="1650" ht="12.95" customHeight="1" x14ac:dyDescent="0.2"/>
    <row r="1651" ht="12.95" customHeight="1" x14ac:dyDescent="0.2"/>
    <row r="1652" ht="12.95" customHeight="1" x14ac:dyDescent="0.2"/>
    <row r="1653" ht="12.95" customHeight="1" x14ac:dyDescent="0.2"/>
    <row r="1654" ht="12.95" customHeight="1" x14ac:dyDescent="0.2"/>
    <row r="1655" ht="12.95" customHeight="1" x14ac:dyDescent="0.2"/>
    <row r="1656" ht="12.95" customHeight="1" x14ac:dyDescent="0.2"/>
    <row r="1657" ht="12.95" customHeight="1" x14ac:dyDescent="0.2"/>
    <row r="1658" ht="12.95" customHeight="1" x14ac:dyDescent="0.2"/>
    <row r="1659" ht="12.95" customHeight="1" x14ac:dyDescent="0.2"/>
    <row r="1660" ht="12.95" customHeight="1" x14ac:dyDescent="0.2"/>
    <row r="1661" ht="12.95" customHeight="1" x14ac:dyDescent="0.2"/>
    <row r="1662" ht="12.95" customHeight="1" x14ac:dyDescent="0.2"/>
    <row r="1663" ht="12.95" customHeight="1" x14ac:dyDescent="0.2"/>
    <row r="1664" ht="12.95" customHeight="1" x14ac:dyDescent="0.2"/>
    <row r="1665" ht="12.95" customHeight="1" x14ac:dyDescent="0.2"/>
    <row r="1666" ht="12.95" customHeight="1" x14ac:dyDescent="0.2"/>
    <row r="1667" ht="12.95" customHeight="1" x14ac:dyDescent="0.2"/>
    <row r="1668" ht="12.95" customHeight="1" x14ac:dyDescent="0.2"/>
    <row r="1669" ht="12.95" customHeight="1" x14ac:dyDescent="0.2"/>
    <row r="1670" ht="12.95" customHeight="1" x14ac:dyDescent="0.2"/>
    <row r="1671" ht="12.95" customHeight="1" x14ac:dyDescent="0.2"/>
    <row r="1672" ht="12.95" customHeight="1" x14ac:dyDescent="0.2"/>
    <row r="1673" ht="12.95" customHeight="1" x14ac:dyDescent="0.2"/>
    <row r="1674" ht="12.95" customHeight="1" x14ac:dyDescent="0.2"/>
    <row r="1675" ht="12.95" customHeight="1" x14ac:dyDescent="0.2"/>
    <row r="1676" ht="12.95" customHeight="1" x14ac:dyDescent="0.2"/>
    <row r="1677" ht="12.95" customHeight="1" x14ac:dyDescent="0.2"/>
    <row r="1678" ht="12.95" customHeight="1" x14ac:dyDescent="0.2"/>
    <row r="1679" ht="12.95" customHeight="1" x14ac:dyDescent="0.2"/>
    <row r="1680" ht="12.95" customHeight="1" x14ac:dyDescent="0.2"/>
    <row r="1681" ht="12.95" customHeight="1" x14ac:dyDescent="0.2"/>
    <row r="1682" ht="12.95" customHeight="1" x14ac:dyDescent="0.2"/>
    <row r="1683" ht="12.95" customHeight="1" x14ac:dyDescent="0.2"/>
    <row r="1684" ht="12.95" customHeight="1" x14ac:dyDescent="0.2"/>
    <row r="1685" ht="12.95" customHeight="1" x14ac:dyDescent="0.2"/>
    <row r="1686" ht="12.95" customHeight="1" x14ac:dyDescent="0.2"/>
    <row r="1687" ht="12.95" customHeight="1" x14ac:dyDescent="0.2"/>
    <row r="1688" ht="12.95" customHeight="1" x14ac:dyDescent="0.2"/>
    <row r="1689" ht="12.95" customHeight="1" x14ac:dyDescent="0.2"/>
    <row r="1690" ht="12.95" customHeight="1" x14ac:dyDescent="0.2"/>
    <row r="1691" ht="12.95" customHeight="1" x14ac:dyDescent="0.2"/>
    <row r="1692" ht="12.95" customHeight="1" x14ac:dyDescent="0.2"/>
    <row r="1693" ht="12.95" customHeight="1" x14ac:dyDescent="0.2"/>
    <row r="1694" ht="12.95" customHeight="1" x14ac:dyDescent="0.2"/>
    <row r="1695" ht="12.95" customHeight="1" x14ac:dyDescent="0.2"/>
    <row r="1696" ht="12.95" customHeight="1" x14ac:dyDescent="0.2"/>
    <row r="1697" ht="12.95" customHeight="1" x14ac:dyDescent="0.2"/>
    <row r="1698" ht="12.95" customHeight="1" x14ac:dyDescent="0.2"/>
    <row r="1699" ht="12.95" customHeight="1" x14ac:dyDescent="0.2"/>
    <row r="1700" ht="12.95" customHeight="1" x14ac:dyDescent="0.2"/>
    <row r="1701" ht="12.95" customHeight="1" x14ac:dyDescent="0.2"/>
  </sheetData>
  <sheetProtection algorithmName="SHA-512" hashValue="SmCq22ECHEMXNk17yoMr39y6kyFVHab3DyMue+fz4qQDuRd9nIcuunafIe5ZIJIbM5qkW4mo3YhWmzkpcRrjzA==" saltValue="yJh+l1eBH/Eo0zZAKMLsIg==" spinCount="100000" sheet="1" objects="1" scenarios="1"/>
  <phoneticPr fontId="6" type="noConversion"/>
  <conditionalFormatting sqref="E24">
    <cfRule type="expression" dxfId="143" priority="1" stopIfTrue="1">
      <formula>TRUE</formula>
    </cfRule>
  </conditionalFormatting>
  <conditionalFormatting sqref="E26">
    <cfRule type="expression" dxfId="142" priority="2" stopIfTrue="1">
      <formula>TRUE</formula>
    </cfRule>
  </conditionalFormatting>
  <conditionalFormatting sqref="E27">
    <cfRule type="expression" dxfId="141" priority="3" stopIfTrue="1">
      <formula>TRUE</formula>
    </cfRule>
  </conditionalFormatting>
  <conditionalFormatting sqref="E30">
    <cfRule type="expression" dxfId="140" priority="4" stopIfTrue="1">
      <formula>TRUE</formula>
    </cfRule>
  </conditionalFormatting>
  <conditionalFormatting sqref="E31">
    <cfRule type="expression" dxfId="139" priority="5" stopIfTrue="1">
      <formula>TRUE</formula>
    </cfRule>
  </conditionalFormatting>
  <conditionalFormatting sqref="E33">
    <cfRule type="expression" dxfId="138" priority="6" stopIfTrue="1">
      <formula>TRUE</formula>
    </cfRule>
  </conditionalFormatting>
  <conditionalFormatting sqref="E35">
    <cfRule type="expression" dxfId="137" priority="7" stopIfTrue="1">
      <formula>TRUE</formula>
    </cfRule>
  </conditionalFormatting>
  <conditionalFormatting sqref="E39">
    <cfRule type="expression" dxfId="136" priority="8" stopIfTrue="1">
      <formula>TRUE</formula>
    </cfRule>
  </conditionalFormatting>
  <conditionalFormatting sqref="E40">
    <cfRule type="expression" dxfId="135" priority="9" stopIfTrue="1">
      <formula>TRUE</formula>
    </cfRule>
  </conditionalFormatting>
  <conditionalFormatting sqref="E41">
    <cfRule type="expression" dxfId="134" priority="10" stopIfTrue="1">
      <formula>TRUE</formula>
    </cfRule>
  </conditionalFormatting>
  <conditionalFormatting sqref="E43">
    <cfRule type="expression" dxfId="133" priority="11" stopIfTrue="1">
      <formula>TRUE</formula>
    </cfRule>
  </conditionalFormatting>
  <conditionalFormatting sqref="E44">
    <cfRule type="expression" dxfId="132" priority="12" stopIfTrue="1">
      <formula>TRUE</formula>
    </cfRule>
  </conditionalFormatting>
  <conditionalFormatting sqref="E46">
    <cfRule type="expression" dxfId="131" priority="13" stopIfTrue="1">
      <formula>TRUE</formula>
    </cfRule>
  </conditionalFormatting>
  <conditionalFormatting sqref="E48">
    <cfRule type="expression" dxfId="130" priority="14" stopIfTrue="1">
      <formula>TRUE</formula>
    </cfRule>
  </conditionalFormatting>
  <conditionalFormatting sqref="E51">
    <cfRule type="expression" dxfId="129" priority="15" stopIfTrue="1">
      <formula>TRUE</formula>
    </cfRule>
  </conditionalFormatting>
  <conditionalFormatting sqref="E52">
    <cfRule type="expression" dxfId="128" priority="16" stopIfTrue="1">
      <formula>TRUE</formula>
    </cfRule>
  </conditionalFormatting>
  <conditionalFormatting sqref="E55">
    <cfRule type="expression" dxfId="127" priority="17" stopIfTrue="1">
      <formula>TRUE</formula>
    </cfRule>
  </conditionalFormatting>
  <conditionalFormatting sqref="E56">
    <cfRule type="expression" dxfId="126" priority="18" stopIfTrue="1">
      <formula>TRUE</formula>
    </cfRule>
  </conditionalFormatting>
  <conditionalFormatting sqref="E59">
    <cfRule type="expression" dxfId="125" priority="19" stopIfTrue="1">
      <formula>TRUE</formula>
    </cfRule>
  </conditionalFormatting>
  <conditionalFormatting sqref="E60">
    <cfRule type="expression" dxfId="124" priority="20" stopIfTrue="1">
      <formula>TRUE</formula>
    </cfRule>
  </conditionalFormatting>
  <conditionalFormatting sqref="E62">
    <cfRule type="expression" dxfId="123" priority="21" stopIfTrue="1">
      <formula>TRUE</formula>
    </cfRule>
  </conditionalFormatting>
  <conditionalFormatting sqref="E65">
    <cfRule type="expression" dxfId="122" priority="22" stopIfTrue="1">
      <formula>TRUE</formula>
    </cfRule>
  </conditionalFormatting>
  <conditionalFormatting sqref="E66">
    <cfRule type="expression" dxfId="121" priority="23" stopIfTrue="1">
      <formula>TRUE</formula>
    </cfRule>
  </conditionalFormatting>
  <conditionalFormatting sqref="E69">
    <cfRule type="expression" dxfId="120" priority="24" stopIfTrue="1">
      <formula>TRUE</formula>
    </cfRule>
  </conditionalFormatting>
  <conditionalFormatting sqref="E72">
    <cfRule type="expression" dxfId="119" priority="25" stopIfTrue="1">
      <formula>TRUE</formula>
    </cfRule>
  </conditionalFormatting>
  <conditionalFormatting sqref="E73">
    <cfRule type="expression" dxfId="118" priority="26" stopIfTrue="1">
      <formula>TRUE</formula>
    </cfRule>
  </conditionalFormatting>
  <conditionalFormatting sqref="E76">
    <cfRule type="expression" dxfId="117" priority="27" stopIfTrue="1">
      <formula>TRUE</formula>
    </cfRule>
  </conditionalFormatting>
  <conditionalFormatting sqref="E77">
    <cfRule type="expression" dxfId="116" priority="28" stopIfTrue="1">
      <formula>TRUE</formula>
    </cfRule>
  </conditionalFormatting>
  <conditionalFormatting sqref="E78">
    <cfRule type="expression" dxfId="115" priority="29" stopIfTrue="1">
      <formula>TRUE</formula>
    </cfRule>
  </conditionalFormatting>
  <conditionalFormatting sqref="E80">
    <cfRule type="expression" dxfId="114" priority="30" stopIfTrue="1">
      <formula>TRUE</formula>
    </cfRule>
  </conditionalFormatting>
  <conditionalFormatting sqref="E82">
    <cfRule type="expression" dxfId="113" priority="31"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SKUPNI UVOZ V GARAŽO&amp;R&amp;"Trebuchet MS,Navadno"&amp;8Id. št.: JULFSF-6A2001
Datum: junij 2025</oddFooter>
  </headerFooter>
  <rowBreaks count="1" manualBreakCount="1">
    <brk id="66" max="5"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B268D2188AB2B4FB43B0BB71D4F4F56" ma:contentTypeVersion="18" ma:contentTypeDescription="Ustvari nov dokument." ma:contentTypeScope="" ma:versionID="0036a7e564eb1febaf542f60af848a44">
  <xsd:schema xmlns:xsd="http://www.w3.org/2001/XMLSchema" xmlns:xs="http://www.w3.org/2001/XMLSchema" xmlns:p="http://schemas.microsoft.com/office/2006/metadata/properties" xmlns:ns2="be99461a-5c7f-4cc6-9f40-43b231d8871d" xmlns:ns3="4ca42cb2-56f3-4b51-bd77-eb38ca70bb9a" targetNamespace="http://schemas.microsoft.com/office/2006/metadata/properties" ma:root="true" ma:fieldsID="d40a22c60c9abc46f2d1e5f79db5a0f1" ns2:_="" ns3:_="">
    <xsd:import namespace="be99461a-5c7f-4cc6-9f40-43b231d8871d"/>
    <xsd:import namespace="4ca42cb2-56f3-4b51-bd77-eb38ca70bb9a"/>
    <xsd:element name="properties">
      <xsd:complexType>
        <xsd:sequence>
          <xsd:element name="documentManagement">
            <xsd:complexType>
              <xsd:all>
                <xsd:element ref="ns2:SharedWithUsers" minOccurs="0"/>
                <xsd:element ref="ns2:SharedWithDetails" minOccurs="0"/>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99461a-5c7f-4cc6-9f40-43b231d8871d" elementFormDefault="qualified">
    <xsd:import namespace="http://schemas.microsoft.com/office/2006/documentManagement/types"/>
    <xsd:import namespace="http://schemas.microsoft.com/office/infopath/2007/PartnerControls"/>
    <xsd:element name="SharedWithUsers" ma:index="8" nillable="true" ma:displayName="V skupni rabi z" ma:list="UserInfo" ma:SearchPeopleOnly="false" ma:internalName="SharedWithUs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V skupni rabi s podrobnostmi" ma:internalName="SharedWithDetails" ma:readOnly="false">
      <xsd:simpleType>
        <xsd:restriction base="dms:Note">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Oznake slike" ma:readOnly="false" ma:fieldId="{5cf76f15-5ced-4ddc-b409-7134ff3c332f}" ma:taxonomyMulti="true" ma:sspId="b5c7bf33-a257-4e00-9403-56193474511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a42cb2-56f3-4b51-bd77-eb38ca70bb9a"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27996b33-6adf-40f7-9454-f8eb04f913d8}" ma:internalName="TaxCatchAll" ma:showField="CatchAllData" ma:web="4ca42cb2-56f3-4b51-bd77-eb38ca70bb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e99461a-5c7f-4cc6-9f40-43b231d8871d">
      <Terms xmlns="http://schemas.microsoft.com/office/infopath/2007/PartnerControls"/>
    </lcf76f155ced4ddcb4097134ff3c332f>
    <TaxCatchAll xmlns="4ca42cb2-56f3-4b51-bd77-eb38ca70bb9a" xsi:nil="true"/>
    <SharedWithUsers xmlns="be99461a-5c7f-4cc6-9f40-43b231d8871d">
      <UserInfo>
        <DisplayName/>
        <AccountId xsi:nil="true"/>
        <AccountType/>
      </UserInfo>
    </SharedWithUsers>
    <SharedWithDetails xmlns="be99461a-5c7f-4cc6-9f40-43b231d8871d" xsi:nil="true"/>
  </documentManagement>
</p:properties>
</file>

<file path=customXml/itemProps1.xml><?xml version="1.0" encoding="utf-8"?>
<ds:datastoreItem xmlns:ds="http://schemas.openxmlformats.org/officeDocument/2006/customXml" ds:itemID="{4B29D075-FC80-45ED-A658-19E8D0E09138}"/>
</file>

<file path=customXml/itemProps2.xml><?xml version="1.0" encoding="utf-8"?>
<ds:datastoreItem xmlns:ds="http://schemas.openxmlformats.org/officeDocument/2006/customXml" ds:itemID="{E680F7E4-45B6-455B-9A00-638E8A0BFB02}"/>
</file>

<file path=customXml/itemProps3.xml><?xml version="1.0" encoding="utf-8"?>
<ds:datastoreItem xmlns:ds="http://schemas.openxmlformats.org/officeDocument/2006/customXml" ds:itemID="{EFF7AB43-80B5-4BA8-A537-E700F2C7A79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19</vt:i4>
      </vt:variant>
      <vt:variant>
        <vt:lpstr>Imenovani obsegi</vt:lpstr>
      </vt:variant>
      <vt:variant>
        <vt:i4>33</vt:i4>
      </vt:variant>
    </vt:vector>
  </HeadingPairs>
  <TitlesOfParts>
    <vt:vector size="52" baseType="lpstr">
      <vt:lpstr>0_Naslovnica</vt:lpstr>
      <vt:lpstr>0_Osebe</vt:lpstr>
      <vt:lpstr>0.1_Uvod-STP</vt:lpstr>
      <vt:lpstr>0.2_Uvod-DGNB</vt:lpstr>
      <vt:lpstr>0_Rekapitulacija</vt:lpstr>
      <vt:lpstr>1_Rekapitulacija gradbena dela</vt:lpstr>
      <vt:lpstr>1.1_Zemeljska dela</vt:lpstr>
      <vt:lpstr>1.2_Globoko temeljenje</vt:lpstr>
      <vt:lpstr>1.3_Betonska dela</vt:lpstr>
      <vt:lpstr>1.4_Zidarska dela</vt:lpstr>
      <vt:lpstr>1.5_Tesarska dela</vt:lpstr>
      <vt:lpstr>1.6_Kanalizacija v objektu</vt:lpstr>
      <vt:lpstr>2_Rekapitulacija zaključna dela</vt:lpstr>
      <vt:lpstr>2.1_Fasaderska dela</vt:lpstr>
      <vt:lpstr>2.2_Krovsko kleparska dela</vt:lpstr>
      <vt:lpstr>2.3_Ključ. dela in ograje</vt:lpstr>
      <vt:lpstr>2.4_Vrata</vt:lpstr>
      <vt:lpstr>2.5_Tlakarska dela</vt:lpstr>
      <vt:lpstr>2.6_Protipoplavna zaščita</vt:lpstr>
      <vt:lpstr>'0.1_Uvod-STP'!Področje_tiskanja</vt:lpstr>
      <vt:lpstr>'0.2_Uvod-DGNB'!Področje_tiskanja</vt:lpstr>
      <vt:lpstr>'0_Naslovnica'!Področje_tiskanja</vt:lpstr>
      <vt:lpstr>'0_Osebe'!Področje_tiskanja</vt:lpstr>
      <vt:lpstr>'0_Rekapitulacija'!Področje_tiskanja</vt:lpstr>
      <vt:lpstr>'1.1_Zemeljska dela'!Področje_tiskanja</vt:lpstr>
      <vt:lpstr>'1.2_Globoko temeljenje'!Področje_tiskanja</vt:lpstr>
      <vt:lpstr>'1.3_Betonska dela'!Področje_tiskanja</vt:lpstr>
      <vt:lpstr>'1.4_Zidarska dela'!Področje_tiskanja</vt:lpstr>
      <vt:lpstr>'1.5_Tesarska dela'!Področje_tiskanja</vt:lpstr>
      <vt:lpstr>'1.6_Kanalizacija v objektu'!Področje_tiskanja</vt:lpstr>
      <vt:lpstr>'1_Rekapitulacija gradbena dela'!Področje_tiskanja</vt:lpstr>
      <vt:lpstr>'2.1_Fasaderska dela'!Področje_tiskanja</vt:lpstr>
      <vt:lpstr>'2.2_Krovsko kleparska dela'!Področje_tiskanja</vt:lpstr>
      <vt:lpstr>'2.3_Ključ. dela in ograje'!Področje_tiskanja</vt:lpstr>
      <vt:lpstr>'2.4_Vrata'!Področje_tiskanja</vt:lpstr>
      <vt:lpstr>'2.5_Tlakarska dela'!Področje_tiskanja</vt:lpstr>
      <vt:lpstr>'2.6_Protipoplavna zaščita'!Področje_tiskanja</vt:lpstr>
      <vt:lpstr>'2_Rekapitulacija zaključna dela'!Področje_tiskanja</vt:lpstr>
      <vt:lpstr>'0.1_Uvod-STP'!Tiskanje_naslovov</vt:lpstr>
      <vt:lpstr>'0.2_Uvod-DGNB'!Tiskanje_naslovov</vt:lpstr>
      <vt:lpstr>'1.1_Zemeljska dela'!Tiskanje_naslovov</vt:lpstr>
      <vt:lpstr>'1.2_Globoko temeljenje'!Tiskanje_naslovov</vt:lpstr>
      <vt:lpstr>'1.3_Betonska dela'!Tiskanje_naslovov</vt:lpstr>
      <vt:lpstr>'1.4_Zidarska dela'!Tiskanje_naslovov</vt:lpstr>
      <vt:lpstr>'1.5_Tesarska dela'!Tiskanje_naslovov</vt:lpstr>
      <vt:lpstr>'1.6_Kanalizacija v objektu'!Tiskanje_naslovov</vt:lpstr>
      <vt:lpstr>'2.1_Fasaderska dela'!Tiskanje_naslovov</vt:lpstr>
      <vt:lpstr>'2.2_Krovsko kleparska dela'!Tiskanje_naslovov</vt:lpstr>
      <vt:lpstr>'2.3_Ključ. dela in ograje'!Tiskanje_naslovov</vt:lpstr>
      <vt:lpstr>'2.4_Vrata'!Tiskanje_naslovov</vt:lpstr>
      <vt:lpstr>'2.5_Tlakarska dela'!Tiskanje_naslovov</vt:lpstr>
      <vt:lpstr>'2.6_Protipoplavna zaščita'!Tiskanje_naslovov</vt:lpstr>
    </vt:vector>
  </TitlesOfParts>
  <Company>IBE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 PLEHO</dc:creator>
  <cp:lastModifiedBy>Elvis Štemberger</cp:lastModifiedBy>
  <cp:lastPrinted>2025-07-16T10:09:46Z</cp:lastPrinted>
  <dcterms:created xsi:type="dcterms:W3CDTF">2002-09-04T10:55:04Z</dcterms:created>
  <dcterms:modified xsi:type="dcterms:W3CDTF">2025-07-16T10:55:54Z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0x010100CB268D2188AB2B4FB43B0BB71D4F4F56</vt:lpwstr>
  </property>
</Properties>
</file>