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TEST\"/>
    </mc:Choice>
  </mc:AlternateContent>
  <xr:revisionPtr revIDLastSave="0" documentId="13_ncr:1_{F00098E8-E2AB-43C2-AF06-7927229B0070}" xr6:coauthVersionLast="47" xr6:coauthVersionMax="47" xr10:uidLastSave="{00000000-0000-0000-0000-000000000000}"/>
  <workbookProtection workbookAlgorithmName="SHA-512" workbookHashValue="uCDaIXPmxfC3BHoIcGtg1zFUcy1bEj1T8KF7sgc7np9Njjt5MSDkTcKletwGrgLc2e8LPEhJhEyDdr/ZFaQABA==" workbookSaltValue="snFTej+ASjsQMRyqL26Mcg==" workbookSpinCount="100000" lockStructure="1"/>
  <bookViews>
    <workbookView xWindow="-120" yWindow="-120" windowWidth="57840" windowHeight="23520" tabRatio="878" xr2:uid="{00000000-000D-0000-FFFF-FFFF00000000}"/>
  </bookViews>
  <sheets>
    <sheet name="0_Naslovnica" sheetId="65" r:id="rId1"/>
    <sheet name="0_Osebe" sheetId="53" r:id="rId2"/>
    <sheet name="0.1_Uvod-STP" sheetId="66" r:id="rId3"/>
    <sheet name="0_Rekapitulacija" sheetId="69" r:id="rId4"/>
    <sheet name="1_Rekapitulacija strojna dela" sheetId="70" r:id="rId5"/>
    <sheet name="1.1_Vodovodni material" sheetId="71" r:id="rId6"/>
    <sheet name="1.2_Montažna dela" sheetId="72" r:id="rId7"/>
    <sheet name="2_Rekapitulacija GO dela" sheetId="77" r:id="rId8"/>
    <sheet name="2.1_Preddela in razna dela" sheetId="78" r:id="rId9"/>
    <sheet name="2.2_Rušitve" sheetId="79" r:id="rId10"/>
    <sheet name="2.3_Zemeljska dela" sheetId="80" r:id="rId11"/>
    <sheet name="2.4_Obrtniška dela" sheetId="81" r:id="rId12"/>
  </sheets>
  <definedNames>
    <definedName name="_____dol2" localSheetId="2">#REF!</definedName>
    <definedName name="_____dol2" localSheetId="5">#REF!</definedName>
    <definedName name="_____dol2">#REF!</definedName>
    <definedName name="____dol2" localSheetId="5">#REF!</definedName>
    <definedName name="____dol2">#REF!</definedName>
    <definedName name="___dol2" localSheetId="5">#REF!</definedName>
    <definedName name="___dol2">#REF!</definedName>
    <definedName name="__dol2">#REF!</definedName>
    <definedName name="_dol2">#REF!</definedName>
    <definedName name="A" localSheetId="0">#REF!</definedName>
    <definedName name="A" localSheetId="1">#REF!</definedName>
    <definedName name="A">#REF!</definedName>
    <definedName name="aa" localSheetId="0">#REF!</definedName>
    <definedName name="aa" localSheetId="1">#REF!</definedName>
    <definedName name="aa">#REF!</definedName>
    <definedName name="CAD" localSheetId="0">#REF!</definedName>
    <definedName name="CAD" localSheetId="1">#REF!</definedName>
    <definedName name="CAD">#REF!</definedName>
    <definedName name="CAD_3" localSheetId="0">#REF!</definedName>
    <definedName name="CAD_3" localSheetId="1">#REF!</definedName>
    <definedName name="CAD_3">#REF!</definedName>
    <definedName name="CAD_4" localSheetId="0">#REF!</definedName>
    <definedName name="CAD_4" localSheetId="1">#REF!</definedName>
    <definedName name="CAD_4">#REF!</definedName>
    <definedName name="cc" localSheetId="0">#REF!</definedName>
    <definedName name="cc" localSheetId="1">#REF!</definedName>
    <definedName name="cc">#REF!</definedName>
    <definedName name="CEVICU" localSheetId="0">#REF!</definedName>
    <definedName name="CEVICU" localSheetId="1">#REF!</definedName>
    <definedName name="CEVICU">#REF!</definedName>
    <definedName name="CEVIJE" localSheetId="0">#REF!</definedName>
    <definedName name="CEVIJE" localSheetId="1">#REF!</definedName>
    <definedName name="CEVIJE">#REF!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0">#REF!</definedName>
    <definedName name="e" localSheetId="5">#REF!</definedName>
    <definedName name="e">#REF!</definedName>
    <definedName name="ENTALPIJA" localSheetId="0">#REF!</definedName>
    <definedName name="ENTALPIJA" localSheetId="1">#REF!</definedName>
    <definedName name="ENTALPIJA" localSheetId="5">#REF!</definedName>
    <definedName name="ENTALPIJA">#REF!</definedName>
    <definedName name="ENTALPIJA_1" localSheetId="5">#REF!</definedName>
    <definedName name="ENTALPIJA_1">#REF!</definedName>
    <definedName name="ENTALPIJA_2" localSheetId="5">#REF!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 localSheetId="0">#REF!</definedName>
    <definedName name="EQS_IzvozVExcel" localSheetId="1">#REF!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 localSheetId="0">#REF!</definedName>
    <definedName name="External_walls">#REF!</definedName>
    <definedName name="Floors_and_ceilings" localSheetId="0">#REF!</definedName>
    <definedName name="Floors_and_ceilings">#REF!</definedName>
    <definedName name="Foundations" localSheetId="0">#REF!</definedName>
    <definedName name="Foundations">#REF!</definedName>
    <definedName name="HX" localSheetId="0">#REF!</definedName>
    <definedName name="HX" localSheetId="1">#REF!</definedName>
    <definedName name="HX">#REF!</definedName>
    <definedName name="INTERNAL_WALLS" localSheetId="0">#REF!</definedName>
    <definedName name="INTERNAL_WALLS">#REF!</definedName>
    <definedName name="KANALI" localSheetId="0">#REF!</definedName>
    <definedName name="KANALI" localSheetId="1">#REF!</definedName>
    <definedName name="KANALI">#REF!</definedName>
    <definedName name="KG_320_Gründung" localSheetId="0">#REF!</definedName>
    <definedName name="KG_320_Gründung" localSheetId="1">#REF!</definedName>
    <definedName name="KG_320_Gründung">#REF!</definedName>
    <definedName name="konice">#REF!</definedName>
    <definedName name="KVSV5328A">#REF!</definedName>
    <definedName name="KVSV5329A">#REF!</definedName>
    <definedName name="Load_bearing_structures" localSheetId="0">#REF!</definedName>
    <definedName name="Load_bearing_structures">#REF!</definedName>
    <definedName name="NAP" localSheetId="0">#REF!</definedName>
    <definedName name="NAP" localSheetId="1">#REF!</definedName>
    <definedName name="NAP">#REF!</definedName>
    <definedName name="NIRO" localSheetId="0">#REF!</definedName>
    <definedName name="NIRO" localSheetId="1">#REF!</definedName>
    <definedName name="NIRO">#REF!</definedName>
    <definedName name="PODATKI" localSheetId="5">#REF!</definedName>
    <definedName name="PODATKI">#REF!</definedName>
    <definedName name="PODATKI_1" localSheetId="5">#REF!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 localSheetId="0">#REF!</definedName>
    <definedName name="PodPoglavje_1.1" localSheetId="1">#REF!</definedName>
    <definedName name="PodPoglavje_1.1">#REF!</definedName>
    <definedName name="PodPoglavje_1.2" localSheetId="0">#REF!</definedName>
    <definedName name="PodPoglavje_1.2" localSheetId="1">#REF!</definedName>
    <definedName name="PodPoglavje_1.2">#REF!</definedName>
    <definedName name="PodPoglavje_1.3" localSheetId="0">#REF!</definedName>
    <definedName name="PodPoglavje_1.3" localSheetId="1">#REF!</definedName>
    <definedName name="PodPoglavje_1.3">#REF!</definedName>
    <definedName name="PodPoglavje_2.1" localSheetId="0">#REF!</definedName>
    <definedName name="PodPoglavje_2.1" localSheetId="1">#REF!</definedName>
    <definedName name="PodPoglavje_2.1">#REF!</definedName>
    <definedName name="PodPoglavje_2.2" localSheetId="0">#REF!</definedName>
    <definedName name="PodPoglavje_2.2" localSheetId="1">#REF!</definedName>
    <definedName name="PodPoglavje_2.2">#REF!</definedName>
    <definedName name="PodPoglavje_3.1" localSheetId="0">#REF!</definedName>
    <definedName name="PodPoglavje_3.1" localSheetId="1">#REF!</definedName>
    <definedName name="PodPoglavje_3.1">#REF!</definedName>
    <definedName name="PodPoglavje_3.2" localSheetId="0">#REF!</definedName>
    <definedName name="PodPoglavje_3.2" localSheetId="1">#REF!</definedName>
    <definedName name="PodPoglavje_3.2">#REF!</definedName>
    <definedName name="PodPoglavje_3.3" localSheetId="0">#REF!</definedName>
    <definedName name="PodPoglavje_3.3" localSheetId="1">#REF!</definedName>
    <definedName name="PodPoglavje_3.3">#REF!</definedName>
    <definedName name="PodPoglavje_3.4" localSheetId="0">#REF!</definedName>
    <definedName name="PodPoglavje_3.4" localSheetId="1">#REF!</definedName>
    <definedName name="PodPoglavje_3.4">#REF!</definedName>
    <definedName name="PodPoglavje_3.5" localSheetId="0">#REF!</definedName>
    <definedName name="PodPoglavje_3.5" localSheetId="1">#REF!</definedName>
    <definedName name="PodPoglavje_3.5">#REF!</definedName>
    <definedName name="PodPoglavje_3.6" localSheetId="0">#REF!</definedName>
    <definedName name="PodPoglavje_3.6" localSheetId="1">#REF!</definedName>
    <definedName name="PodPoglavje_3.6">#REF!</definedName>
    <definedName name="PodPoglavje_4.1" localSheetId="0">#REF!</definedName>
    <definedName name="PodPoglavje_4.1" localSheetId="1">#REF!</definedName>
    <definedName name="PodPoglavje_4.1">#REF!</definedName>
    <definedName name="PodPoglavje_4.2" localSheetId="0">#REF!</definedName>
    <definedName name="PodPoglavje_4.2" localSheetId="1">#REF!</definedName>
    <definedName name="PodPoglavje_4.2">#REF!</definedName>
    <definedName name="PodPoglavje_4.3" localSheetId="0">#REF!</definedName>
    <definedName name="PodPoglavje_4.3" localSheetId="1">#REF!</definedName>
    <definedName name="PodPoglavje_4.3">#REF!</definedName>
    <definedName name="PodPoglavje_5.1" localSheetId="0">#REF!</definedName>
    <definedName name="PodPoglavje_5.1" localSheetId="1">#REF!</definedName>
    <definedName name="PodPoglavje_5.1">#REF!</definedName>
    <definedName name="PodPoglavje_5.2" localSheetId="0">#REF!</definedName>
    <definedName name="PodPoglavje_5.2" localSheetId="1">#REF!</definedName>
    <definedName name="PodPoglavje_5.2">#REF!</definedName>
    <definedName name="PodPoglavje_5.3" localSheetId="0">#REF!</definedName>
    <definedName name="PodPoglavje_5.3" localSheetId="1">#REF!</definedName>
    <definedName name="PodPoglavje_5.3">#REF!</definedName>
    <definedName name="PodPoglavje_5.4" localSheetId="0">#REF!</definedName>
    <definedName name="PodPoglavje_5.4" localSheetId="1">#REF!</definedName>
    <definedName name="PodPoglavje_5.4">#REF!</definedName>
    <definedName name="PodPoglavje_5.5" localSheetId="0">#REF!</definedName>
    <definedName name="PodPoglavje_5.5" localSheetId="1">#REF!</definedName>
    <definedName name="PodPoglavje_5.5">#REF!</definedName>
    <definedName name="PodPoglavje_5.6" localSheetId="0">#REF!</definedName>
    <definedName name="PodPoglavje_5.6" localSheetId="1">#REF!</definedName>
    <definedName name="PodPoglavje_5.6">#REF!</definedName>
    <definedName name="PodPoglavje_5.7" localSheetId="0">#REF!</definedName>
    <definedName name="PodPoglavje_5.7" localSheetId="1">#REF!</definedName>
    <definedName name="PodPoglavje_5.7">#REF!</definedName>
    <definedName name="PodPoglavje_6.1" localSheetId="0">#REF!</definedName>
    <definedName name="PodPoglavje_6.1" localSheetId="1">#REF!</definedName>
    <definedName name="PodPoglavje_6.1">#REF!</definedName>
    <definedName name="_xlnm.Print_Area" localSheetId="2">'0.1_Uvod-STP'!$A:$B</definedName>
    <definedName name="_xlnm.Print_Area" localSheetId="0">'0_Naslovnica'!$A$1:$J$17</definedName>
    <definedName name="_xlnm.Print_Area" localSheetId="1">'0_Osebe'!$A$1:$C$14</definedName>
    <definedName name="_xlnm.Print_Area" localSheetId="3">'0_Rekapitulacija'!$A:$C</definedName>
    <definedName name="_xlnm.Print_Area" localSheetId="5">'1.1_Vodovodni material'!$A$1:$F$55</definedName>
    <definedName name="_xlnm.Print_Area" localSheetId="6">'1.2_Montažna dela'!$A$1:$F$42</definedName>
    <definedName name="_xlnm.Print_Area" localSheetId="4">'1_Rekapitulacija strojna dela'!$A$1:$C$21</definedName>
    <definedName name="_xlnm.Print_Area" localSheetId="8">'2.1_Preddela in razna dela'!$A$1:$F$49</definedName>
    <definedName name="_xlnm.Print_Area" localSheetId="9">'2.2_Rušitve'!$A$1:$F$27</definedName>
    <definedName name="_xlnm.Print_Area" localSheetId="10">'2.3_Zemeljska dela'!$A$1:$F$72</definedName>
    <definedName name="_xlnm.Print_Area" localSheetId="11">'2.4_Obrtniška dela'!$A$1:$F$46</definedName>
    <definedName name="_xlnm.Print_Area" localSheetId="7">'2_Rekapitulacija GO dela'!$A:$C</definedName>
    <definedName name="Poglavje_1" localSheetId="0">#REF!</definedName>
    <definedName name="Poglavje_1" localSheetId="1">#REF!</definedName>
    <definedName name="Poglavje_1">#REF!</definedName>
    <definedName name="Poglavje_2" localSheetId="0">#REF!</definedName>
    <definedName name="Poglavje_2" localSheetId="1">#REF!</definedName>
    <definedName name="Poglavje_2">#REF!</definedName>
    <definedName name="Poglavje_3" localSheetId="0">#REF!</definedName>
    <definedName name="Poglavje_3" localSheetId="1">#REF!</definedName>
    <definedName name="Poglavje_3">#REF!</definedName>
    <definedName name="Poglavje_4" localSheetId="0">#REF!</definedName>
    <definedName name="Poglavje_4" localSheetId="1">#REF!</definedName>
    <definedName name="Poglavje_4">#REF!</definedName>
    <definedName name="Poglavje_5" localSheetId="0">#REF!</definedName>
    <definedName name="Poglavje_5" localSheetId="1">#REF!</definedName>
    <definedName name="Poglavje_5">#REF!</definedName>
    <definedName name="Poglavje_6" localSheetId="0">#REF!</definedName>
    <definedName name="Poglavje_6" localSheetId="1">#REF!</definedName>
    <definedName name="Poglavje_6">#REF!</definedName>
    <definedName name="POR" localSheetId="0">#REF!</definedName>
    <definedName name="POR" localSheetId="1">#REF!</definedName>
    <definedName name="POR" localSheetId="5">#REF!</definedName>
    <definedName name="POR">#REF!</definedName>
    <definedName name="PORT" localSheetId="5">#REF!</definedName>
    <definedName name="PORT">#REF!</definedName>
    <definedName name="PPENT" localSheetId="5">#REF!</definedName>
    <definedName name="PPENT">#REF!</definedName>
    <definedName name="PPVOL" localSheetId="5">#REF!</definedName>
    <definedName name="PPVOL">#REF!</definedName>
    <definedName name="Print_Area_MI" localSheetId="5">#REF!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 localSheetId="0">#REF!</definedName>
    <definedName name="qq" localSheetId="1">#REF!</definedName>
    <definedName name="qq">#REF!</definedName>
    <definedName name="qqqqqqqqqqqqqqqqqqq">#REF!</definedName>
    <definedName name="REK_gr_dela" localSheetId="5">#REF!</definedName>
    <definedName name="REK_gr_dela">#REF!</definedName>
    <definedName name="REK_jekl_dela" localSheetId="5">#REF!</definedName>
    <definedName name="REK_jekl_dela">#REF!</definedName>
    <definedName name="REK_jekl_mont" localSheetId="5">#REF!</definedName>
    <definedName name="REK_jekl_mont">#REF!</definedName>
    <definedName name="Roofs" localSheetId="0">#REF!</definedName>
    <definedName name="Roofs">#REF!</definedName>
    <definedName name="rrrr" localSheetId="0">#REF!</definedName>
    <definedName name="rrrr" localSheetId="1">#REF!</definedName>
    <definedName name="rrrr" localSheetId="5">#REF!</definedName>
    <definedName name="rrrr">#REF!</definedName>
    <definedName name="_xlnm.Print_Titles" localSheetId="2">'0.1_Uvod-STP'!$1:$7</definedName>
    <definedName name="_xlnm.Print_Titles" localSheetId="5">'1.1_Vodovodni material'!$12:$12</definedName>
    <definedName name="_xlnm.Print_Titles" localSheetId="6">'1.2_Montažna dela'!$12:$12</definedName>
    <definedName name="_xlnm.Print_Titles" localSheetId="8">'2.1_Preddela in razna dela'!$11:$13</definedName>
    <definedName name="_xlnm.Print_Titles" localSheetId="9">'2.2_Rušitve'!$11:$13</definedName>
    <definedName name="_xlnm.Print_Titles" localSheetId="10">'2.3_Zemeljska dela'!$11:$13</definedName>
    <definedName name="_xlnm.Print_Titles" localSheetId="11">'2.4_Obrtniška dela'!$11:$13</definedName>
    <definedName name="U" localSheetId="0">#REF!</definedName>
    <definedName name="U" localSheetId="1">#REF!</definedName>
    <definedName name="U" localSheetId="5">#REF!</definedName>
    <definedName name="U">#REF!</definedName>
    <definedName name="US" localSheetId="5">#REF!</definedName>
    <definedName name="US">#REF!</definedName>
    <definedName name="USD" localSheetId="5">#REF!</definedName>
    <definedName name="USD">#REF!</definedName>
    <definedName name="VISZR">#REF!</definedName>
    <definedName name="xx" localSheetId="0">#REF!</definedName>
    <definedName name="xx">#REF!</definedName>
    <definedName name="Y" localSheetId="0">#REF!</definedName>
    <definedName name="Y" localSheetId="1">#REF!</definedName>
    <definedName name="Y" localSheetId="5">#REF!</definedName>
    <definedName name="Y">#REF!</definedName>
    <definedName name="YY" localSheetId="0">#REF!</definedName>
    <definedName name="YY">#REF!</definedName>
    <definedName name="Zacetek" localSheetId="0">#REF!</definedName>
    <definedName name="Zacetek" localSheetId="1">#REF!</definedName>
    <definedName name="Zacetek">#REF!</definedName>
    <definedName name="zu" localSheetId="0">#REF!</definedName>
    <definedName name="zu" localSheetId="1">#REF!</definedName>
    <definedName name="z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81" l="1"/>
  <c r="F39" i="81"/>
  <c r="F36" i="81"/>
  <c r="F32" i="81"/>
  <c r="F26" i="81"/>
  <c r="F25" i="81"/>
  <c r="F24" i="81"/>
  <c r="F17" i="81"/>
  <c r="F19" i="81"/>
  <c r="A44" i="81"/>
  <c r="A42" i="81"/>
  <c r="A38" i="81"/>
  <c r="A36" i="81"/>
  <c r="F70" i="80"/>
  <c r="F69" i="80"/>
  <c r="F66" i="80"/>
  <c r="F64" i="80"/>
  <c r="F62" i="80"/>
  <c r="F60" i="80"/>
  <c r="F54" i="80"/>
  <c r="F52" i="80"/>
  <c r="F50" i="80"/>
  <c r="F48" i="80"/>
  <c r="F35" i="80"/>
  <c r="F30" i="80"/>
  <c r="F29" i="80"/>
  <c r="F25" i="80"/>
  <c r="F24" i="80"/>
  <c r="F20" i="80"/>
  <c r="A20" i="80"/>
  <c r="D57" i="80"/>
  <c r="D58" i="80" s="1"/>
  <c r="F58" i="80" s="1"/>
  <c r="D52" i="80"/>
  <c r="D48" i="80"/>
  <c r="D46" i="80"/>
  <c r="F46" i="80" s="1"/>
  <c r="D44" i="80"/>
  <c r="F44" i="80" s="1"/>
  <c r="F21" i="79"/>
  <c r="F23" i="79"/>
  <c r="F25" i="79"/>
  <c r="F44" i="78"/>
  <c r="F43" i="78"/>
  <c r="F40" i="78"/>
  <c r="F36" i="78"/>
  <c r="F33" i="78"/>
  <c r="F29" i="78"/>
  <c r="A18" i="78"/>
  <c r="D20" i="78"/>
  <c r="F20" i="78" s="1"/>
  <c r="B16" i="77"/>
  <c r="A16" i="77"/>
  <c r="B46" i="81"/>
  <c r="F44" i="81"/>
  <c r="F40" i="81"/>
  <c r="F34" i="81"/>
  <c r="F30" i="81"/>
  <c r="F28" i="81"/>
  <c r="F21" i="81"/>
  <c r="A17" i="81"/>
  <c r="A19" i="81" s="1"/>
  <c r="B14" i="81"/>
  <c r="A14" i="81"/>
  <c r="B4" i="81"/>
  <c r="B3" i="81"/>
  <c r="F40" i="72"/>
  <c r="F36" i="72"/>
  <c r="F32" i="72"/>
  <c r="F28" i="72"/>
  <c r="F24" i="72"/>
  <c r="F20" i="72"/>
  <c r="F53" i="71"/>
  <c r="F51" i="71"/>
  <c r="F50" i="71"/>
  <c r="F47" i="71"/>
  <c r="F45" i="71"/>
  <c r="F43" i="71"/>
  <c r="F41" i="71"/>
  <c r="F40" i="71"/>
  <c r="F37" i="71"/>
  <c r="F36" i="71"/>
  <c r="F33" i="71"/>
  <c r="F32" i="71"/>
  <c r="F31" i="71"/>
  <c r="F30" i="71"/>
  <c r="F29" i="71"/>
  <c r="F28" i="71"/>
  <c r="F26" i="71"/>
  <c r="F25" i="71"/>
  <c r="F24" i="71"/>
  <c r="F23" i="71"/>
  <c r="A21" i="81" l="1"/>
  <c r="F46" i="81"/>
  <c r="F8" i="81" s="1"/>
  <c r="C16" i="77" s="1"/>
  <c r="F57" i="80"/>
  <c r="A22" i="80"/>
  <c r="A20" i="78"/>
  <c r="A22" i="78" s="1"/>
  <c r="A23" i="81" l="1"/>
  <c r="A28" i="81" s="1"/>
  <c r="A27" i="80"/>
  <c r="A32" i="80" s="1"/>
  <c r="A31" i="78"/>
  <c r="A30" i="81" l="1"/>
  <c r="A32" i="81" s="1"/>
  <c r="A37" i="80"/>
  <c r="A42" i="80" s="1"/>
  <c r="A36" i="78"/>
  <c r="A38" i="78" s="1"/>
  <c r="A34" i="81" l="1"/>
  <c r="A44" i="80"/>
  <c r="A46" i="80" s="1"/>
  <c r="A48" i="80" s="1"/>
  <c r="A50" i="80" s="1"/>
  <c r="A40" i="78"/>
  <c r="A42" i="78" s="1"/>
  <c r="A47" i="78" s="1"/>
  <c r="A52" i="80" l="1"/>
  <c r="A54" i="80" l="1"/>
  <c r="A56" i="80" s="1"/>
  <c r="A60" i="80" s="1"/>
  <c r="A62" i="80" s="1"/>
  <c r="A64" i="80" s="1"/>
  <c r="A66" i="80" s="1"/>
  <c r="A68" i="80" s="1"/>
  <c r="F22" i="71" l="1"/>
  <c r="F19" i="71"/>
  <c r="F38" i="72"/>
  <c r="F30" i="72"/>
  <c r="F22" i="72"/>
  <c r="A19" i="71"/>
  <c r="B14" i="71"/>
  <c r="A14" i="71"/>
  <c r="B14" i="72"/>
  <c r="A14" i="72"/>
  <c r="B15" i="77"/>
  <c r="A15" i="77"/>
  <c r="B14" i="77"/>
  <c r="A14" i="77"/>
  <c r="B72" i="80"/>
  <c r="F42" i="80"/>
  <c r="F40" i="80"/>
  <c r="F39" i="80"/>
  <c r="F34" i="80"/>
  <c r="B14" i="80"/>
  <c r="A14" i="80"/>
  <c r="B4" i="80"/>
  <c r="B3" i="80"/>
  <c r="B27" i="79"/>
  <c r="F19" i="79"/>
  <c r="F27" i="79" s="1"/>
  <c r="A19" i="79"/>
  <c r="B14" i="79"/>
  <c r="A14" i="79"/>
  <c r="B4" i="79"/>
  <c r="B3" i="79"/>
  <c r="F47" i="78"/>
  <c r="F45" i="78"/>
  <c r="F38" i="78"/>
  <c r="F34" i="78"/>
  <c r="F32" i="78"/>
  <c r="F28" i="78"/>
  <c r="F27" i="78"/>
  <c r="F26" i="78"/>
  <c r="F25" i="78"/>
  <c r="F23" i="78"/>
  <c r="B14" i="78"/>
  <c r="A14" i="78"/>
  <c r="F72" i="80" l="1"/>
  <c r="F8" i="80" s="1"/>
  <c r="C15" i="77" s="1"/>
  <c r="A21" i="79"/>
  <c r="A23" i="79" s="1"/>
  <c r="F55" i="71"/>
  <c r="A21" i="71"/>
  <c r="F8" i="79"/>
  <c r="C14" i="77" s="1"/>
  <c r="A25" i="79" l="1"/>
  <c r="A35" i="71"/>
  <c r="A39" i="71" l="1"/>
  <c r="A43" i="71" s="1"/>
  <c r="A45" i="71" l="1"/>
  <c r="A47" i="71" l="1"/>
  <c r="A49" i="71" s="1"/>
  <c r="A53" i="71" s="1"/>
  <c r="A17" i="69" l="1"/>
  <c r="A14" i="69"/>
  <c r="B14" i="69"/>
  <c r="B13" i="69"/>
  <c r="B4" i="70"/>
  <c r="B3" i="70"/>
  <c r="B4" i="71"/>
  <c r="B3" i="71"/>
  <c r="B4" i="72"/>
  <c r="B3" i="72"/>
  <c r="B4" i="77"/>
  <c r="B3" i="77"/>
  <c r="B4" i="78"/>
  <c r="B3" i="78"/>
  <c r="B4" i="69"/>
  <c r="B3" i="69"/>
  <c r="B49" i="78" l="1"/>
  <c r="F24" i="78"/>
  <c r="F18" i="78"/>
  <c r="B13" i="77"/>
  <c r="A13" i="77"/>
  <c r="B42" i="72"/>
  <c r="F34" i="72"/>
  <c r="F26" i="72"/>
  <c r="F18" i="72"/>
  <c r="A18" i="72"/>
  <c r="B55" i="71"/>
  <c r="B14" i="70"/>
  <c r="A14" i="70"/>
  <c r="B13" i="70"/>
  <c r="A13" i="70"/>
  <c r="B17" i="69"/>
  <c r="B16" i="69"/>
  <c r="A13" i="69"/>
  <c r="F49" i="78" l="1"/>
  <c r="F8" i="78" s="1"/>
  <c r="C13" i="77" s="1"/>
  <c r="C17" i="77" s="1"/>
  <c r="A20" i="72"/>
  <c r="A22" i="72" s="1"/>
  <c r="F8" i="71"/>
  <c r="C13" i="70" s="1"/>
  <c r="F42" i="72"/>
  <c r="F8" i="72" s="1"/>
  <c r="C14" i="70" s="1"/>
  <c r="A24" i="72" l="1"/>
  <c r="A26" i="72" s="1"/>
  <c r="C15" i="70"/>
  <c r="C13" i="69" s="1"/>
  <c r="C19" i="77"/>
  <c r="C17" i="69" s="1"/>
  <c r="C16" i="69"/>
  <c r="A28" i="72" l="1"/>
  <c r="A30" i="72" s="1"/>
  <c r="C17" i="70"/>
  <c r="C14" i="69" s="1"/>
  <c r="C19" i="69" s="1"/>
  <c r="C21" i="77"/>
  <c r="A32" i="72" l="1"/>
  <c r="A34" i="72" s="1"/>
  <c r="A36" i="72" s="1"/>
  <c r="A38" i="72" s="1"/>
  <c r="A40" i="72" s="1"/>
  <c r="C19" i="70"/>
  <c r="B4" i="66" l="1"/>
  <c r="B3" i="66"/>
</calcChain>
</file>

<file path=xl/sharedStrings.xml><?xml version="1.0" encoding="utf-8"?>
<sst xmlns="http://schemas.openxmlformats.org/spreadsheetml/2006/main" count="517" uniqueCount="283">
  <si>
    <t>Poz.</t>
  </si>
  <si>
    <t>Opis</t>
  </si>
  <si>
    <t>Količina</t>
  </si>
  <si>
    <t>Cena</t>
  </si>
  <si>
    <t>kos</t>
  </si>
  <si>
    <t>kpl</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</si>
  <si>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</si>
  <si>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</si>
  <si>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</si>
  <si>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</si>
  <si>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</si>
  <si>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</si>
  <si>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Cena/EM</t>
  </si>
  <si>
    <t>EM</t>
  </si>
  <si>
    <t>Pooblaščeni strokovnjak</t>
  </si>
  <si>
    <t>Strokovno področje</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</si>
  <si>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</si>
  <si>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</si>
  <si>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</si>
  <si>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</si>
  <si>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</si>
  <si>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</si>
  <si>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</si>
  <si>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</si>
  <si>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</si>
  <si>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</si>
  <si>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</si>
  <si>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</si>
  <si>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</si>
  <si>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</si>
  <si>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</si>
  <si>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</si>
  <si>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</si>
  <si>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</si>
  <si>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</si>
  <si>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</si>
  <si>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</si>
  <si>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</si>
  <si>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</si>
  <si>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</si>
  <si>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</si>
  <si>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</si>
  <si>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</si>
  <si>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Opomba: Cene so v EUR brez DDV-ja</t>
  </si>
  <si>
    <t>/</t>
  </si>
  <si>
    <t>Sprememba:</t>
  </si>
  <si>
    <t>Opis spremembe:</t>
  </si>
  <si>
    <t>Datum spr.:</t>
  </si>
  <si>
    <t>Podpis:</t>
  </si>
  <si>
    <t>Gradnja/Objekt:</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</si>
  <si>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</si>
  <si>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t>Projektant:</t>
  </si>
  <si>
    <t>Del objekta/sistem:</t>
  </si>
  <si>
    <t>Vrsta načrta:</t>
  </si>
  <si>
    <t>Ime in priimek:</t>
  </si>
  <si>
    <t>Ident. št.:</t>
  </si>
  <si>
    <t>Vsebina risbe (dokumenta):</t>
  </si>
  <si>
    <t>Vodja projektiranja:</t>
  </si>
  <si>
    <t>Boštjan Vuga, univ. dipl. inž. arh., grad. dip. (AA)</t>
  </si>
  <si>
    <t>ZAPS 0035 PA PPN</t>
  </si>
  <si>
    <t>Pooblaščeni strokovnjak:</t>
  </si>
  <si>
    <t>Številka
projekta:</t>
  </si>
  <si>
    <t>Vrsta 
dokumentacije:</t>
  </si>
  <si>
    <t>Izdelal:</t>
  </si>
  <si>
    <t>Klasifikac.
oznaka:</t>
  </si>
  <si>
    <t>--</t>
  </si>
  <si>
    <t>Stran/
strani:</t>
  </si>
  <si>
    <t>Datum 
izdelave:</t>
  </si>
  <si>
    <t>Merilo:</t>
  </si>
  <si>
    <t>Identifikac.
oznaka:</t>
  </si>
  <si>
    <t>NEPREDVIDENA DELA</t>
  </si>
  <si>
    <t>0.1.24</t>
  </si>
  <si>
    <t>0.1.25</t>
  </si>
  <si>
    <t xml:space="preserve">Skupni uvoz in zunanja ureditev območja Fakultete za strojništvo in Fakultete za farmacijo
</t>
  </si>
  <si>
    <t>380-20</t>
  </si>
  <si>
    <t>Junij 2025</t>
  </si>
  <si>
    <t>Skupni uvoz in zunanja ureditev območja Fakultete za strojništvo in Fakultete za farmacijo</t>
  </si>
  <si>
    <t>SPLOŠNI TEHNIČNI POGOJI</t>
  </si>
  <si>
    <t>Izvajalec je gospodarski subjekt s katerim naročnik sklene pogodbo o izvedbi javnega naročila in je v fazi oddaje naročila kot ponudnik oddal ekonomsko najugodnejšo ponudbo.</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</si>
  <si>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</si>
  <si>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Dela lahko izvaja samo izvajalec, ki je registriran za opravljanje gradbene dejavnosti in ima za tovrstna dela ustrezno zavarovanje za škodo, certifikate, tehnično izobražen kader, sredstva ter je usposobljen za samostojno pripravo in izvedbo del.</t>
  </si>
  <si>
    <t>Izvajalec odgovarja za kakovost izvedbe vseh del.</t>
  </si>
  <si>
    <t>Izvajalec nosi vso odgovornost za nesreče in škodo, ki nastane na objektu ali v okolici zaradi njegovega dela.</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</si>
  <si>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</si>
  <si>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je pred oddajo ponudbe dolžan pregledati projektno dokumentacijo in ostale pogoje, ki so del razpisne dokumentacije V primeru morebitnih napak in neskladij je izvajalec dolžan na to opozoriti naročnika pred oddajo ponudbe.</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</si>
  <si>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</si>
  <si>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</si>
  <si>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</si>
  <si>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</si>
  <si>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Tehnični opisi, prikazi, detajli, sheme ter ostali dokumenti v PZI dokumentaciji predstavljajo dodaten opis popisnih postavk gradbeno obrtniških in inštalacijskih del ter jih je potrebno dosledno upoštevati skupaj s popisom del.</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</si>
  <si>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</si>
  <si>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</si>
  <si>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</si>
  <si>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delovna sredstva, organizacija in koordinacija del, pripravljalna, spremljajoča in zaključna dela, potrebni montažni in tesnilni materiali ter podkonstrukcije so sestavni del posameznih postavk.</t>
  </si>
  <si>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</si>
  <si>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Vsi odri morajo biti upoštevani v enotnih cenah navedenih postavk, razen tistih, ki so posebej navedeni.</t>
  </si>
  <si>
    <t>Vsi delovni in pomožni odri, lestve in ostala potrebna pomožna sredstva, kot tudi čiščenje vseh elementov po končanih delih, mora biti upoštevano v enotnih cenah navedenih postavk, razen tistih, ki so posebej navedeni.</t>
  </si>
  <si>
    <t>Delavniško dokumentacijo za vse nosilne jeklene konstrukcije in podkonstrukcije izdela izvajalec, strošek izdelave delavniške dokumentacije se upošteva v ponujenih cenah in se ne obračuna posebej.</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</si>
  <si>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</si>
  <si>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0.1.26</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</si>
  <si>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</si>
  <si>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0.1.27</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</si>
  <si>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</si>
  <si>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0.1.28</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</si>
  <si>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</si>
  <si>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0.1.29</t>
  </si>
  <si>
    <t>Vsako zamenjavo, uporabo in končni izbor nadomestnih sistemov, materialov, proizvodov in opreme morajo obvezno in pravočasno (pred dobavo in vgradnjo) pisno potrditi projektant (vseh sodelujočih strok), nadzornik in investitor.</t>
  </si>
  <si>
    <t>0.1.30</t>
  </si>
  <si>
    <t>m</t>
  </si>
  <si>
    <t>IBE, svetovanje, 
projektiranje in inženiring
Ljubljana, Slovenija</t>
  </si>
  <si>
    <t>4 NAČRT S PODROČJA STROJNIŠTVA</t>
  </si>
  <si>
    <t>.</t>
  </si>
  <si>
    <t>STROJNA DELA</t>
  </si>
  <si>
    <t>Tomaž Gartnar, univ. dipl. inž. str.</t>
  </si>
  <si>
    <t>Strojništvo, vodovod</t>
  </si>
  <si>
    <t>Katja Čerkez Košir, univ. dipl. inž. grad.</t>
  </si>
  <si>
    <t>Zunanja in komunalna ureditev</t>
  </si>
  <si>
    <t>ZUNANJA UREDITEV</t>
  </si>
  <si>
    <t xml:space="preserve">ZUNANJA UREDITEV
</t>
  </si>
  <si>
    <t>IZS S-1334</t>
  </si>
  <si>
    <t>2.</t>
  </si>
  <si>
    <t>1.</t>
  </si>
  <si>
    <t>1.1</t>
  </si>
  <si>
    <t>ZEMELJSKA DELA</t>
  </si>
  <si>
    <t>m3</t>
  </si>
  <si>
    <t>a.</t>
  </si>
  <si>
    <t>b.</t>
  </si>
  <si>
    <t>m2</t>
  </si>
  <si>
    <t>ur</t>
  </si>
  <si>
    <t>1.2</t>
  </si>
  <si>
    <t>c.</t>
  </si>
  <si>
    <t>d.</t>
  </si>
  <si>
    <t>e.</t>
  </si>
  <si>
    <t>f.</t>
  </si>
  <si>
    <t>2.1</t>
  </si>
  <si>
    <t>2.2</t>
  </si>
  <si>
    <t>2.3</t>
  </si>
  <si>
    <t>VODOVODNI MATERIAL</t>
  </si>
  <si>
    <t>MONTAŽNA DELA</t>
  </si>
  <si>
    <t>SKUPAJ STROJNA DELA</t>
  </si>
  <si>
    <t>PREDDELA IN RAZNA DELA</t>
  </si>
  <si>
    <t xml:space="preserve">Zakoličba trase vodovoda z niveliranjem.
Zakoličba osi cevovoda z zavarovanjem osi, oznako horizontalnih in vertikalnih lomov, oznako vozlišč, odcepov in zakoličba mesta prevezave na obstoječi cevovod. </t>
  </si>
  <si>
    <t>Postavitev gradbenih profilov na vzpostavljeno os trase cevovoda ter določitev nivoja za merjenje globine izkopa in polaganje cevovoda</t>
  </si>
  <si>
    <t>kom</t>
  </si>
  <si>
    <t>Zakoličba obstoječih komunalnih vodov s strani predstavnikov upravljalcev posameznih komunalnih vodov. Preverba podatkov, detekcija, odkrivanje ter trasna in višinska zakoličba posebej za vsako skupino komunalnih vodov ter oznaka križanj na predvideni dolžini izgradnje, s postavljanjem in zavarovanjem profilov ter vzdrževanjem zakoličbenih označb v vsem obdobju gradnje.</t>
  </si>
  <si>
    <t>VODOVOD (VOKA)</t>
  </si>
  <si>
    <t>PLINOVOD (Energetika)</t>
  </si>
  <si>
    <t>KANALIZACIJA KOM. ODPADNE VODE (FKKT)</t>
  </si>
  <si>
    <t>PADAVINSKA KANALIZACIJA (FKKT)</t>
  </si>
  <si>
    <t>TEHNOLOŠKA KANALIZACIJA (FKKT)</t>
  </si>
  <si>
    <t>INTERNA RAZSVETLJAVA (FKKT, FRI)</t>
  </si>
  <si>
    <t>PLINOVOD (JE DN250, Energetika Ljubljana)</t>
  </si>
  <si>
    <t>Izdelava provizornih dostopov za nemoten dostop do obstoječih stavb preko izkopanega jarka, iz plohov debeline 5 cm z ograjo (prenosljivi), ki se lahko na gradbišču uporabijo po potrebi. Za začasno prestavitev vodovoda po po tem PZI.</t>
  </si>
  <si>
    <t>Obveščanje o prekinitvah oskrbe z vodo prizadetih porabnikov v času gradnje.</t>
  </si>
  <si>
    <t>Črpanje padavinske vode (podtalne vode) iz gradbene jame (jarka) vodovoda in se obračuna po dejansko porabljenem času delavca in delovnih ur črpalke, na podlagi vpisov v gradbeni dnevnik, potrjenih s strani nadzorne službe.
Ocena:</t>
  </si>
  <si>
    <t>~ delavec</t>
  </si>
  <si>
    <t>~ črpalka</t>
  </si>
  <si>
    <t>Razna nepredvidena dela ter gradbena pomoč pri obrtniških in instalacijskih delih, ki se obračuna po dejansko porabljenem času in materialu na podlagi vpisov v gradbeni dnevnik, potrjenih s strani nadzorne službe.
~ KV delavec
 Ocena:</t>
  </si>
  <si>
    <t>Razna nepredvidena dela ter gradbena pomoč pri obrtniških in instalacijskih delih, ki se obračuna po dejansko porabljenem času in materialu na podlagi vpisov v gradbeni dnevnik, potrjenih s strani nadzorne službe.
~ PK delavec
 Ocena:</t>
  </si>
  <si>
    <t>Strokovni nadzor pristojnih upravljalcev komunalnih vodov zaradi posega v varovalni pas komunalnega voda in nadzor upravljalcev tangiranih komunalnih vodov v času gradnje. Glej zbirno karto komunalnih vodov in vzdolžni profil vodovoda. Obračun po dejanskih stroških.</t>
  </si>
  <si>
    <t>Geološko geomehanski nadzor s strani geomehanika v času gradnje. Vključno z vsemi potrebnimi meritvami. Obračun po dejanskih stroških.</t>
  </si>
  <si>
    <t>RUŠITVE</t>
  </si>
  <si>
    <t>Vse ruševine se odvažajo na podlagi izpolnjenih evidenčnih listov odvoza vrste in količine ruševin. Evidenčne liste izvajalec dostavi investitorju.</t>
  </si>
  <si>
    <t xml:space="preserve">Kompletno rušenje nadzemnega hidranta DN80 lomljive izvedbe, komplet s spojnim in tesnilnim materialom, odcepom (cev iz NL), vsemi fazonskimi kosi, zasunom in cestno kapo. Vključno z obsipom, skupaj z nakladanjem na prevozno sredstvo in odvozom na stalno deponijo, plačilom takse deponije ter vsemi potrebnimi deli. </t>
  </si>
  <si>
    <t>~strojni izkop 95%</t>
  </si>
  <si>
    <t>~ročni izkop 5%</t>
  </si>
  <si>
    <t>Dobava materiala in izdelava peščene posteljice za polaganje cevi, debeline 25 cm (frakcija materiala 4/8 mm).</t>
  </si>
  <si>
    <t>Dobava in ročni obsip cevi z dobro vezljivim, dobavljenim peščenim materialom (frakcije 4/8mm) skladno s standardom SIST EN 1610, do višine 20 cm nad cevjo, z utrjevanjem do zbitosti (95-98% SPP), oz. nosilnosti Ev2=50MPa.</t>
  </si>
  <si>
    <t>Nabava, dobava in vgraditev stabilizirane netkane ločilne geotekstilije iz 100% polipropilenskih neskončnih vlaken - ovoj posteljice in obsipa cevi po navodilih proizvajalca. 
Minimalne zahteve:
- natezna trdnost prečno/vzd. &gt;12 kN/m, 
- raztezek pri porušitvi &gt; 30 % (oboje po SIST EN ISO 10319), 
- prebodna trdnost CBR &gt; 2000 N (po SIST EN ISO 12236),
- karakteristična velikost por 0,05 mm &lt; O(90) &lt; 0,5 (po SIST EN ISO 12956).
Material mora imeti CE oznako in izjavo o skladnosti. Vgradnja po navodilih geomehanika.</t>
  </si>
  <si>
    <t>Odvoz odvečnega izkopanega materiala - količina se obračuna po dejanskih količinah glede na ustreznost lastnosti izkopanega materiala za zasip:
Transport (prevoz) viška materiala do izbrane deponije izvajalca. Vključno z nakladanjem na prevozno sredstvo, razkladanjem, razgrinjanjem in planiranjem. Iz gradbišča/začasne deponije do trajne gradbene deponije / v predelavo odpadkov. V ceni upoštevani stroški prevzema odpadkov in taksa. S predložitvijo ustreznih dokazov o predaji odpadkov na deponiji oz. o predaji v predelavo.</t>
  </si>
  <si>
    <t>~ odvoz celotnega izkopanega materiala</t>
  </si>
  <si>
    <t>~ odvoz preostanka (viška) izkopanega materiala</t>
  </si>
  <si>
    <t xml:space="preserve">Opombe:
~Dela je potrebno izvajati po predloženi tehnični dokumentaciji, detajlih in navodilih nadzora.
~V ceni montaže morajo biti upoštevani vsi manipulativni stroški od dobave do vgradnje materiala ter kompletni drobni potrošni in pomožni material.
</t>
  </si>
  <si>
    <t>Zavarovanje deponije vodovodnega materiala na gradbišču za čas gradnje vodovoda.</t>
  </si>
  <si>
    <t>Vzpostavitev začasne oskrbe z vodo v času gradnje oz. prevezave začasnega vodovoda - zapiranje zasunov, začasne prekinitve dobave,…. pod nadzorom upravljalca. Brez provizorijev.</t>
  </si>
  <si>
    <t>Prenos po gradbišču, spuščanje in polaganje fazonskih kosov in armatur v pripravljen jarek ter poravnanje v vertikalni in horizontalni smeri.</t>
  </si>
  <si>
    <t>Montaža prirobničnih fazonskih kosov po priloženih montažnih shemah ter dokončna obdelava in zaščita spojev pred korozijo.</t>
  </si>
  <si>
    <t>Montaža fazonskih kosov na obojko in spojk po priloženih montažnih shemah ter dokončna obdelava in zaščita spojev.</t>
  </si>
  <si>
    <t>Tlačni preizkus položenega cevovoda po standardu SIST EN 805:2000, z dopolnitvami JP VO-KA SNAGA d.o.o., vključno s pridobitvijo ustreznega zapisnika. Upoštevana priprava z vso potrebno opremo za izvedbo ter faznost gradnje in morebitni tlačni preizkus v večih delih!</t>
  </si>
  <si>
    <t xml:space="preserve">Dezinfekcija in izpiranje položenega vodovoda po standardu SIST EN 805:2000, z dopolnitvami JP VO-KA SNAGA d.o.o., vključno s pridobitvijo ustreznega zapisnika. Upoštevana priprava z vso potrebno opremo za izvedbo. </t>
  </si>
  <si>
    <t>V cenah vodovodnega materiala mora biti vključeno:
~ nabava, dobava in transport do gradbišča, vključno z varovano hrambo materiala na gradbišču
~ vsa dodatna oprema fazonskih kosov, ki je potrebna za vgradnjo in delovanje
~ tesnilni material in drug droben montažni ključavničarski material, ki je potreben za montažo fazonskega kosa</t>
  </si>
  <si>
    <t>Dobava prirobničnih fazonskih kosov iz nodularne litine (NL), za tlačno stopnjo PN16. Za prirobične spoje se uporabijo gumijasta tesnila z jeklenim jedrom.</t>
  </si>
  <si>
    <t>FFK kos 11°, DN150</t>
  </si>
  <si>
    <t>Q kos, DN150</t>
  </si>
  <si>
    <t>~Dela je potrebno izvajati po predloženi tehnični dokumentaciji, detajlih in navodilih nadzora.
~Celoten material mora pred vgradnjo pregledati in potrditi predstavnik naročnika oz. upravljalca.</t>
  </si>
  <si>
    <t>GRADBENO OBRTNIŠKA DELA</t>
  </si>
  <si>
    <t>SKUPAJ GRADBENO OBRTNIŠKA DELA</t>
  </si>
  <si>
    <t>STROJNA IN GRADBENO OBRTNIŠKA DELA</t>
  </si>
  <si>
    <t>SKUPAJ STROJNA IN GRADBENO OBRTNIŠKA DELA</t>
  </si>
  <si>
    <t>PROJEKTANTSKI POPIS 
STROJNIH IN GRADBENO OBRTNIŠKIH DEL,
KONČNA PRESTAVITEV VODOVODA</t>
  </si>
  <si>
    <t>Dobava duktilne cevi oz. cevi iz nodularne litine dimenzije DN150 izdelane po standardu EN 545-2011, znotraj so cementirane, zunaj so zaščitene z zlitino cinka in aluminija minimalno 400g/m2 ter dodatno zaščitene z  modrim epoxijem, klase C40, min. PN16. Vse cevi morajo biti 100% kalibrirane po standardu. Standardni spoj komplet s tesnili. Cevi dolžine 6m. Skupna dolžine cevi povečana za 2% zaradi obdelave.</t>
  </si>
  <si>
    <t>T kos, DN150/150</t>
  </si>
  <si>
    <t>T kos, DN150/80</t>
  </si>
  <si>
    <t>FF kos, L = 200 mm, DN80</t>
  </si>
  <si>
    <t>FF kos, L = 300 mm, DN80</t>
  </si>
  <si>
    <t>FF kos, L = 400 mm, DN80</t>
  </si>
  <si>
    <t>*OPOMBA: dolžine FF kosov so ocenjene, dolžino preveriti pri montaži.</t>
  </si>
  <si>
    <t>FFR kos, DN150/80</t>
  </si>
  <si>
    <t>FFK kos 45°, DN150</t>
  </si>
  <si>
    <t>Q kos, DN80</t>
  </si>
  <si>
    <t>X kos, DN150</t>
  </si>
  <si>
    <t>Dobava obojčnih fazonskih kosov iz nodularne litine (NL), za tlačno stopnjo PN16, z neizvlečnimi sidrnimi spoji (npr. STD Vi tesnilo).</t>
  </si>
  <si>
    <t>F kos, DN150</t>
  </si>
  <si>
    <t>EU kos, DN150</t>
  </si>
  <si>
    <t>Dobava univerzalne spojke GF MULTI JOINT za tlačno stopnjo PN16, dim. DN150</t>
  </si>
  <si>
    <t>DN150 - enojna</t>
  </si>
  <si>
    <t>DN150 - dvojna</t>
  </si>
  <si>
    <t>Dodatek za dobavo in uporabo začasnega vodovodnega materiala za izvedbo tlačnega preizkusa, dezinfekcije in izpiranja (zasuni, spojke, redukcijski kosi, gasilska oprema).
(npr. Navrtna objemka DN150 / 1" za doziranje klora pri dezinfekciji vodovoda, pocinkan čep 1")</t>
  </si>
  <si>
    <t>Dobava NL DN80 ovalnega zasuna z mehkim tesnenjem za zapiranje pretoka vode; prirobnične izvedbe, s protiprirobnicami; PN 16; z vgradno armaturo v sestavi zaščitne PVC cevi DN 150, vgradne garniture.</t>
  </si>
  <si>
    <t>Dobava in vgradnja teleskopske cestne kape DN200 za EV zasune in zaporne ventile, iz nodularne litine s protihrupnim gumijastim tesnilom in tečajem proti kraji. Pokrov prilagodljiv po naklonu minimalno 4°, razred nosilnosti D400 zapisan na pokrovu kape. Kapa izdelana po standardu EN 124. Komplet z ustreznim betonskim podstavkom in prilagajanjem na končno predvideno višino terena zunanje ureditve novih objektov.</t>
  </si>
  <si>
    <t>Dobava in montaža podtalnega hidranta DN80 (npr. IMP armature, HAWLE,...).po EN 14339 oz. EN 1074-6, PN 10-16, vključno z betonsko podložko cestne kape, cestno kapo s pokrovom iz nodularne litine skladna z DIN 4055 za vgradnjo v povozno površino. Specifikacija hidranta:
- duktilna litina skladno z EN 1563-3,
- vreteno iz W.Nr. 1.4201 skladno z EN 1563-3,
- prirobnice skladno z EN 1092-2 PN10/16 ,
- izhod za priključitev gasilnih cevi skladno z DIN 3221,
- končni preizkus trdnosti in tesnosti po EN 12266-1,
- protikorozijska zaščita skladno z DIN 30677-2 in EN 14901,
- tesnilni elementi za pitno vodo skladno z EN 681,
- epoxy prašna obloga hidranta.
Montaža po navodilih in detajlih proizvajalca, upoštevanje predvidene višine zunanje ureditve novih objektov, obdelava in zaščita spojev pred korozijo.</t>
  </si>
  <si>
    <t>DN80, Rd = 750 mm</t>
  </si>
  <si>
    <t>DN80, Rd = 1250 mm</t>
  </si>
  <si>
    <t>Dobava in montaža nadzemnega hidranta DN80 lomljive izvedbe po EN 14384 oz. EN 1074-6, PN 16, s spojnim in tesnilnim materialom, v sestavi:
- hidrantna glava s ščitnikom iz Al-legure; prašni epoksidni površinski premaz; z:
- 2 kpl. - stabilna spojka DN 80 B po DIN 14318 - B3  iz aluminija, s pokrovom na verižici,
- stabilna spojka DN 80 A po DIN 14319 - A3 iz aluminija, s pokrovom na verižici,
- stojna cev iz debelostenskega nerjavečega jekla po EN 1503-3,
- prožilna cev 1" iz nerjavečega jekla,
- konusni ventil hidranta iz nerjavečega jekla,
- varnostni izpustni ventil 1",
- hidrantni podstavek N-kos iz jeklene litine s prirobnico DN 80; PN 10/16 po EN 1092-2.
Montaža po navodilih in detajlih proizvajalca, upoštevanje predvidene višine zunanje ureditve novih objektov, obdelava in zaščita spojev pred korozijo.
DN80; Hvg = 1,25 m</t>
  </si>
  <si>
    <t>g.</t>
  </si>
  <si>
    <t>h.</t>
  </si>
  <si>
    <t>i.</t>
  </si>
  <si>
    <t>j.</t>
  </si>
  <si>
    <t>k.</t>
  </si>
  <si>
    <t>Prenos, spuščanje, polaganje in montaža cevi NL DN150 na pripravljeno peščeno posteljico ter poravnanje v vertikalni in horizontalni smeri. Vključno z rezanjem NL cevi, obdelavo robov, montažo ravnih vmesnih kosov po potrebi in po priloženih montažnih shemah, ter dokončna obdelava in zaščita obojčnih spojev.</t>
  </si>
  <si>
    <t>Montaža zasunov v jarek z vgradbeno garnituro in cestno kapo po navodilih proizvajalca ter dokončna obdelava in zaščita spojev pred korozijo.</t>
  </si>
  <si>
    <t>Dodatna montažna dela na armaturah ob postavitvi na končno niveleto terena (podaljšanja, krajšanja hidrantov, zračnikov,..).</t>
  </si>
  <si>
    <t>Izvedba meritev pretokov vode na vgrajenih hidrantih s pridobitvijo ustreznega potrdila (po Pravilniku o preizkušanju hidrantnih omrežjih z dopolnitvami upravljalca vodovoda).</t>
  </si>
  <si>
    <t>Prevezava novozgrajenega cevovoda na obstoječe vodovodno omrežje z obdelavo prereza.</t>
  </si>
  <si>
    <t>2.4</t>
  </si>
  <si>
    <t>OBRTNIŠKA DELA</t>
  </si>
  <si>
    <t>Vsa dela povezana z organizacijo gradbišča, izdelave elaboratov, zagotavljanja varovanja gradbene jame ter zagotavljanja in koordinacije varnosti in zdravja pri delu na trasi prestavitve vodovoda so zajete v mapi 7G/03 Zunanja ureditev in komunalna infrastruktura, v popisu del št. JULFSF-7G1302.</t>
  </si>
  <si>
    <t>ELEKTRIKA SN do 10 kV, EKK (Elektro Ljubljana)</t>
  </si>
  <si>
    <t>Prečno zavarovanje obstoječih/novih (odvisno od faznosti) komunalnih vodov v času gradnje pri polaganju vodovoda pod/nad obst. komunalnimi vodi. Podpiranje z lesenimi gredami, podbetoniranje in obbetoniranje obstoječih komunalnih vodov, po navodilih upravljalca kom voda, ki ga vodovod prečka.</t>
  </si>
  <si>
    <t>TELEKOMUNIKACIJE (Telekom, Telemach)</t>
  </si>
  <si>
    <t>Izdelava geodetskega načrta izvedenih del (z vsemi potrebnimi geodetskimi podatki za izdelavo PID (geodetski posnetek izvedenega stanja, izvedenih komunalnih vodov, izmero izvedenih komunalnih vodov), predani v 6 izvodih tiskane oblike in v digitalni obliki, ki mora biti izdelan v skladu z veljavno zakonodajo in skladno z internimi tehničnimi normativi za izvajanje del v katastru JP Vodovod -Kanalizacija Snaga d.o.o. in vris v kataster GJI. Ter pridobitev potrdila o vrisu v kataster.</t>
  </si>
  <si>
    <t>PLINOVOD (Energetika Ljubljana)</t>
  </si>
  <si>
    <t>ELEKTRIKA SN do 10 kV (Elektro Ljubljana)</t>
  </si>
  <si>
    <t>Vse rušitve obstoječe zunanje ureditve na trasi prestavitve vodovoda so zajete v mapi 7G/03 Zunanja ureditev in komunalna infrastruktura, v popisu del št. JULFSF-7G1302.</t>
  </si>
  <si>
    <t>Kompletno rušenje obstoječega javnega vodovoda na lokaciji novega zaklonišča FS (vzhodni odsek), iz cevi NL DN 150 mm, na globini cca 0,80 - 1,80 m, vključno z vsemi fazonskimi kosi, odcepi za hidrante, obsipom, skupaj z nakladanjem na prevozno sredstvo in odvozom na stalno deponijo, plačilom takse deponije ter vsemi potrebnimi deli.</t>
  </si>
  <si>
    <t>Kompletno rušenje začasnega javnega vodovoda ob zahodni fasadi objekta FKKT (začasni severni odsek), iz cevi PEHD/PE100 DN 160 mm, na globini cca 1,30 - 1,80 m, vključno z vsemi fazonskimi kosi, obsipom, skupaj z nakladanjem na prevozno sredstvo in odvozom na stalno deponijo, plačilom takse deponije ter vsemi potrebnimi deli.</t>
  </si>
  <si>
    <t xml:space="preserve">Kompletno rušenje nadzemnega hidranta DN80 lomljive izvedbe, komplet s spojnim in tesnilnim materialom, vsemi fazonskimi kosi, po potrebi in pregledu tudi z zasunom in cestno kapo. Preveriti nivelacijo obstoječe cestne kape glede na novo višinsko ureditev trga. Vključno z obsipom, skupaj z nakladanjem na prevozno sredstvo in odvozom na stalno deponijo, plačilom takse deponije ter vsemi potrebnimi deli. </t>
  </si>
  <si>
    <t>Vse končne ureditve zgornjih ustrojev skladno s faznostjo gradnje na trasi prestavitve vodovoda so zajete v mapi 7G/03 Zunanja ureditev in komunalna infrastruktura, v popisu del št. JULFSF-7G1302.</t>
  </si>
  <si>
    <t>Opombe:
~ dela je potrebno izvajati po predloženi tehnični dokumentaciji, detajlih in navodilih nadzora.
~ pri delih, kjer je naveden določen material, je možna tudi izbira drugega materiala z enakimi lastnostmi in kvaliteto, vendar je v tem primeru potrebno pozicijo ponovno ovrednotiti.
~ upoštevati navodila geomehanika pri izvedbi zemeljskih del.
~ primernost izkopanega materiala za zasip se ugotovi na licu mesta (geomehanik).
~ morebitne začasne deponije zemeljskega materijala in potrebne transporte v zvezi s tem je potrebno upoštevati v enotnih cenah.
~ izbrana mehanizacija mora omogočati upoštevanje varnostnih ukrepov.
~ obračun količin se izvede po posnetih profilih pred in po nasipavanju.
~ vsa izkopna dela in transporti izkopnih materialov se obračunajo po prostornini zemljine v raščenem stanju. Vsa nasipna dela se obračunajo po prostornini zemljine v vgrajenem stanju.
~ za izkope in zasipe pri prestavitvi vodovoda je zaradi predvidene faznosti izvedbe del upoštevana niveleta obstoječega terena.
~ upoštevati vse vertikalne in horizontalne transporte.</t>
  </si>
  <si>
    <t>V cenah mora biti vključeno:
~ meritve temeljnih tal
~ meritve posameznih slojev nasipa
~ geotehnični nadzor</t>
  </si>
  <si>
    <t>Široki odkop/odriv plodne zemlje - humusa, debeline cca. 30 cm na trasi rušitve in izkopa obstoječega vzhodnega odseka javnega vodovoda, z odrivom na začasno gradbiščno deponijo. Plodno zemljo - humus se kasneje uporabi za zatravitev ali vzpostavitev prvotnega stanja travnika (odvisno od faznosti gradnje objektov).</t>
  </si>
  <si>
    <t>Široki strojni izkop jarka s pomočjo ročnega izkopa zemljine III. - IV. ktg. do globine cca. 2,0 m za novo končno traso vodovoda (severni odsek), v naklonu, ki se prilagodi karakteristikam materiala in načinu varovanja izkopa, širina dna izkopa po standardu SIST EN 1610, skupaj z nakladanjem na prevozna sredstva in odvozom na začasno deponijo, ki jo pridobi izvajalec.</t>
  </si>
  <si>
    <t xml:space="preserve">~Upoštevano, da se na celotni trasi novega vodvoda izvaja enostranski široki izkop pod kotom do 75° proti novemu uvoznemu objektu in izkop z enostranskim razpiranjem proti obstoječem plinovodu oz. zavarovanjem brežin z lesenimi plohi in deskami.
~širina dna izkopa je DN+30 cm oz. min 60 cm. </t>
  </si>
  <si>
    <t>Široki strojni izkop jarka s pomočjo ročnega izkopa zemljine III. - IV. ktg. do globine cca. 2,0 m za rušitev začasnega vodovoda (severni odsek), v naklonu, ki se prilagodi karakteristikam materiala in načinu varovanja izkopa, širina dna izkopa po standardu SIST EN 1610, skupaj z nakladanjem na prevozna sredstva in odvozom na začasno deponijo, ki jo pridobi izvajalec.</t>
  </si>
  <si>
    <t xml:space="preserve">~Upoštevano, da se na celotni trasi začasnega vodovoda izvaja izkop z obojestranskim razpiranjem do dna obstoječe cevi zaradi bližine obstoječih komunalnih vodov ali varovanjem brežin z lesenimi plohi in deskami.
~širina dna izkopa je DN+30 cm oz. min 60 cm. </t>
  </si>
  <si>
    <t>Široki strojni izkop jarka s pomočjo ročnega izkopa zemljine III. - IV. ktg. do globine cca. 2,0 m za novo končno traso vodovoda (vzhodni odsek), v naklonu, ki se prilagodi karakteristikam materiala in načinu varovanja izkopa, širina dna izkopa po standardu SIST EN 1610, skupaj z nakladanjem na prevozna sredstva in odvozom na začasno deponijo, ki jo pridobi izvajalec.</t>
  </si>
  <si>
    <t xml:space="preserve">~Upoštevano, da se na celotni trasi izvaja široki izkop pod kotom 60-65°.
~Širina dna izkopa je DN+30 cm oz. min 60 cm. </t>
  </si>
  <si>
    <t>Široki strojni izkop jarka s pomočjo ročnega izkopa zemljine III. - IV. ktg. do globine cca. 2,0 m za rušitev obstoječega vodovoda (vzhodni odsek), v naklonu, ki se prilagodi karakteristikam materiala in načinu varovanja izkopa, širina dna izkopa po standardu SIST EN 1610, skupaj z nakladanjem na prevozna sredstva in odvozom na začasno deponijo, ki jo pridobi izvajalec.</t>
  </si>
  <si>
    <t xml:space="preserve">~Upoštevano, da se na celotni trasi izvaja široki izkop pod kotom 60-65° do dna obstoječe cevi.
~Širina dna izkopa je DN+30 cm oz. min 60 cm. </t>
  </si>
  <si>
    <t>Ročni izkop jarka v terenu III.ktg. ter deponiranje izkopanega materiala ob trasi. Ocena.</t>
  </si>
  <si>
    <t>Planiranje dna izkopa jarka za končno traso vodovoda v terenu III. ktg. z natančnostjo ± 1 cm in utrditev do potrebne zbitosti Ev2 ≥ 20 MPa.</t>
  </si>
  <si>
    <t>Dobava in ročni obsip hidrantov z drobljenim kamnitim agregatom 5/32 mm s planiranjem in strojnim utrjevanjem v plasteh (do 30 cm) do potrebne zbitosti (95 - 98 %, odvisno od globine po Proctorjevem postopku).
Ocena: 2m3/kos.</t>
  </si>
  <si>
    <t xml:space="preserve">Nabava, dobava in vgraditev filtrske geotekstilije za ovoj drenaže odzračevalnih garnitur in hidrantov po navodilih proizvajalca. Minimalne zahteve:
- natezna trdnosti prečno/vzdolžno &gt; 8 kN/m,
- raztezek pri porušitvi min. 30 % (oboje po SIST EN ISO 10319), 
- prebodna trdnost CBR &gt; 1500 N (po SIST EN ISO 12236), 
- karakteristična velikost por 0,05 mm &lt; O(90) &lt; 0,2 (po SIST EN ISO 12956),
- indeks hitrosti 0,003 m/s in koeficient prepustnosti pri 20kPA &gt; 10 k(zemljine)
Material mora imeti CE oznako in izjavo o skladnosti. Obračun za m2. Ocena: 6 m2/kos
</t>
  </si>
  <si>
    <t>Strojni zasip jarka na porušeni začasni trasi in novi trasi vodovoda (severni odsek) - uporabi se ena postavka za zasip glede na ustreznost lastnosti izkopanega materiala.</t>
  </si>
  <si>
    <t xml:space="preserve">Strojni zasip jarka z novim kamnitim zasipnim materialom 0/100 mm, s komprimiranjem v plasteh debeline do 30 cm do zbitosti 95-98% SPP, odvisno od globine oz. nosilnosti Ev2=45 MPa. Vključno s prevozom do gradbišča. Zasip do višine novega spodnjega ustroja po načrtu zunanje ureditve (upoštevano cca. do kote -30 cm od obstoječega terena).  </t>
  </si>
  <si>
    <t xml:space="preserve">Strojni zasip jarka z izkopanim materialom z izločanjem kamenja nad fi 10 cm, oz. po navodilih nadzora, s komprimiranjem v plasteh debeline do 30 cm do zbitosti 95-98% SPP, odvisno od globine oz. nosilnosti Ev2=45 MPa. Upoštevati dovoz z začasne deponije. Zasip do višine novega spodnjega ustroja po načrtu zunanje ureditve (upoštevano cca. do kote -30 cm od obstoječega terena). </t>
  </si>
  <si>
    <t xml:space="preserve">Strojni zasip jarka na novi končni trasi vodovoda (vzhodni odsek) z novim kamnitim zasipnim materialom 0/100 mm, s komprimiranjem v plasteh debeline do 30 cm do zbitosti 95-98% SPP, odvisno od globine oz. nosilnosti Ev2=45 MPa. Vključno s prevozom do gradbišča. Zasip do višine novega ali obstoječega spodnjega ustroja po načrtu zunanje ureditve (upoštevano cca. do kote -30 cm od obstoječega terena).  </t>
  </si>
  <si>
    <t>Strojni zasip jarka na mestu izkopa in po rušitvi ter odstranitvi obstoječega vodovoda na lokaciji zaklonišča FS. Strojni zasip jarka z izkopanim materialom z izločanjem kamenja nad fi 10 cm, oz. po navodilih nadzora, s komprimiranjem v plasteh debeline do 30 cm do zbitosti 95-98% SPP, odvisno od globine oz. nosilnosti Ev2=45 MPa. Upoštevati dovoz z začasne deponije. Utrjevanje zasipa  s sprotnim komprimiranjem in končnim niveliranjem ter vsemi potrebnimi deli.
Zasip do višine skladno s faznostjo gradnje objektov. (V primeru gradnje FS do kote obstoječega terena oz. v nasprotnem primeru do kote humusiranja na nivoju obstoječega terena).</t>
  </si>
  <si>
    <t>Naprava podlage za zasejanje trave z nakladanjem humusa na kamion in dovozom iz začasne deponije, razstiranje v debelini do 30 cm, ravnanje in ostala pomožna dela za vzpostavitev obstoječega stanja travnika. Upoštevati tudi valjanje površine pred sejanjem trave. Pas širine do 1,5 m na trasi porušenega vzhodnega odseka obstoječega vodovoda v primeru negradnje FS.</t>
  </si>
  <si>
    <t>Ozelenitev površin, dobava in sejanje travnega semena na pripravljen (urejen) teren. Upoštevati pokrivanje sejane površine s tanko plastjo humusa in negovanje trave do popolne ozelenitve. Seje se travna mešanica po projektu npr.: 'Bled' Semenarne Ljubljana ali enakovredno. Priporočena raba semena je 35 g semena /m2 površine. Pas širine do 1,5 m na trasi porušenega vzhodnega odseka obstoječega vodovoda v primeru negradnje FS.</t>
  </si>
  <si>
    <t>Vsa varovanja, zaščite in prestavitve drugih obstoječih komunalnih vodov na območju posega se izvedejo po navodilih in pod nadzorom upravljalcev teh vodov. Obračun v zvezi s prestavitvami se izvede po dejanskih količinah z vpisom v gradbenih knjigah.</t>
  </si>
  <si>
    <t>Izdelava sidrnih blokov, komplet z opaženjem in sidranjem, dobavo in vgraditev črpnega betona C25/30, XC2 za podbetoniranje vodovodnih armatur (zasuni, hidranti), obbetoniranje krivin, odcepov podbetoniranje ter armatur po DVGW Arbeitsblatt GW310 (januar 2008).</t>
  </si>
  <si>
    <t>Dobava in polaganje signalnega opozorilnega traku nad novo položenim vodovodom iz PE folije modre barve, z natisnjenim tekstom "Pozor vodovod", s kovinskim vložkom. Polaganje cca. 30 cm nad temenom cevi.</t>
  </si>
  <si>
    <t>Dobava in polaganje signalnega opozorilnega traku na utrjeno površino nad obstoječimi kom. vodi na območju križanj, vzporednega poteka, ipd. (na globini cca. 50 cm). Po navodilih upravljalcev.</t>
  </si>
  <si>
    <t>Izdelava zaščite vodovoda na križanjih z drugimi komunalnimi vodi in njihovimi priključki z zaščitnimi PVC cevmi DN 250 mm, dolžine 6,0 m, upoštevati vsa zemeljska dela ter obbetoniranje cevi iz betona C12/15.</t>
  </si>
  <si>
    <t>~ križanje z novo padavinsko kanalizacijo</t>
  </si>
  <si>
    <t>~ križanje z novo SN kabelsko kanalizacijo</t>
  </si>
  <si>
    <t>~ križanje z TK kabelsko in padavinsko kanalizacijo</t>
  </si>
  <si>
    <t>Postavitev novih cestnih kap na predvideno novo niveleto terena (zasuni, hidranti).</t>
  </si>
  <si>
    <t>Dodatek na obbetoniranje cestnih kap in postavitev na pravo višino - prilagoditev predvideni niveleti nove zunanje ureditve ob novih objektih.</t>
  </si>
  <si>
    <t>Dobava, vgradnja in montaža tipskega jekleniega pocinkanega stebrička Ø40-63 mm dolžine 2,5-3,0 m, s plastično kapo, tipskim betonskim temeljem in pritrdilnim sidrom za stebriček ter drobnim ključavničarskim materialom. Postavitev skladno z navodili upravljalca. Obračun po dejanskih stroških.</t>
  </si>
  <si>
    <t>Dobava in montaža označevalne tablice za označevanje vodovodnih armatur (po DIN 4067 in SIST 1005:1996). Z ALU nosilno ploščo in drobnim pritrdilnim materialom - objemke Ø63 mm, vijaki, sidra,..). Označitev skladno s pravili in navodili upravljalca.</t>
  </si>
  <si>
    <t>Dobava in montaža označevalne tablice za označevanje hidrantov (po DIN 4066). Z ALU nosilno ploščo in drobnim pritrdilnim materialom - objemke Ø63mm, vijaki, sidra,..). Označitev skladno s pravili in navodili upravljalca.</t>
  </si>
  <si>
    <t>DZR</t>
  </si>
  <si>
    <t>JULFSF-6S3302</t>
  </si>
  <si>
    <t>1/25</t>
  </si>
  <si>
    <t>REKAPITULACIJA STROŠKOV 
STROJNIH DEL,
KONČNA PRESTAVITEV VODOVODA</t>
  </si>
  <si>
    <t>REKAPITULACIJA STROŠKOV 
GRADBENO OBRTNIŠKIH DEL,
KONČNA PRESTAVITEV VODOVODA</t>
  </si>
  <si>
    <t>REKAPITULACIJA STROŠKOV
STROJNIH IN GRADBENO OBRTNIŠKIH DEL, 
KONČNA PRESTAVITEV VODOVODA</t>
  </si>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</sst>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40" x14ac:knownFonts="1">
    <font>
      <sz val="10"/>
      <name val="Arial CE"/>
      <charset val="238"/>
    </font>
    <font>
      <b/>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sz val="11"/>
      <name val="Times New Roman"/>
      <family val="1"/>
      <charset val="238"/>
    </font>
    <font>
      <u/>
      <sz val="10"/>
      <color theme="10"/>
      <name val="Arial CE"/>
      <charset val="238"/>
    </font>
    <font>
      <sz val="10"/>
      <color theme="1"/>
      <name val="Calibri"/>
      <family val="2"/>
      <scheme val="minor"/>
    </font>
    <font>
      <b/>
      <sz val="16"/>
      <name val="Arial CE"/>
      <charset val="238"/>
    </font>
    <font>
      <sz val="10"/>
      <color theme="1"/>
      <name val="Arial"/>
      <family val="2"/>
    </font>
    <font>
      <sz val="9"/>
      <name val="Arial"/>
      <family val="2"/>
      <charset val="238"/>
    </font>
    <font>
      <sz val="10"/>
      <color indexed="8"/>
      <name val="Arial CE"/>
      <family val="2"/>
      <charset val="238"/>
    </font>
    <font>
      <i/>
      <sz val="10"/>
      <color indexed="8"/>
      <name val="Arial CE"/>
      <charset val="238"/>
    </font>
    <font>
      <b/>
      <sz val="11"/>
      <color indexed="8"/>
      <name val="Arial"/>
      <family val="2"/>
      <charset val="238"/>
    </font>
    <font>
      <sz val="10"/>
      <color rgb="FFFF0000"/>
      <name val="Arial CE"/>
      <family val="2"/>
      <charset val="238"/>
    </font>
    <font>
      <b/>
      <sz val="9"/>
      <name val="Arial CE"/>
      <charset val="238"/>
    </font>
    <font>
      <sz val="9"/>
      <name val="Arial CE"/>
      <charset val="238"/>
    </font>
    <font>
      <b/>
      <sz val="9"/>
      <name val="Arial"/>
      <family val="2"/>
      <charset val="238"/>
    </font>
    <font>
      <b/>
      <sz val="9"/>
      <name val="Arial CE"/>
      <family val="2"/>
      <charset val="238"/>
    </font>
    <font>
      <b/>
      <i/>
      <sz val="9"/>
      <name val="Arial CE"/>
      <charset val="238"/>
    </font>
    <font>
      <b/>
      <sz val="9"/>
      <color indexed="8"/>
      <name val="Arial CE"/>
      <charset val="238"/>
    </font>
    <font>
      <sz val="9"/>
      <color indexed="8"/>
      <name val="Arial CE"/>
      <charset val="238"/>
    </font>
    <font>
      <sz val="6"/>
      <color indexed="8"/>
      <name val="Trebuchet MS"/>
      <family val="2"/>
      <charset val="238"/>
    </font>
    <font>
      <sz val="8"/>
      <color indexed="8"/>
      <name val="Trebuchet MS"/>
      <family val="2"/>
      <charset val="238"/>
    </font>
    <font>
      <sz val="6"/>
      <name val="Arial CE"/>
      <charset val="238"/>
    </font>
    <font>
      <sz val="7.5"/>
      <color rgb="FF000000"/>
      <name val="Times New Roman"/>
      <family val="1"/>
      <charset val="238"/>
    </font>
    <font>
      <i/>
      <sz val="7.5"/>
      <color rgb="FF000000"/>
      <name val="Times New Roman"/>
      <family val="1"/>
      <charset val="238"/>
    </font>
    <font>
      <sz val="11"/>
      <color indexed="8"/>
      <name val="Trebuchet MS"/>
      <family val="2"/>
      <charset val="238"/>
    </font>
    <font>
      <sz val="11"/>
      <name val="Arial CE"/>
      <charset val="238"/>
    </font>
    <font>
      <b/>
      <sz val="7.5"/>
      <name val="Trebuchet MS"/>
      <family val="2"/>
      <charset val="238"/>
    </font>
    <font>
      <sz val="13.5"/>
      <color rgb="FF000000"/>
      <name val="Courier New"/>
      <family val="3"/>
      <charset val="238"/>
    </font>
    <font>
      <sz val="13.5"/>
      <name val="Arial CE"/>
      <charset val="238"/>
    </font>
    <font>
      <sz val="16"/>
      <color indexed="8"/>
      <name val="Courier New"/>
      <family val="3"/>
      <charset val="238"/>
    </font>
    <font>
      <sz val="16"/>
      <color rgb="FF000000"/>
      <name val="Courier New"/>
      <family val="3"/>
      <charset val="238"/>
    </font>
    <font>
      <i/>
      <sz val="6"/>
      <color indexed="8"/>
      <name val="Trebuchet MS"/>
      <family val="2"/>
      <charset val="238"/>
    </font>
    <font>
      <b/>
      <sz val="6"/>
      <color indexed="8"/>
      <name val="Trebuchet MS"/>
      <family val="2"/>
      <charset val="238"/>
    </font>
    <font>
      <b/>
      <i/>
      <sz val="6"/>
      <color indexed="8"/>
      <name val="Trebuchet MS"/>
      <family val="2"/>
      <charset val="238"/>
    </font>
    <font>
      <b/>
      <sz val="7.5"/>
      <color theme="1" tint="0.34998626667073579"/>
      <name val="Trebuchet MS"/>
      <family val="2"/>
      <charset val="238"/>
    </font>
  </fonts>
  <fills count="2">
    <fill>
      <patternFill patternType="none"/>
    </fill>
    <fill>
      <patternFill patternType="gray125"/>
    </fill>
  </fills>
  <borders count="3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s>
  <cellStyleXfs count="31">
    <xf numFmtId="0" fontId="0" fillId="0" borderId="0"/>
    <xf numFmtId="0" fontId="3" fillId="0" borderId="0"/>
    <xf numFmtId="0" fontId="2" fillId="0" borderId="0"/>
    <xf numFmtId="0" fontId="2" fillId="0" borderId="0"/>
    <xf numFmtId="0" fontId="2" fillId="0" borderId="0"/>
    <xf numFmtId="0" fontId="2" fillId="0" borderId="0"/>
    <xf numFmtId="0" fontId="3" fillId="0" borderId="0"/>
    <xf numFmtId="0" fontId="4" fillId="0" borderId="0"/>
    <xf numFmtId="0" fontId="2" fillId="0" borderId="0"/>
    <xf numFmtId="0" fontId="3" fillId="0" borderId="0"/>
    <xf numFmtId="0" fontId="2" fillId="0" borderId="0"/>
    <xf numFmtId="0" fontId="5" fillId="0" borderId="0"/>
    <xf numFmtId="0" fontId="2" fillId="0" borderId="0"/>
    <xf numFmtId="9" fontId="2" fillId="0" borderId="0" applyFont="0" applyFill="0" applyBorder="0" applyAlignment="0" applyProtection="0"/>
    <xf numFmtId="0" fontId="7" fillId="0" borderId="0"/>
    <xf numFmtId="0" fontId="3" fillId="0" borderId="0"/>
    <xf numFmtId="165" fontId="3" fillId="0" borderId="0" applyFont="0" applyFill="0" applyBorder="0" applyAlignment="0" applyProtection="0"/>
    <xf numFmtId="0" fontId="9" fillId="0" borderId="0"/>
    <xf numFmtId="0" fontId="11" fillId="0" borderId="0"/>
    <xf numFmtId="0" fontId="13" fillId="0" borderId="0" applyFill="0" applyBorder="0"/>
    <xf numFmtId="0" fontId="13" fillId="0" borderId="0" applyFill="0" applyBorder="0"/>
    <xf numFmtId="0" fontId="13" fillId="0" borderId="0"/>
    <xf numFmtId="0" fontId="13" fillId="0" borderId="0" applyFill="0" applyBorder="0"/>
    <xf numFmtId="0" fontId="2" fillId="0" borderId="0"/>
    <xf numFmtId="0" fontId="3" fillId="0" borderId="0"/>
    <xf numFmtId="0" fontId="8" fillId="0" borderId="0" applyNumberFormat="0" applyFill="0" applyBorder="0" applyAlignment="0" applyProtection="0"/>
    <xf numFmtId="0" fontId="2" fillId="0" borderId="0"/>
    <xf numFmtId="0" fontId="3" fillId="0" borderId="0"/>
    <xf numFmtId="0" fontId="2" fillId="0" borderId="0"/>
    <xf numFmtId="0" fontId="2" fillId="0" borderId="0"/>
    <xf numFmtId="0" fontId="2" fillId="0" borderId="0"/>
  </cellStyleXfs>
  <cellXfs count="296">
    <xf numFmtId="0" fontId="0" fillId="0" borderId="0" xfId="0"/>
    <xf numFmtId="0" fontId="24" fillId="0" borderId="0" xfId="19" applyFont="1" applyAlignment="1" applyProtection="1">
      <alignment horizontal="left" vertical="center" wrapText="1"/>
    </xf>
    <xf numFmtId="0" fontId="24" fillId="0" borderId="0" xfId="19" applyFont="1" applyAlignment="1" applyProtection="1">
      <alignment horizontal="center" vertical="center" wrapText="1"/>
    </xf>
    <xf numFmtId="0" fontId="24" fillId="0" borderId="0" xfId="19" applyFont="1" applyAlignment="1" applyProtection="1">
      <alignment vertical="center" wrapText="1"/>
    </xf>
    <xf numFmtId="0" fontId="25" fillId="0" borderId="12" xfId="19" applyFont="1" applyBorder="1" applyAlignment="1" applyProtection="1">
      <alignment vertical="center" wrapText="1"/>
    </xf>
    <xf numFmtId="0" fontId="25" fillId="0" borderId="13" xfId="19" applyFont="1" applyBorder="1" applyAlignment="1" applyProtection="1">
      <alignment horizontal="right" vertical="center" wrapText="1"/>
    </xf>
    <xf numFmtId="0" fontId="25" fillId="0" borderId="15" xfId="19" applyFont="1" applyBorder="1" applyAlignment="1" applyProtection="1">
      <alignment vertical="center" wrapText="1"/>
    </xf>
    <xf numFmtId="0" fontId="25" fillId="0" borderId="2" xfId="19" applyFont="1" applyBorder="1" applyAlignment="1" applyProtection="1">
      <alignment horizontal="right" vertical="center" wrapText="1"/>
    </xf>
    <xf numFmtId="14" fontId="25" fillId="0" borderId="2" xfId="19" applyNumberFormat="1" applyFont="1" applyBorder="1" applyAlignment="1" applyProtection="1">
      <alignment horizontal="left" vertical="center" wrapText="1"/>
    </xf>
    <xf numFmtId="0" fontId="24" fillId="0" borderId="17" xfId="19" applyFont="1" applyBorder="1" applyAlignment="1" applyProtection="1">
      <alignment horizontal="left" vertical="center" wrapText="1"/>
    </xf>
    <xf numFmtId="0" fontId="24" fillId="0" borderId="25" xfId="19" applyFont="1" applyBorder="1" applyAlignment="1" applyProtection="1">
      <alignment horizontal="center" vertical="center" wrapText="1"/>
    </xf>
    <xf numFmtId="0" fontId="24" fillId="0" borderId="28" xfId="19" applyFont="1" applyBorder="1" applyAlignment="1" applyProtection="1">
      <alignment horizontal="center" vertical="center" wrapText="1"/>
    </xf>
    <xf numFmtId="0" fontId="24" fillId="0" borderId="15" xfId="19" applyFont="1" applyBorder="1" applyAlignment="1" applyProtection="1">
      <alignment horizontal="left" vertical="top" wrapText="1"/>
    </xf>
    <xf numFmtId="0" fontId="25" fillId="0" borderId="16" xfId="19" applyFont="1" applyBorder="1" applyAlignment="1" applyProtection="1">
      <alignment horizontal="right" vertical="top" wrapText="1"/>
    </xf>
    <xf numFmtId="0" fontId="24" fillId="0" borderId="15" xfId="19" applyFont="1" applyBorder="1" applyAlignment="1" applyProtection="1">
      <alignment horizontal="left" vertical="center" wrapText="1"/>
    </xf>
    <xf numFmtId="0" fontId="24" fillId="0" borderId="32" xfId="19" applyFont="1" applyBorder="1" applyAlignment="1" applyProtection="1">
      <alignment vertical="center" wrapText="1"/>
    </xf>
    <xf numFmtId="0" fontId="24" fillId="0" borderId="6" xfId="19" applyFont="1" applyBorder="1" applyAlignment="1" applyProtection="1">
      <alignment vertical="center" wrapText="1"/>
    </xf>
    <xf numFmtId="0" fontId="29" fillId="0" borderId="8" xfId="19" applyFont="1" applyBorder="1" applyAlignment="1" applyProtection="1">
      <alignment horizontal="right" vertical="center" wrapText="1"/>
    </xf>
    <xf numFmtId="0" fontId="25" fillId="0" borderId="19" xfId="19" applyFont="1" applyBorder="1" applyAlignment="1" applyProtection="1">
      <alignment horizontal="right" vertical="top" wrapText="1"/>
    </xf>
    <xf numFmtId="49" fontId="29" fillId="0" borderId="8" xfId="19" applyNumberFormat="1" applyFont="1" applyBorder="1" applyAlignment="1" applyProtection="1">
      <alignment horizontal="right" vertical="center" wrapText="1"/>
    </xf>
    <xf numFmtId="0" fontId="24" fillId="0" borderId="6" xfId="19" applyFont="1" applyBorder="1" applyAlignment="1" applyProtection="1">
      <alignment horizontal="left" vertical="center" wrapText="1"/>
    </xf>
    <xf numFmtId="0" fontId="24" fillId="0" borderId="6" xfId="19" applyFont="1" applyBorder="1" applyAlignment="1" applyProtection="1">
      <alignment vertical="top" wrapText="1"/>
    </xf>
    <xf numFmtId="49" fontId="29" fillId="0" borderId="8" xfId="19" applyNumberFormat="1" applyFont="1" applyBorder="1" applyAlignment="1" applyProtection="1">
      <alignment horizontal="right" wrapText="1"/>
    </xf>
    <xf numFmtId="0" fontId="24" fillId="0" borderId="0" xfId="19" applyFont="1" applyFill="1" applyAlignment="1" applyProtection="1">
      <alignment horizontal="left" vertical="center" wrapText="1"/>
    </xf>
    <xf numFmtId="0" fontId="24" fillId="0" borderId="0" xfId="19" applyFont="1" applyFill="1" applyAlignment="1" applyProtection="1">
      <alignment vertical="center" wrapText="1"/>
    </xf>
    <xf numFmtId="0" fontId="36" fillId="0" borderId="0" xfId="19" applyFont="1" applyFill="1" applyAlignment="1" applyProtection="1">
      <alignment horizontal="center" vertical="center" wrapText="1"/>
    </xf>
    <xf numFmtId="0" fontId="37" fillId="0" borderId="0" xfId="19" applyFont="1" applyFill="1" applyAlignment="1" applyProtection="1">
      <alignment horizontal="center" vertical="center" wrapText="1"/>
    </xf>
    <xf numFmtId="0" fontId="38" fillId="0" borderId="0" xfId="19" applyFont="1" applyAlignment="1" applyProtection="1">
      <alignment vertical="center" wrapText="1"/>
    </xf>
    <xf numFmtId="0" fontId="24" fillId="0" borderId="0" xfId="19" applyFont="1" applyFill="1" applyAlignment="1" applyProtection="1">
      <alignment horizontal="center" vertical="center" wrapText="1"/>
    </xf>
    <xf numFmtId="0" fontId="36" fillId="0" borderId="0" xfId="19" applyFont="1" applyAlignment="1" applyProtection="1">
      <alignment vertical="center" wrapText="1"/>
    </xf>
    <xf numFmtId="49" fontId="18" fillId="0" borderId="0" xfId="0" applyNumberFormat="1" applyFont="1" applyAlignment="1" applyProtection="1">
      <alignment horizontal="lef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3" fillId="0" borderId="0" xfId="19" applyAlignment="1" applyProtection="1">
      <alignment vertical="center"/>
    </xf>
    <xf numFmtId="0" fontId="18" fillId="0" borderId="0" xfId="0" applyFont="1" applyAlignment="1" applyProtection="1">
      <alignment horizontal="left" vertical="center"/>
    </xf>
    <xf numFmtId="0" fontId="0" fillId="0" borderId="0" xfId="0" applyAlignment="1" applyProtection="1">
      <alignment horizontal="left" vertical="center"/>
    </xf>
    <xf numFmtId="0" fontId="17" fillId="0" borderId="0" xfId="0" quotePrefix="1" applyFont="1" applyAlignment="1" applyProtection="1">
      <alignment horizontal="left" vertical="center"/>
    </xf>
    <xf numFmtId="0" fontId="23" fillId="0" borderId="0" xfId="19" applyFont="1" applyFill="1" applyAlignment="1" applyProtection="1">
      <alignment horizontal="left" vertical="center"/>
    </xf>
    <xf numFmtId="0" fontId="23" fillId="0" borderId="0" xfId="19" applyFont="1" applyFill="1" applyAlignment="1" applyProtection="1">
      <alignment horizontal="center" vertical="center"/>
    </xf>
    <xf numFmtId="0" fontId="13" fillId="0" borderId="0" xfId="19" applyFill="1" applyAlignment="1" applyProtection="1">
      <alignment horizontal="center" vertical="center"/>
    </xf>
    <xf numFmtId="0" fontId="13" fillId="0" borderId="0" xfId="19" applyFill="1" applyAlignment="1" applyProtection="1">
      <alignment vertical="center"/>
    </xf>
    <xf numFmtId="0" fontId="22" fillId="0" borderId="0" xfId="19" applyFont="1" applyFill="1" applyAlignment="1" applyProtection="1">
      <alignment horizontal="left" vertical="center"/>
    </xf>
    <xf numFmtId="0" fontId="22" fillId="0" borderId="2" xfId="19" applyFont="1" applyFill="1" applyBorder="1" applyAlignment="1" applyProtection="1">
      <alignment horizontal="left" vertical="top" wrapText="1"/>
    </xf>
    <xf numFmtId="0" fontId="23" fillId="0" borderId="2" xfId="19" applyFont="1" applyFill="1" applyBorder="1" applyAlignment="1" applyProtection="1">
      <alignment horizontal="left" vertical="top" wrapText="1"/>
    </xf>
    <xf numFmtId="0" fontId="16" fillId="0" borderId="0" xfId="19" applyFont="1" applyFill="1" applyAlignment="1" applyProtection="1">
      <alignment horizontal="center" vertical="center"/>
    </xf>
    <xf numFmtId="0" fontId="23" fillId="0" borderId="0" xfId="19" applyFont="1" applyFill="1" applyAlignment="1" applyProtection="1">
      <alignment horizontal="left" vertical="top" wrapText="1"/>
    </xf>
    <xf numFmtId="0" fontId="14" fillId="0" borderId="0" xfId="19" applyFont="1" applyFill="1" applyAlignment="1" applyProtection="1">
      <alignment horizontal="center" vertical="center"/>
    </xf>
    <xf numFmtId="0" fontId="13" fillId="0" borderId="0" xfId="19" applyFill="1" applyAlignment="1" applyProtection="1">
      <alignment horizontal="left" vertical="top" wrapText="1"/>
    </xf>
    <xf numFmtId="0" fontId="15" fillId="0" borderId="0" xfId="19" applyFont="1" applyFill="1" applyAlignment="1" applyProtection="1">
      <alignment horizontal="center" vertical="center"/>
    </xf>
    <xf numFmtId="164" fontId="18" fillId="0" borderId="0" xfId="0" applyNumberFormat="1" applyFont="1" applyAlignment="1" applyProtection="1">
      <alignment vertical="center"/>
    </xf>
    <xf numFmtId="0" fontId="0" fillId="0" borderId="0" xfId="0" applyProtection="1"/>
    <xf numFmtId="49" fontId="19" fillId="0" borderId="2" xfId="2" applyNumberFormat="1" applyFont="1" applyBorder="1" applyAlignment="1" applyProtection="1">
      <alignment horizontal="left" vertical="top"/>
    </xf>
    <xf numFmtId="0" fontId="19" fillId="0" borderId="2" xfId="2" applyFont="1" applyBorder="1" applyAlignment="1" applyProtection="1">
      <alignment horizontal="justify" vertical="top"/>
    </xf>
    <xf numFmtId="0" fontId="18" fillId="0" borderId="0" xfId="0" applyFont="1" applyProtection="1"/>
    <xf numFmtId="49" fontId="18" fillId="0" borderId="0" xfId="0" applyNumberFormat="1" applyFont="1" applyAlignment="1" applyProtection="1">
      <alignment horizontal="left" vertical="top"/>
    </xf>
    <xf numFmtId="0" fontId="17" fillId="0" borderId="0" xfId="0" applyFont="1" applyAlignment="1" applyProtection="1">
      <alignment horizontal="left"/>
    </xf>
    <xf numFmtId="0" fontId="12" fillId="0" borderId="0" xfId="3" applyFont="1" applyAlignment="1" applyProtection="1">
      <alignment horizontal="justify" wrapText="1"/>
    </xf>
    <xf numFmtId="0" fontId="18" fillId="0" borderId="0" xfId="0" applyFont="1" applyAlignment="1" applyProtection="1">
      <alignment horizontal="justify"/>
    </xf>
    <xf numFmtId="0" fontId="18" fillId="0" borderId="0" xfId="0" applyFont="1" applyAlignment="1" applyProtection="1">
      <alignment horizontal="center" vertical="top"/>
    </xf>
    <xf numFmtId="0" fontId="18" fillId="0" borderId="0" xfId="0" applyFont="1" applyAlignment="1" applyProtection="1">
      <alignment horizontal="center"/>
    </xf>
    <xf numFmtId="4" fontId="18" fillId="0" borderId="0" xfId="0" applyNumberFormat="1" applyFont="1" applyProtection="1"/>
    <xf numFmtId="164" fontId="18" fillId="0" borderId="0" xfId="0" applyNumberFormat="1" applyFont="1" applyProtection="1"/>
    <xf numFmtId="164" fontId="17" fillId="0" borderId="0" xfId="0" applyNumberFormat="1" applyFont="1" applyProtection="1"/>
    <xf numFmtId="49" fontId="18" fillId="0" borderId="0" xfId="0" applyNumberFormat="1" applyFont="1" applyAlignment="1" applyProtection="1">
      <alignment vertical="center"/>
    </xf>
    <xf numFmtId="0" fontId="18" fillId="0" borderId="0" xfId="0" applyFont="1" applyAlignment="1" applyProtection="1">
      <alignment horizontal="center" vertical="center"/>
    </xf>
    <xf numFmtId="0" fontId="18" fillId="0" borderId="0" xfId="0" applyFont="1" applyAlignment="1" applyProtection="1">
      <alignment horizontal="justify" vertical="center"/>
    </xf>
    <xf numFmtId="49" fontId="17" fillId="0" borderId="9" xfId="0" applyNumberFormat="1" applyFont="1" applyBorder="1" applyAlignment="1" applyProtection="1">
      <alignment vertical="center"/>
    </xf>
    <xf numFmtId="0" fontId="17" fillId="0" borderId="9" xfId="0" applyFont="1" applyBorder="1" applyAlignment="1" applyProtection="1">
      <alignment horizontal="left" vertical="center"/>
    </xf>
    <xf numFmtId="164" fontId="18" fillId="0" borderId="9" xfId="0" applyNumberFormat="1" applyFont="1" applyBorder="1" applyAlignment="1" applyProtection="1">
      <alignment vertical="center"/>
    </xf>
    <xf numFmtId="49" fontId="17" fillId="0" borderId="10" xfId="0" applyNumberFormat="1" applyFont="1" applyBorder="1" applyAlignment="1" applyProtection="1">
      <alignment vertical="center"/>
    </xf>
    <xf numFmtId="0" fontId="17" fillId="0" borderId="10" xfId="0" applyFont="1" applyBorder="1" applyAlignment="1" applyProtection="1">
      <alignment horizontal="left" vertical="center"/>
    </xf>
    <xf numFmtId="168" fontId="17" fillId="0" borderId="10" xfId="0" applyNumberFormat="1" applyFont="1" applyBorder="1" applyAlignment="1" applyProtection="1">
      <alignment vertical="center"/>
    </xf>
    <xf numFmtId="9" fontId="18" fillId="0" borderId="37" xfId="0" applyNumberFormat="1" applyFont="1" applyBorder="1" applyAlignment="1" applyProtection="1">
      <alignment horizontal="left" vertical="center"/>
    </xf>
    <xf numFmtId="0" fontId="18" fillId="0" borderId="37" xfId="0" applyFont="1" applyBorder="1" applyAlignment="1" applyProtection="1">
      <alignment horizontal="left" vertical="center"/>
    </xf>
    <xf numFmtId="168" fontId="18" fillId="0" borderId="37" xfId="0" applyNumberFormat="1" applyFont="1" applyBorder="1" applyAlignment="1" applyProtection="1">
      <alignment vertical="center"/>
    </xf>
    <xf numFmtId="9" fontId="18" fillId="0" borderId="37" xfId="0" applyNumberFormat="1" applyFont="1" applyBorder="1" applyAlignment="1" applyProtection="1">
      <alignment vertical="center"/>
    </xf>
    <xf numFmtId="49" fontId="17" fillId="0" borderId="4" xfId="0" applyNumberFormat="1" applyFont="1" applyBorder="1" applyAlignment="1" applyProtection="1">
      <alignment horizontal="left" vertical="center"/>
    </xf>
    <xf numFmtId="0" fontId="17" fillId="0" borderId="4" xfId="0" applyFont="1" applyBorder="1" applyAlignment="1" applyProtection="1">
      <alignment horizontal="left" vertical="center"/>
    </xf>
    <xf numFmtId="168" fontId="17" fillId="0" borderId="4" xfId="0" applyNumberFormat="1" applyFont="1" applyBorder="1" applyAlignment="1" applyProtection="1">
      <alignment vertical="center"/>
    </xf>
    <xf numFmtId="168" fontId="18" fillId="0" borderId="0" xfId="0" applyNumberFormat="1" applyFont="1" applyAlignment="1" applyProtection="1">
      <alignment vertical="center"/>
    </xf>
    <xf numFmtId="49" fontId="1" fillId="0" borderId="6" xfId="0" applyNumberFormat="1" applyFont="1" applyBorder="1" applyAlignment="1" applyProtection="1">
      <alignment horizontal="left" vertical="center"/>
    </xf>
    <xf numFmtId="0" fontId="1" fillId="0" borderId="7" xfId="0" applyFont="1" applyBorder="1" applyAlignment="1" applyProtection="1">
      <alignment horizontal="left" vertical="center"/>
    </xf>
    <xf numFmtId="168" fontId="1" fillId="0" borderId="5" xfId="0" applyNumberFormat="1" applyFont="1" applyBorder="1" applyAlignment="1" applyProtection="1">
      <alignment vertical="center"/>
    </xf>
    <xf numFmtId="0" fontId="21" fillId="0" borderId="0" xfId="0" applyFont="1" applyAlignment="1" applyProtection="1">
      <alignment horizontal="left" vertical="center"/>
    </xf>
    <xf numFmtId="164" fontId="17" fillId="0" borderId="0" xfId="0" applyNumberFormat="1" applyFont="1" applyAlignment="1" applyProtection="1">
      <alignment vertical="center"/>
    </xf>
    <xf numFmtId="49" fontId="0" fillId="0" borderId="0" xfId="0" applyNumberFormat="1" applyAlignment="1" applyProtection="1">
      <alignment vertical="top"/>
    </xf>
    <xf numFmtId="0" fontId="1" fillId="0" borderId="0" xfId="0" applyFont="1" applyAlignment="1" applyProtection="1">
      <alignment horizontal="left"/>
    </xf>
    <xf numFmtId="164" fontId="1" fillId="0" borderId="0" xfId="0" applyNumberFormat="1" applyFont="1" applyProtection="1"/>
    <xf numFmtId="0" fontId="2" fillId="0" borderId="0" xfId="3" applyAlignment="1" applyProtection="1">
      <alignment horizontal="justify" wrapText="1"/>
    </xf>
    <xf numFmtId="164" fontId="0" fillId="0" borderId="0" xfId="0" applyNumberFormat="1" applyProtection="1"/>
    <xf numFmtId="0" fontId="0" fillId="0" borderId="0" xfId="0" applyAlignment="1" applyProtection="1">
      <alignment horizontal="justify"/>
    </xf>
    <xf numFmtId="0" fontId="0" fillId="0" borderId="0" xfId="0" applyAlignment="1" applyProtection="1">
      <alignment horizontal="center" vertical="top"/>
    </xf>
    <xf numFmtId="0" fontId="0" fillId="0" borderId="0" xfId="0" applyAlignment="1" applyProtection="1">
      <alignment horizontal="center"/>
    </xf>
    <xf numFmtId="4" fontId="0" fillId="0" borderId="0" xfId="0" applyNumberFormat="1" applyProtection="1"/>
    <xf numFmtId="49" fontId="17" fillId="0" borderId="0" xfId="0" applyNumberFormat="1" applyFont="1" applyAlignment="1" applyProtection="1">
      <alignment horizontal="left" vertical="center"/>
    </xf>
    <xf numFmtId="0" fontId="18" fillId="0" borderId="10" xfId="0" applyFont="1" applyBorder="1" applyAlignment="1" applyProtection="1">
      <alignment horizontal="left" vertical="center" wrapText="1"/>
    </xf>
    <xf numFmtId="168" fontId="18" fillId="0" borderId="10" xfId="0" applyNumberFormat="1" applyFont="1" applyBorder="1" applyAlignment="1" applyProtection="1">
      <alignment vertical="center"/>
    </xf>
    <xf numFmtId="0" fontId="18" fillId="0" borderId="4" xfId="0" applyFont="1" applyBorder="1" applyAlignment="1" applyProtection="1">
      <alignment horizontal="left" vertical="center" wrapText="1"/>
    </xf>
    <xf numFmtId="168" fontId="18" fillId="0" borderId="4" xfId="0" applyNumberFormat="1" applyFont="1" applyBorder="1" applyAlignment="1" applyProtection="1">
      <alignment vertical="center"/>
    </xf>
    <xf numFmtId="0" fontId="18" fillId="0" borderId="36" xfId="0" applyFont="1" applyBorder="1" applyAlignment="1" applyProtection="1">
      <alignment horizontal="left" vertical="center"/>
    </xf>
    <xf numFmtId="168" fontId="17" fillId="0" borderId="36" xfId="0" applyNumberFormat="1" applyFont="1" applyBorder="1" applyAlignment="1" applyProtection="1">
      <alignment vertical="center"/>
    </xf>
    <xf numFmtId="9" fontId="17" fillId="0" borderId="4" xfId="0" applyNumberFormat="1" applyFont="1" applyBorder="1" applyAlignment="1" applyProtection="1">
      <alignment horizontal="left" vertical="center"/>
    </xf>
    <xf numFmtId="49" fontId="17" fillId="0" borderId="6" xfId="0" applyNumberFormat="1" applyFont="1" applyBorder="1" applyAlignment="1" applyProtection="1">
      <alignment horizontal="left" vertical="center"/>
    </xf>
    <xf numFmtId="49" fontId="1" fillId="0" borderId="8" xfId="0" applyNumberFormat="1" applyFont="1" applyBorder="1" applyAlignment="1" applyProtection="1">
      <alignment horizontal="left" vertical="center"/>
    </xf>
    <xf numFmtId="49" fontId="18" fillId="0" borderId="0" xfId="0" applyNumberFormat="1" applyFont="1" applyAlignment="1" applyProtection="1">
      <alignment vertical="top"/>
    </xf>
    <xf numFmtId="49" fontId="18" fillId="0" borderId="0" xfId="0" applyNumberFormat="1" applyFont="1" applyProtection="1"/>
    <xf numFmtId="49" fontId="19" fillId="0" borderId="0" xfId="28" applyNumberFormat="1" applyFont="1" applyAlignment="1" applyProtection="1">
      <alignment horizontal="left" vertical="center" wrapText="1"/>
    </xf>
    <xf numFmtId="0" fontId="18" fillId="0" borderId="0" xfId="6" applyFont="1" applyProtection="1"/>
    <xf numFmtId="49" fontId="12" fillId="0" borderId="0" xfId="28" applyNumberFormat="1" applyFont="1" applyAlignment="1" applyProtection="1">
      <alignment horizontal="left" vertical="center" wrapText="1"/>
    </xf>
    <xf numFmtId="49" fontId="19" fillId="0" borderId="0" xfId="28" applyNumberFormat="1" applyFont="1" applyAlignment="1" applyProtection="1">
      <alignment horizontal="center" vertical="center" wrapText="1"/>
    </xf>
    <xf numFmtId="49" fontId="19" fillId="0" borderId="0" xfId="28" applyNumberFormat="1" applyFont="1" applyAlignment="1" applyProtection="1">
      <alignment horizontal="right" vertical="center" wrapText="1"/>
    </xf>
    <xf numFmtId="49" fontId="17" fillId="0" borderId="0" xfId="6" applyNumberFormat="1" applyFont="1" applyAlignment="1" applyProtection="1">
      <alignment vertical="center"/>
    </xf>
    <xf numFmtId="0" fontId="20" fillId="0" borderId="0" xfId="0" applyFont="1" applyAlignment="1" applyProtection="1">
      <alignment horizontal="left" vertical="center"/>
    </xf>
    <xf numFmtId="0" fontId="18" fillId="0" borderId="0" xfId="6" applyFont="1" applyAlignment="1" applyProtection="1">
      <alignment horizontal="center" vertical="center"/>
    </xf>
    <xf numFmtId="166" fontId="18" fillId="0" borderId="0" xfId="6" applyNumberFormat="1" applyFont="1" applyAlignment="1" applyProtection="1">
      <alignment horizontal="right" vertical="center"/>
    </xf>
    <xf numFmtId="164" fontId="18" fillId="0" borderId="0" xfId="6" applyNumberFormat="1" applyFont="1" applyAlignment="1" applyProtection="1">
      <alignment horizontal="right" vertical="center"/>
    </xf>
    <xf numFmtId="0" fontId="12" fillId="0" borderId="0" xfId="12" applyFont="1" applyProtection="1"/>
    <xf numFmtId="49" fontId="18" fillId="0" borderId="0" xfId="6" applyNumberFormat="1" applyFont="1" applyAlignment="1" applyProtection="1">
      <alignment vertical="center"/>
    </xf>
    <xf numFmtId="0" fontId="18" fillId="0" borderId="0" xfId="6" applyFont="1" applyAlignment="1" applyProtection="1">
      <alignment horizontal="left" vertical="top" wrapText="1"/>
    </xf>
    <xf numFmtId="168" fontId="18" fillId="0" borderId="0" xfId="6" applyNumberFormat="1" applyFont="1" applyAlignment="1" applyProtection="1">
      <alignment horizontal="right" vertical="center"/>
    </xf>
    <xf numFmtId="49" fontId="12" fillId="0" borderId="0" xfId="28" applyNumberFormat="1" applyFont="1" applyAlignment="1" applyProtection="1">
      <alignment horizontal="left" vertical="center"/>
    </xf>
    <xf numFmtId="0" fontId="12" fillId="0" borderId="0" xfId="28" applyFont="1" applyAlignment="1" applyProtection="1">
      <alignment horizontal="left" vertical="center" wrapText="1"/>
    </xf>
    <xf numFmtId="0" fontId="12" fillId="0" borderId="0" xfId="28" applyFont="1" applyAlignment="1" applyProtection="1">
      <alignment horizontal="center" vertical="center"/>
    </xf>
    <xf numFmtId="166" fontId="12" fillId="0" borderId="0" xfId="28" applyNumberFormat="1" applyFont="1" applyAlignment="1" applyProtection="1">
      <alignment horizontal="right" vertical="center"/>
    </xf>
    <xf numFmtId="164" fontId="12" fillId="0" borderId="0" xfId="28" applyNumberFormat="1" applyFont="1" applyAlignment="1" applyProtection="1">
      <alignment horizontal="right" vertical="center"/>
    </xf>
    <xf numFmtId="164" fontId="19" fillId="0" borderId="0" xfId="28" applyNumberFormat="1" applyFont="1" applyAlignment="1" applyProtection="1">
      <alignment horizontal="right" vertical="center"/>
    </xf>
    <xf numFmtId="49" fontId="21" fillId="0" borderId="0" xfId="0" applyNumberFormat="1" applyFont="1" applyAlignment="1" applyProtection="1">
      <alignment horizontal="left" vertical="center"/>
    </xf>
    <xf numFmtId="0" fontId="17" fillId="0" borderId="0" xfId="6" applyFont="1" applyAlignment="1" applyProtection="1">
      <alignment horizontal="justify" vertical="center" wrapText="1"/>
    </xf>
    <xf numFmtId="164" fontId="20" fillId="0" borderId="0" xfId="6" applyNumberFormat="1" applyFont="1" applyAlignment="1" applyProtection="1">
      <alignment horizontal="right" vertical="center"/>
    </xf>
    <xf numFmtId="49" fontId="18" fillId="0" borderId="0" xfId="6" applyNumberFormat="1" applyFont="1" applyAlignment="1" applyProtection="1">
      <alignment vertical="top"/>
    </xf>
    <xf numFmtId="0" fontId="18" fillId="0" borderId="0" xfId="6" applyFont="1" applyAlignment="1" applyProtection="1">
      <alignment horizontal="justify" wrapText="1"/>
    </xf>
    <xf numFmtId="0" fontId="18" fillId="0" borderId="0" xfId="6" applyFont="1" applyAlignment="1" applyProtection="1">
      <alignment horizontal="center"/>
    </xf>
    <xf numFmtId="166" fontId="18" fillId="0" borderId="0" xfId="6" applyNumberFormat="1" applyFont="1" applyAlignment="1" applyProtection="1">
      <alignment horizontal="right"/>
    </xf>
    <xf numFmtId="164" fontId="18" fillId="0" borderId="0" xfId="6" applyNumberFormat="1" applyFont="1" applyAlignment="1" applyProtection="1">
      <alignment horizontal="right"/>
    </xf>
    <xf numFmtId="49" fontId="17" fillId="0" borderId="2" xfId="6" applyNumberFormat="1" applyFont="1" applyBorder="1" applyAlignment="1" applyProtection="1">
      <alignment horizontal="left" vertical="top"/>
    </xf>
    <xf numFmtId="0" fontId="17" fillId="0" borderId="2" xfId="6" applyFont="1" applyBorder="1" applyAlignment="1" applyProtection="1">
      <alignment horizontal="left" vertical="top" wrapText="1"/>
    </xf>
    <xf numFmtId="0" fontId="17" fillId="0" borderId="2" xfId="6" applyFont="1" applyBorder="1" applyAlignment="1" applyProtection="1">
      <alignment horizontal="center" vertical="top"/>
    </xf>
    <xf numFmtId="166" fontId="17" fillId="0" borderId="2" xfId="6" applyNumberFormat="1" applyFont="1" applyBorder="1" applyAlignment="1" applyProtection="1">
      <alignment horizontal="center" vertical="top"/>
    </xf>
    <xf numFmtId="164" fontId="17" fillId="0" borderId="2" xfId="6" applyNumberFormat="1" applyFont="1" applyBorder="1" applyAlignment="1" applyProtection="1">
      <alignment horizontal="center" vertical="top"/>
    </xf>
    <xf numFmtId="0" fontId="18" fillId="0" borderId="3" xfId="0" applyFont="1" applyBorder="1" applyAlignment="1" applyProtection="1">
      <alignment vertical="top"/>
    </xf>
    <xf numFmtId="0" fontId="18" fillId="0" borderId="3" xfId="0" applyFont="1" applyBorder="1" applyAlignment="1" applyProtection="1">
      <alignment horizontal="left" wrapText="1"/>
    </xf>
    <xf numFmtId="0" fontId="18" fillId="0" borderId="3" xfId="0" applyFont="1" applyBorder="1" applyAlignment="1" applyProtection="1">
      <alignment horizontal="center"/>
    </xf>
    <xf numFmtId="166" fontId="18" fillId="0" borderId="3" xfId="0" applyNumberFormat="1" applyFont="1" applyBorder="1" applyProtection="1"/>
    <xf numFmtId="164" fontId="18" fillId="0" borderId="3" xfId="0" applyNumberFormat="1" applyFont="1" applyBorder="1" applyProtection="1"/>
    <xf numFmtId="49" fontId="17" fillId="0" borderId="3" xfId="0" applyNumberFormat="1" applyFont="1" applyBorder="1" applyAlignment="1" applyProtection="1">
      <alignment vertical="top"/>
    </xf>
    <xf numFmtId="0" fontId="19" fillId="0" borderId="3" xfId="5" applyFont="1" applyBorder="1" applyAlignment="1" applyProtection="1">
      <alignment horizontal="left" vertical="top" wrapText="1"/>
    </xf>
    <xf numFmtId="166" fontId="18" fillId="0" borderId="3" xfId="0" applyNumberFormat="1" applyFont="1" applyBorder="1" applyAlignment="1" applyProtection="1">
      <alignment horizontal="right"/>
    </xf>
    <xf numFmtId="168" fontId="18" fillId="0" borderId="3" xfId="0" applyNumberFormat="1" applyFont="1" applyBorder="1" applyProtection="1"/>
    <xf numFmtId="0" fontId="18" fillId="0" borderId="3" xfId="0" applyFont="1" applyBorder="1" applyAlignment="1" applyProtection="1">
      <alignment horizontal="left" vertical="top" wrapText="1"/>
    </xf>
    <xf numFmtId="0" fontId="17" fillId="0" borderId="3" xfId="6" applyFont="1" applyBorder="1" applyAlignment="1" applyProtection="1">
      <alignment vertical="top"/>
    </xf>
    <xf numFmtId="0" fontId="17" fillId="0" borderId="3" xfId="0" applyFont="1" applyBorder="1" applyAlignment="1" applyProtection="1">
      <alignment horizontal="left" vertical="top" wrapText="1"/>
    </xf>
    <xf numFmtId="167" fontId="18" fillId="0" borderId="3" xfId="0" applyNumberFormat="1" applyFont="1" applyBorder="1" applyAlignment="1" applyProtection="1">
      <alignment horizontal="right"/>
    </xf>
    <xf numFmtId="164" fontId="12" fillId="0" borderId="3" xfId="29" applyNumberFormat="1" applyFont="1" applyBorder="1" applyAlignment="1" applyProtection="1">
      <alignment horizontal="right"/>
    </xf>
    <xf numFmtId="164" fontId="18" fillId="0" borderId="3" xfId="6" applyNumberFormat="1" applyFont="1" applyBorder="1" applyAlignment="1" applyProtection="1">
      <alignment horizontal="right"/>
    </xf>
    <xf numFmtId="0" fontId="18" fillId="0" borderId="3" xfId="6" applyFont="1" applyBorder="1" applyAlignment="1" applyProtection="1">
      <alignment vertical="top"/>
    </xf>
    <xf numFmtId="0" fontId="18" fillId="0" borderId="3" xfId="6" applyFont="1" applyBorder="1" applyAlignment="1" applyProtection="1">
      <alignment horizontal="right" vertical="top"/>
    </xf>
    <xf numFmtId="0" fontId="17" fillId="0" borderId="3" xfId="6" applyFont="1" applyBorder="1" applyAlignment="1" applyProtection="1">
      <alignment horizontal="left" vertical="top" wrapText="1"/>
    </xf>
    <xf numFmtId="0" fontId="18" fillId="0" borderId="3" xfId="6" applyFont="1" applyBorder="1" applyAlignment="1" applyProtection="1">
      <alignment horizontal="center"/>
    </xf>
    <xf numFmtId="166" fontId="18" fillId="0" borderId="3" xfId="6" applyNumberFormat="1" applyFont="1" applyBorder="1" applyAlignment="1" applyProtection="1">
      <alignment horizontal="right"/>
    </xf>
    <xf numFmtId="0" fontId="17" fillId="0" borderId="2" xfId="6" applyFont="1" applyBorder="1" applyAlignment="1" applyProtection="1">
      <alignment horizontal="left" vertical="top"/>
    </xf>
    <xf numFmtId="168" fontId="17" fillId="0" borderId="2" xfId="6" applyNumberFormat="1" applyFont="1" applyBorder="1" applyAlignment="1" applyProtection="1">
      <alignment horizontal="right" vertical="top"/>
    </xf>
    <xf numFmtId="0" fontId="18" fillId="0" borderId="0" xfId="6" applyFont="1" applyAlignment="1" applyProtection="1">
      <alignment vertical="top"/>
    </xf>
    <xf numFmtId="0" fontId="18" fillId="0" borderId="0" xfId="6" applyFont="1" applyAlignment="1" applyProtection="1">
      <alignment horizontal="left" wrapText="1"/>
    </xf>
    <xf numFmtId="166" fontId="18" fillId="0" borderId="0" xfId="13" applyNumberFormat="1" applyFont="1" applyFill="1" applyAlignment="1" applyProtection="1">
      <alignment horizontal="right"/>
    </xf>
    <xf numFmtId="49" fontId="18" fillId="0" borderId="0" xfId="0" applyNumberFormat="1" applyFont="1" applyAlignment="1" applyProtection="1">
      <alignment horizontal="justify" vertical="center"/>
    </xf>
    <xf numFmtId="49" fontId="18" fillId="0" borderId="0" xfId="0" applyNumberFormat="1" applyFont="1" applyAlignment="1" applyProtection="1">
      <alignment horizontal="center" vertical="center"/>
    </xf>
    <xf numFmtId="49" fontId="17" fillId="0" borderId="0" xfId="0" applyNumberFormat="1" applyFont="1" applyAlignment="1" applyProtection="1">
      <alignment vertical="center"/>
    </xf>
    <xf numFmtId="49" fontId="20" fillId="0" borderId="0" xfId="0" applyNumberFormat="1" applyFont="1" applyAlignment="1" applyProtection="1">
      <alignment horizontal="justify" vertical="center"/>
    </xf>
    <xf numFmtId="9" fontId="18"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8" fillId="0" borderId="1" xfId="0" applyFont="1" applyBorder="1" applyAlignment="1" applyProtection="1">
      <alignment vertical="top"/>
    </xf>
    <xf numFmtId="0" fontId="18" fillId="0" borderId="1" xfId="0" applyFont="1" applyBorder="1" applyAlignment="1" applyProtection="1">
      <alignment horizontal="left" wrapText="1"/>
    </xf>
    <xf numFmtId="0" fontId="18" fillId="0" borderId="1" xfId="0" applyFont="1" applyBorder="1" applyAlignment="1" applyProtection="1">
      <alignment horizontal="center"/>
    </xf>
    <xf numFmtId="167" fontId="18" fillId="0" borderId="1" xfId="0" applyNumberFormat="1" applyFont="1" applyBorder="1" applyProtection="1"/>
    <xf numFmtId="164" fontId="18" fillId="0" borderId="1" xfId="0" applyNumberFormat="1" applyFont="1" applyBorder="1" applyProtection="1"/>
    <xf numFmtId="167" fontId="18" fillId="0" borderId="3" xfId="0" applyNumberFormat="1" applyFont="1" applyBorder="1" applyProtection="1"/>
    <xf numFmtId="14" fontId="18" fillId="0" borderId="3" xfId="0" applyNumberFormat="1" applyFont="1" applyBorder="1" applyAlignment="1" applyProtection="1">
      <alignment vertical="top"/>
    </xf>
    <xf numFmtId="0" fontId="18" fillId="0" borderId="0" xfId="0" applyFont="1" applyAlignment="1" applyProtection="1">
      <alignment vertical="top"/>
    </xf>
    <xf numFmtId="0" fontId="17" fillId="0" borderId="0" xfId="0" applyFont="1" applyAlignment="1" applyProtection="1">
      <alignment horizontal="left" wrapText="1"/>
    </xf>
    <xf numFmtId="0" fontId="12" fillId="0" borderId="0" xfId="3" applyFont="1" applyAlignment="1" applyProtection="1">
      <alignment horizontal="left" wrapText="1"/>
    </xf>
    <xf numFmtId="0" fontId="18" fillId="0" borderId="0" xfId="0" applyFont="1" applyAlignment="1" applyProtection="1">
      <alignment horizontal="left" wrapText="1"/>
    </xf>
    <xf numFmtId="49" fontId="0" fillId="0" borderId="0" xfId="0" applyNumberFormat="1" applyAlignment="1" applyProtection="1">
      <alignment vertical="center"/>
    </xf>
    <xf numFmtId="0" fontId="0" fillId="0" borderId="0" xfId="0" applyAlignment="1" applyProtection="1">
      <alignment horizontal="justify" vertical="center"/>
    </xf>
    <xf numFmtId="164" fontId="0" fillId="0" borderId="0" xfId="0" applyNumberFormat="1" applyAlignment="1" applyProtection="1">
      <alignment vertical="center"/>
    </xf>
    <xf numFmtId="0" fontId="18" fillId="0" borderId="10" xfId="0" applyNumberFormat="1" applyFont="1" applyBorder="1" applyAlignment="1" applyProtection="1">
      <alignment horizontal="left" vertical="center"/>
    </xf>
    <xf numFmtId="0" fontId="18" fillId="0" borderId="4" xfId="0" applyNumberFormat="1" applyFont="1" applyBorder="1" applyAlignment="1" applyProtection="1">
      <alignment horizontal="left" vertical="center"/>
    </xf>
    <xf numFmtId="49" fontId="18" fillId="0" borderId="4" xfId="0" applyNumberFormat="1" applyFont="1" applyBorder="1" applyAlignment="1" applyProtection="1">
      <alignment horizontal="left" vertical="center"/>
    </xf>
    <xf numFmtId="49" fontId="18" fillId="0" borderId="36" xfId="0" applyNumberFormat="1" applyFont="1" applyBorder="1" applyAlignment="1" applyProtection="1">
      <alignment horizontal="left" vertical="center"/>
    </xf>
    <xf numFmtId="168" fontId="18" fillId="0" borderId="36" xfId="0" applyNumberFormat="1" applyFont="1" applyBorder="1" applyAlignment="1" applyProtection="1">
      <alignment vertical="center"/>
    </xf>
    <xf numFmtId="49" fontId="1" fillId="0" borderId="7" xfId="0" applyNumberFormat="1" applyFont="1" applyBorder="1" applyAlignment="1" applyProtection="1">
      <alignment horizontal="left" vertical="center"/>
    </xf>
    <xf numFmtId="49" fontId="18" fillId="0" borderId="0" xfId="0" applyNumberFormat="1" applyFont="1" applyAlignment="1" applyProtection="1">
      <alignment horizontal="right"/>
    </xf>
    <xf numFmtId="49" fontId="18" fillId="0" borderId="0" xfId="0" applyNumberFormat="1" applyFont="1" applyAlignment="1" applyProtection="1">
      <alignment horizontal="right" vertical="center"/>
    </xf>
    <xf numFmtId="4" fontId="18" fillId="0" borderId="0" xfId="0" applyNumberFormat="1" applyFont="1" applyAlignment="1" applyProtection="1">
      <alignment horizontal="right" vertical="center"/>
    </xf>
    <xf numFmtId="49" fontId="18" fillId="0" borderId="37" xfId="0" applyNumberFormat="1" applyFont="1" applyBorder="1" applyAlignment="1" applyProtection="1">
      <alignment vertical="top"/>
    </xf>
    <xf numFmtId="0" fontId="18" fillId="0" borderId="37" xfId="0" applyFont="1" applyBorder="1" applyAlignment="1" applyProtection="1">
      <alignment horizontal="left"/>
    </xf>
    <xf numFmtId="0" fontId="18" fillId="0" borderId="37" xfId="0" applyFont="1" applyBorder="1" applyAlignment="1" applyProtection="1">
      <alignment horizontal="center"/>
    </xf>
    <xf numFmtId="4" fontId="18" fillId="0" borderId="37" xfId="0" applyNumberFormat="1" applyFont="1" applyBorder="1" applyAlignment="1" applyProtection="1">
      <alignment horizontal="right"/>
    </xf>
    <xf numFmtId="164" fontId="18" fillId="0" borderId="37" xfId="0" applyNumberFormat="1" applyFont="1" applyBorder="1" applyProtection="1"/>
    <xf numFmtId="166" fontId="18" fillId="0" borderId="1" xfId="0" applyNumberFormat="1" applyFont="1" applyBorder="1" applyAlignment="1" applyProtection="1">
      <alignment horizontal="right"/>
    </xf>
    <xf numFmtId="0" fontId="17" fillId="0" borderId="3" xfId="0" applyFont="1" applyBorder="1" applyAlignment="1" applyProtection="1">
      <alignment horizontal="justify" vertical="top" wrapText="1"/>
    </xf>
    <xf numFmtId="0" fontId="18" fillId="0" borderId="3" xfId="0" applyFont="1" applyBorder="1" applyAlignment="1" applyProtection="1">
      <alignment horizontal="justify" vertical="top" wrapText="1"/>
    </xf>
    <xf numFmtId="0" fontId="18" fillId="0" borderId="3" xfId="0" applyFont="1" applyBorder="1" applyAlignment="1" applyProtection="1">
      <alignment horizontal="right" vertical="top"/>
    </xf>
    <xf numFmtId="0" fontId="18" fillId="0" borderId="1" xfId="0" applyFont="1" applyBorder="1" applyAlignment="1" applyProtection="1">
      <alignment horizontal="right" vertical="top"/>
    </xf>
    <xf numFmtId="0" fontId="18" fillId="0" borderId="1" xfId="0" applyFont="1" applyBorder="1" applyAlignment="1" applyProtection="1">
      <alignment horizontal="left" vertical="top" wrapText="1"/>
    </xf>
    <xf numFmtId="168" fontId="18" fillId="0" borderId="1" xfId="0" applyNumberFormat="1" applyFont="1" applyBorder="1" applyProtection="1"/>
    <xf numFmtId="166" fontId="17" fillId="0" borderId="2" xfId="6" applyNumberFormat="1" applyFont="1" applyBorder="1" applyAlignment="1" applyProtection="1">
      <alignment horizontal="right" vertical="top"/>
    </xf>
    <xf numFmtId="0" fontId="0" fillId="0" borderId="0" xfId="0" applyAlignment="1" applyProtection="1">
      <alignment vertical="center"/>
    </xf>
    <xf numFmtId="4" fontId="18" fillId="0" borderId="0" xfId="0" applyNumberFormat="1" applyFont="1" applyAlignment="1" applyProtection="1">
      <alignment horizontal="right"/>
    </xf>
    <xf numFmtId="0" fontId="18" fillId="0" borderId="0" xfId="0" applyFont="1" applyAlignment="1" applyProtection="1">
      <alignment horizontal="left"/>
    </xf>
    <xf numFmtId="0" fontId="19" fillId="0" borderId="3" xfId="29" applyFont="1" applyBorder="1" applyAlignment="1" applyProtection="1">
      <alignment horizontal="justify" vertical="top" wrapText="1"/>
    </xf>
    <xf numFmtId="0" fontId="12" fillId="0" borderId="3" xfId="29" applyFont="1" applyBorder="1" applyAlignment="1" applyProtection="1">
      <alignment horizontal="center"/>
    </xf>
    <xf numFmtId="167" fontId="12" fillId="0" borderId="3" xfId="29" applyNumberFormat="1" applyFont="1" applyBorder="1" applyAlignment="1" applyProtection="1">
      <alignment horizontal="right"/>
    </xf>
    <xf numFmtId="0" fontId="18" fillId="0" borderId="3" xfId="6" applyFont="1" applyBorder="1" applyAlignment="1" applyProtection="1">
      <alignment horizontal="justify" vertical="top" wrapText="1"/>
    </xf>
    <xf numFmtId="0" fontId="12" fillId="0" borderId="3" xfId="2" applyFont="1" applyBorder="1" applyAlignment="1" applyProtection="1">
      <alignment horizontal="center"/>
    </xf>
    <xf numFmtId="167" fontId="12" fillId="0" borderId="3" xfId="2" applyNumberFormat="1" applyFont="1" applyBorder="1" applyProtection="1"/>
    <xf numFmtId="167" fontId="18" fillId="0" borderId="3" xfId="6" applyNumberFormat="1" applyFont="1" applyBorder="1" applyAlignment="1" applyProtection="1">
      <alignment horizontal="right"/>
    </xf>
    <xf numFmtId="49" fontId="18" fillId="0" borderId="3" xfId="6" applyNumberFormat="1" applyFont="1" applyBorder="1" applyAlignment="1" applyProtection="1">
      <alignment horizontal="right" vertical="top"/>
    </xf>
    <xf numFmtId="0" fontId="12" fillId="0" borderId="3" xfId="30" applyFont="1" applyBorder="1" applyAlignment="1" applyProtection="1">
      <alignment horizontal="justify" vertical="top"/>
    </xf>
    <xf numFmtId="0" fontId="12" fillId="0" borderId="3" xfId="30" applyFont="1" applyBorder="1" applyAlignment="1" applyProtection="1">
      <alignment horizontal="justify" vertical="top" wrapText="1"/>
    </xf>
    <xf numFmtId="164" fontId="12" fillId="0" borderId="3" xfId="29" applyNumberFormat="1" applyFont="1" applyBorder="1" applyAlignment="1" applyProtection="1">
      <alignment horizontal="right"/>
      <protection locked="0"/>
    </xf>
    <xf numFmtId="164" fontId="18" fillId="0" borderId="3" xfId="6" applyNumberFormat="1" applyFont="1" applyBorder="1" applyAlignment="1" applyProtection="1">
      <alignment horizontal="right"/>
      <protection locked="0"/>
    </xf>
    <xf numFmtId="0" fontId="24" fillId="0" borderId="18" xfId="19" applyFont="1" applyBorder="1" applyAlignment="1" applyProtection="1">
      <alignment horizontal="left" vertical="center" wrapText="1"/>
    </xf>
    <xf numFmtId="164" fontId="18" fillId="0" borderId="3" xfId="0" applyNumberFormat="1" applyFont="1" applyBorder="1" applyAlignment="1" applyProtection="1">
      <alignment horizontal="right"/>
    </xf>
    <xf numFmtId="164" fontId="18" fillId="0" borderId="1" xfId="0" applyNumberFormat="1" applyFont="1" applyBorder="1" applyAlignment="1" applyProtection="1">
      <alignment horizontal="right"/>
    </xf>
    <xf numFmtId="164" fontId="18" fillId="0" borderId="3" xfId="0" applyNumberFormat="1" applyFont="1" applyBorder="1" applyAlignment="1" applyProtection="1">
      <alignment horizontal="right"/>
      <protection locked="0"/>
    </xf>
    <xf numFmtId="49" fontId="19" fillId="0" borderId="2" xfId="2" applyNumberFormat="1" applyFont="1" applyBorder="1" applyAlignment="1">
      <alignment horizontal="left" vertical="top"/>
    </xf>
    <xf numFmtId="0" fontId="19" fillId="0" borderId="2" xfId="2" applyFont="1" applyBorder="1" applyAlignment="1">
      <alignment horizontal="justify" vertical="top"/>
    </xf>
    <xf numFmtId="49" fontId="12" fillId="0" borderId="2" xfId="0" applyNumberFormat="1" applyFont="1" applyBorder="1" applyAlignment="1">
      <alignment horizontal="left" vertical="top"/>
    </xf>
    <xf numFmtId="0" fontId="12" fillId="0" borderId="2" xfId="10" applyFont="1" applyBorder="1" applyAlignment="1">
      <alignment horizontal="justify" vertical="top" wrapText="1"/>
    </xf>
    <xf numFmtId="49" fontId="12" fillId="0" borderId="2" xfId="0" applyNumberFormat="1" applyFont="1" applyBorder="1" applyAlignment="1">
      <alignment horizontal="left" vertical="top" wrapText="1"/>
    </xf>
    <xf numFmtId="0" fontId="12" fillId="0" borderId="2" xfId="2" applyFont="1" applyBorder="1" applyAlignment="1">
      <alignment horizontal="justify" vertical="top" wrapText="1"/>
    </xf>
    <xf numFmtId="0" fontId="12" fillId="0" borderId="2" xfId="2" applyFont="1" applyBorder="1" applyAlignment="1">
      <alignment horizontal="left" vertical="top" wrapText="1" readingOrder="1"/>
    </xf>
    <xf numFmtId="0" fontId="12" fillId="0" borderId="2" xfId="4" applyFont="1" applyBorder="1" applyAlignment="1">
      <alignment horizontal="left" vertical="top" wrapText="1" readingOrder="1"/>
    </xf>
    <xf numFmtId="0" fontId="12" fillId="0" borderId="2" xfId="4" quotePrefix="1" applyFont="1" applyBorder="1" applyAlignment="1">
      <alignment horizontal="left" vertical="top" wrapText="1" readingOrder="1"/>
    </xf>
    <xf numFmtId="0" fontId="12" fillId="0" borderId="2" xfId="2" applyFont="1" applyBorder="1" applyAlignment="1">
      <alignment horizontal="justify" vertical="top"/>
    </xf>
    <xf numFmtId="0" fontId="12" fillId="0" borderId="2" xfId="5" applyFont="1" applyBorder="1" applyAlignment="1">
      <alignment horizontal="left" vertical="top" wrapText="1" readingOrder="1"/>
    </xf>
    <xf numFmtId="0" fontId="25" fillId="0" borderId="33" xfId="19" applyFont="1" applyBorder="1" applyAlignment="1" applyProtection="1">
      <alignment horizontal="left" vertical="center" wrapText="1"/>
    </xf>
    <xf numFmtId="0" fontId="6" fillId="0" borderId="34" xfId="0" applyFont="1" applyBorder="1" applyAlignment="1" applyProtection="1">
      <alignment wrapText="1"/>
    </xf>
    <xf numFmtId="0" fontId="6" fillId="0" borderId="35" xfId="0" applyFont="1" applyBorder="1" applyAlignment="1" applyProtection="1">
      <alignment wrapText="1"/>
    </xf>
    <xf numFmtId="0" fontId="34" fillId="0" borderId="7" xfId="19" quotePrefix="1" applyFont="1" applyBorder="1" applyAlignment="1" applyProtection="1">
      <alignment vertical="center" wrapText="1"/>
    </xf>
    <xf numFmtId="0" fontId="0" fillId="0" borderId="8" xfId="0" applyBorder="1" applyAlignment="1" applyProtection="1">
      <alignment vertical="center" wrapText="1"/>
    </xf>
    <xf numFmtId="49" fontId="29" fillId="0" borderId="7" xfId="19" quotePrefix="1" applyNumberFormat="1" applyFont="1" applyBorder="1" applyAlignment="1" applyProtection="1">
      <alignment horizontal="right" wrapText="1"/>
    </xf>
    <xf numFmtId="49" fontId="30" fillId="0" borderId="8" xfId="0" applyNumberFormat="1" applyFont="1" applyBorder="1" applyAlignment="1" applyProtection="1">
      <alignment horizontal="right" wrapText="1"/>
    </xf>
    <xf numFmtId="0" fontId="35" fillId="0" borderId="7" xfId="19" applyFont="1" applyBorder="1" applyAlignment="1" applyProtection="1">
      <alignment horizontal="left" vertical="center"/>
    </xf>
    <xf numFmtId="0" fontId="0" fillId="0" borderId="7" xfId="0" applyBorder="1" applyAlignment="1" applyProtection="1">
      <alignment horizontal="left" vertical="center"/>
    </xf>
    <xf numFmtId="0" fontId="0" fillId="0" borderId="8" xfId="0" applyBorder="1" applyAlignment="1" applyProtection="1">
      <alignment horizontal="left" vertical="center"/>
    </xf>
    <xf numFmtId="0" fontId="24" fillId="0" borderId="26" xfId="19" applyFont="1" applyBorder="1" applyAlignment="1" applyProtection="1">
      <alignment horizontal="left" vertical="center" wrapText="1"/>
    </xf>
    <xf numFmtId="0" fontId="0" fillId="0" borderId="10" xfId="0" applyBorder="1" applyAlignment="1" applyProtection="1">
      <alignment horizontal="left" vertical="center" wrapText="1"/>
    </xf>
    <xf numFmtId="0" fontId="0" fillId="0" borderId="27" xfId="0" applyBorder="1" applyAlignment="1" applyProtection="1">
      <alignment horizontal="left" vertical="center" wrapText="1"/>
    </xf>
    <xf numFmtId="0" fontId="24" fillId="0" borderId="20" xfId="19" applyFont="1" applyBorder="1" applyAlignment="1" applyProtection="1">
      <alignment vertical="top" wrapText="1"/>
    </xf>
    <xf numFmtId="0" fontId="0" fillId="0" borderId="21" xfId="0" applyBorder="1" applyAlignment="1" applyProtection="1">
      <alignment vertical="top" wrapText="1"/>
    </xf>
    <xf numFmtId="0" fontId="0" fillId="0" borderId="21" xfId="0" applyBorder="1" applyAlignment="1" applyProtection="1">
      <alignment wrapText="1"/>
    </xf>
    <xf numFmtId="0" fontId="0" fillId="0" borderId="22" xfId="0" applyBorder="1" applyAlignment="1" applyProtection="1">
      <alignment wrapText="1"/>
    </xf>
    <xf numFmtId="0" fontId="25" fillId="0" borderId="11" xfId="19" applyFont="1" applyBorder="1" applyAlignment="1" applyProtection="1">
      <alignment horizontal="left" vertical="top" wrapText="1"/>
    </xf>
    <xf numFmtId="0" fontId="6" fillId="0" borderId="4" xfId="0" applyFont="1" applyBorder="1" applyAlignment="1" applyProtection="1">
      <alignment vertical="top" wrapText="1"/>
    </xf>
    <xf numFmtId="0" fontId="6" fillId="0" borderId="29" xfId="0" applyFont="1" applyBorder="1" applyAlignment="1" applyProtection="1">
      <alignment vertical="top" wrapText="1"/>
    </xf>
    <xf numFmtId="0" fontId="29" fillId="0" borderId="30" xfId="19" applyFont="1" applyBorder="1" applyAlignment="1" applyProtection="1">
      <alignment horizontal="center" vertical="top" wrapText="1"/>
    </xf>
    <xf numFmtId="0" fontId="30" fillId="0" borderId="0" xfId="0" applyFont="1" applyAlignment="1" applyProtection="1">
      <alignment horizontal="center" vertical="top" wrapText="1"/>
    </xf>
    <xf numFmtId="0" fontId="30" fillId="0" borderId="31" xfId="0" applyFont="1" applyBorder="1" applyAlignment="1" applyProtection="1">
      <alignment horizontal="center" vertical="top" wrapText="1"/>
    </xf>
    <xf numFmtId="0" fontId="30" fillId="0" borderId="23" xfId="0" applyFont="1" applyBorder="1" applyAlignment="1" applyProtection="1">
      <alignment horizontal="center" vertical="top" wrapText="1"/>
    </xf>
    <xf numFmtId="0" fontId="30" fillId="0" borderId="9" xfId="0" applyFont="1" applyBorder="1" applyAlignment="1" applyProtection="1">
      <alignment horizontal="center" vertical="top" wrapText="1"/>
    </xf>
    <xf numFmtId="0" fontId="30" fillId="0" borderId="24" xfId="0" applyFont="1" applyBorder="1" applyAlignment="1" applyProtection="1">
      <alignment horizontal="center" vertical="top" wrapText="1"/>
    </xf>
    <xf numFmtId="0" fontId="25" fillId="0" borderId="11" xfId="19" applyFont="1" applyBorder="1" applyAlignment="1" applyProtection="1">
      <alignment horizontal="left" vertical="center" wrapText="1"/>
    </xf>
    <xf numFmtId="0" fontId="6" fillId="0" borderId="4" xfId="0" applyFont="1" applyBorder="1" applyAlignment="1" applyProtection="1">
      <alignment wrapText="1"/>
    </xf>
    <xf numFmtId="0" fontId="6" fillId="0" borderId="29" xfId="0" applyFont="1" applyBorder="1" applyAlignment="1" applyProtection="1">
      <alignment wrapText="1"/>
    </xf>
    <xf numFmtId="0" fontId="32" fillId="0" borderId="7" xfId="19" applyFont="1" applyBorder="1" applyAlignment="1" applyProtection="1">
      <alignment vertical="center"/>
    </xf>
    <xf numFmtId="0" fontId="33" fillId="0" borderId="8" xfId="0" applyFont="1" applyBorder="1" applyAlignment="1" applyProtection="1">
      <alignment vertical="center"/>
    </xf>
    <xf numFmtId="0" fontId="24" fillId="0" borderId="20" xfId="19" applyFont="1" applyBorder="1" applyAlignment="1" applyProtection="1">
      <alignment horizontal="left" vertical="center" wrapText="1"/>
    </xf>
    <xf numFmtId="0" fontId="0" fillId="0" borderId="21" xfId="0" applyBorder="1" applyAlignment="1" applyProtection="1">
      <alignment horizontal="left" vertical="center" wrapText="1"/>
    </xf>
    <xf numFmtId="0" fontId="0" fillId="0" borderId="21" xfId="0" applyBorder="1" applyAlignment="1" applyProtection="1">
      <alignment vertical="center" wrapText="1"/>
    </xf>
    <xf numFmtId="0" fontId="0" fillId="0" borderId="22" xfId="0" applyBorder="1" applyAlignment="1" applyProtection="1">
      <alignment vertical="center" wrapText="1"/>
    </xf>
    <xf numFmtId="0" fontId="24" fillId="0" borderId="20" xfId="19" applyFont="1" applyBorder="1" applyAlignment="1" applyProtection="1">
      <alignment vertical="center" wrapText="1"/>
    </xf>
    <xf numFmtId="0" fontId="24" fillId="0" borderId="23" xfId="19" applyFont="1" applyBorder="1" applyAlignment="1" applyProtection="1">
      <alignment horizontal="left" vertical="top" wrapText="1"/>
    </xf>
    <xf numFmtId="0" fontId="0" fillId="0" borderId="9" xfId="0" applyBorder="1" applyAlignment="1" applyProtection="1">
      <alignment horizontal="left" vertical="top" wrapText="1"/>
    </xf>
    <xf numFmtId="0" fontId="31" fillId="0" borderId="9" xfId="19" applyFont="1" applyBorder="1" applyAlignment="1" applyProtection="1">
      <alignment horizontal="left" vertical="top" wrapText="1" indent="1"/>
    </xf>
    <xf numFmtId="0" fontId="31" fillId="0" borderId="24" xfId="19" applyFont="1" applyBorder="1" applyAlignment="1" applyProtection="1">
      <alignment horizontal="left" vertical="top" wrapText="1" indent="1"/>
    </xf>
    <xf numFmtId="0" fontId="29" fillId="0" borderId="23" xfId="19" applyFont="1" applyBorder="1" applyAlignment="1" applyProtection="1">
      <alignment horizontal="center" vertical="top" wrapText="1"/>
    </xf>
    <xf numFmtId="0" fontId="39" fillId="0" borderId="9" xfId="19" applyFont="1" applyBorder="1" applyAlignment="1" applyProtection="1">
      <alignment horizontal="left" vertical="top" wrapText="1" indent="1"/>
    </xf>
    <xf numFmtId="0" fontId="39" fillId="0" borderId="24" xfId="19" applyFont="1" applyBorder="1" applyAlignment="1" applyProtection="1">
      <alignment horizontal="left" vertical="top" wrapText="1" indent="1"/>
    </xf>
    <xf numFmtId="0" fontId="27" fillId="0" borderId="9" xfId="19" applyFont="1" applyBorder="1" applyAlignment="1" applyProtection="1">
      <alignment horizontal="left" vertical="top" wrapText="1" indent="1"/>
    </xf>
    <xf numFmtId="0" fontId="27" fillId="0" borderId="24" xfId="19" applyFont="1" applyBorder="1" applyAlignment="1" applyProtection="1">
      <alignment horizontal="left" vertical="top" wrapText="1" indent="1"/>
    </xf>
    <xf numFmtId="0" fontId="25" fillId="0" borderId="13" xfId="19"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25" fillId="0" borderId="13" xfId="19" applyFont="1" applyBorder="1" applyAlignment="1" applyProtection="1">
      <alignment vertical="center" wrapText="1"/>
    </xf>
    <xf numFmtId="0" fontId="6" fillId="0" borderId="14" xfId="0" applyFont="1" applyBorder="1" applyAlignment="1" applyProtection="1">
      <alignment vertical="center" wrapText="1"/>
    </xf>
    <xf numFmtId="0" fontId="25" fillId="0" borderId="2" xfId="19" applyFont="1" applyBorder="1" applyAlignment="1" applyProtection="1">
      <alignment horizontal="left" vertical="center" wrapText="1"/>
    </xf>
    <xf numFmtId="0" fontId="6" fillId="0" borderId="2" xfId="0" applyFont="1" applyBorder="1" applyAlignment="1" applyProtection="1">
      <alignment horizontal="left" vertical="center" wrapText="1"/>
    </xf>
    <xf numFmtId="0" fontId="25" fillId="0" borderId="2" xfId="19" applyFont="1" applyBorder="1" applyAlignment="1" applyProtection="1">
      <alignment vertical="center" wrapText="1"/>
    </xf>
    <xf numFmtId="0" fontId="6" fillId="0" borderId="16" xfId="0" applyFont="1" applyBorder="1" applyAlignment="1" applyProtection="1">
      <alignment vertical="center" wrapText="1"/>
    </xf>
    <xf numFmtId="0" fontId="24" fillId="0" borderId="18" xfId="19" applyFont="1" applyBorder="1" applyAlignment="1" applyProtection="1">
      <alignment horizontal="left" vertical="center" wrapText="1"/>
    </xf>
    <xf numFmtId="0" fontId="0" fillId="0" borderId="18" xfId="0" applyBorder="1" applyAlignment="1" applyProtection="1">
      <alignment vertical="center" wrapText="1"/>
    </xf>
    <xf numFmtId="0" fontId="24" fillId="0" borderId="18" xfId="19" applyFont="1" applyBorder="1" applyAlignment="1" applyProtection="1">
      <alignment vertical="center" wrapText="1"/>
    </xf>
    <xf numFmtId="0" fontId="0" fillId="0" borderId="19" xfId="0" applyBorder="1" applyAlignment="1" applyProtection="1">
      <alignment vertical="center" wrapText="1"/>
    </xf>
    <xf numFmtId="0" fontId="26" fillId="0" borderId="21" xfId="0" applyFont="1" applyBorder="1" applyAlignment="1" applyProtection="1">
      <alignment horizontal="left" vertical="center" wrapText="1"/>
    </xf>
    <xf numFmtId="49" fontId="10" fillId="0" borderId="0" xfId="0" applyNumberFormat="1" applyFont="1" applyAlignment="1" applyProtection="1">
      <alignment horizontal="center" vertical="center" wrapText="1"/>
    </xf>
    <xf numFmtId="49" fontId="10" fillId="0" borderId="0" xfId="0" applyNumberFormat="1" applyFont="1" applyAlignment="1" applyProtection="1">
      <alignment horizontal="center" vertical="center"/>
    </xf>
  </cellXfs>
  <cellStyles count="31">
    <cellStyle name="Hiperpovezava 2" xfId="25" xr:uid="{CB09A51D-415E-403E-9BAB-6D8EE8D6A480}"/>
    <cellStyle name="Navadno" xfId="0" builtinId="0"/>
    <cellStyle name="Navadno 10 2 5" xfId="23" xr:uid="{9500BE22-F7E7-459D-8054-C05D2FC8B76F}"/>
    <cellStyle name="Navadno 11 4" xfId="26" xr:uid="{29D072D4-5115-475C-B922-A0BB5150F716}"/>
    <cellStyle name="Navadno 12 3" xfId="27" xr:uid="{B32AAEA3-E7B2-4F8B-94E5-155827521906}"/>
    <cellStyle name="Navadno 15 2" xfId="24" xr:uid="{0E42DE71-2340-480E-BB1B-7600E65FDC63}"/>
    <cellStyle name="Navadno 2" xfId="1" xr:uid="{00000000-0005-0000-0000-000001000000}"/>
    <cellStyle name="Navadno 2 2" xfId="5" xr:uid="{DF6DA41A-67E9-4BEA-8644-C8F28694ED42}"/>
    <cellStyle name="Navadno 2 2 3" xfId="15" xr:uid="{E67D45A1-3A4D-4935-8154-D62480627DAC}"/>
    <cellStyle name="Navadno 2 3" xfId="9" xr:uid="{63FC94C5-9CC6-49D8-B530-D27C28D9C9BE}"/>
    <cellStyle name="Navadno 2 4" xfId="22" xr:uid="{8476C392-9DC8-4265-BE30-73EE4601EB79}"/>
    <cellStyle name="Navadno 25" xfId="12" xr:uid="{3D957BEC-0F6C-4A75-AAC1-2B169AD55690}"/>
    <cellStyle name="Navadno 3" xfId="8" xr:uid="{F443300B-4D24-4492-864A-3C0CC4ED9C28}"/>
    <cellStyle name="Navadno 3 2" xfId="21" xr:uid="{33642AF0-4CD0-4572-8160-A8C079B218AA}"/>
    <cellStyle name="Navadno 4" xfId="6" xr:uid="{BD5223C7-719F-4FF3-B810-AF83A6FF424F}"/>
    <cellStyle name="Navadno 4 2" xfId="18" xr:uid="{5BE1B0C3-4C5A-4F15-B0BE-802752AE31F5}"/>
    <cellStyle name="Navadno 5" xfId="7" xr:uid="{F360CB71-F855-491B-8C37-FF0600690561}"/>
    <cellStyle name="Navadno 6" xfId="11" xr:uid="{7551DEE6-9953-4567-8222-D0FC427D3719}"/>
    <cellStyle name="Navadno 6 2" xfId="20" xr:uid="{BA53E516-CD1F-486D-AF42-6EE218EF7E1F}"/>
    <cellStyle name="Navadno 6 3" xfId="30" xr:uid="{52B8F078-CD97-4ADC-9EDE-943581BD788D}"/>
    <cellStyle name="Navadno 7" xfId="17" xr:uid="{0473F8B8-BAE9-408A-A6D4-B492BB294725}"/>
    <cellStyle name="Navadno 8" xfId="19" xr:uid="{3AD1B8D2-B4D2-4795-BC50-3E9CB279E26B}"/>
    <cellStyle name="Navadno_KANALIZACIJA" xfId="28" xr:uid="{38B904AC-7D9C-431A-94D0-135D0D98B640}"/>
    <cellStyle name="Navadno_KPA_OBJEKTI_CENE-M" xfId="29" xr:uid="{DF299388-12E3-41D1-AE94-286056E02383}"/>
    <cellStyle name="Navadno_R4MBRELEJNAHIŠICA110" xfId="2" xr:uid="{00000000-0005-0000-0000-000006000000}"/>
    <cellStyle name="Navadno_R4MBRELEJNAHIŠICA110 2" xfId="10" xr:uid="{813D19D4-7797-45CE-83B9-299AB83AE140}"/>
    <cellStyle name="Navadno_STAVBA STIKALIŠČA" xfId="3" xr:uid="{00000000-0005-0000-0000-000007000000}"/>
    <cellStyle name="Navadno_TEMTRANSFORMATORJA" xfId="4" xr:uid="{51A8CE47-F838-48F2-A0B4-DCE9D0D0FF40}"/>
    <cellStyle name="Normal_Sheet1" xfId="14" xr:uid="{6EFAC88A-AB7A-4C40-B584-22B39494560B}"/>
    <cellStyle name="Odstotek 2" xfId="13" xr:uid="{B922AE55-E8A2-4099-A4FD-E54B3C832923}"/>
    <cellStyle name="Vejica 2 2 2" xfId="16" xr:uid="{89A75083-47E2-4671-8931-EDEC3F07D60C}"/>
  </cellStyles>
  <dxfs count="96">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11A60378-EA62-4E1D-9F7B-C66F7F71D0D2}"/>
            </a:ext>
          </a:extLst>
        </xdr:cNvPr>
        <xdr:cNvSpPr txBox="1"/>
      </xdr:nvSpPr>
      <xdr:spPr>
        <a:xfrm>
          <a:off x="1133475" y="914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008D8ECF-D0A2-4028-B898-5FE768C4C0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566" y="6123690"/>
          <a:ext cx="261614" cy="399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371475</xdr:colOff>
      <xdr:row>8</xdr:row>
      <xdr:rowOff>0</xdr:rowOff>
    </xdr:from>
    <xdr:to>
      <xdr:col>1</xdr:col>
      <xdr:colOff>340820</xdr:colOff>
      <xdr:row>8</xdr:row>
      <xdr:rowOff>391807</xdr:rowOff>
    </xdr:to>
    <xdr:grpSp>
      <xdr:nvGrpSpPr>
        <xdr:cNvPr id="4" name="Group 3">
          <a:extLst>
            <a:ext uri="{FF2B5EF4-FFF2-40B4-BE49-F238E27FC236}">
              <a16:creationId xmlns:a16="http://schemas.microsoft.com/office/drawing/2014/main" id="{2F4B302E-FC14-468D-854E-0312D2E4004F}"/>
            </a:ext>
          </a:extLst>
        </xdr:cNvPr>
        <xdr:cNvGrpSpPr>
          <a:grpSpLocks noChangeAspect="1"/>
        </xdr:cNvGrpSpPr>
      </xdr:nvGrpSpPr>
      <xdr:grpSpPr bwMode="auto">
        <a:xfrm>
          <a:off x="371475" y="6296025"/>
          <a:ext cx="483695" cy="391807"/>
          <a:chOff x="2" y="2"/>
          <a:chExt cx="1065" cy="844"/>
        </a:xfrm>
      </xdr:grpSpPr>
      <xdr:sp macro="" textlink="">
        <xdr:nvSpPr>
          <xdr:cNvPr id="5" name="Freeform 4">
            <a:extLst>
              <a:ext uri="{FF2B5EF4-FFF2-40B4-BE49-F238E27FC236}">
                <a16:creationId xmlns:a16="http://schemas.microsoft.com/office/drawing/2014/main" id="{2A036735-31A2-7896-7F9B-4EE99104326E}"/>
              </a:ext>
            </a:extLst>
          </xdr:cNvPr>
          <xdr:cNvSpPr>
            <a:spLocks noChangeAspect="1"/>
          </xdr:cNvSpPr>
        </xdr:nvSpPr>
        <xdr:spPr bwMode="auto">
          <a:xfrm>
            <a:off x="231" y="120"/>
            <a:ext cx="381" cy="726"/>
          </a:xfrm>
          <a:custGeom>
            <a:avLst/>
            <a:gdLst>
              <a:gd name="T0" fmla="*/ 0 w 381"/>
              <a:gd name="T1" fmla="*/ 726 h 726"/>
              <a:gd name="T2" fmla="*/ 224 w 381"/>
              <a:gd name="T3" fmla="*/ 444 h 726"/>
              <a:gd name="T4" fmla="*/ 230 w 381"/>
              <a:gd name="T5" fmla="*/ 438 h 726"/>
              <a:gd name="T6" fmla="*/ 237 w 381"/>
              <a:gd name="T7" fmla="*/ 425 h 726"/>
              <a:gd name="T8" fmla="*/ 238 w 381"/>
              <a:gd name="T9" fmla="*/ 416 h 726"/>
              <a:gd name="T10" fmla="*/ 235 w 381"/>
              <a:gd name="T11" fmla="*/ 403 h 726"/>
              <a:gd name="T12" fmla="*/ 228 w 381"/>
              <a:gd name="T13" fmla="*/ 392 h 726"/>
              <a:gd name="T14" fmla="*/ 217 w 381"/>
              <a:gd name="T15" fmla="*/ 385 h 726"/>
              <a:gd name="T16" fmla="*/ 204 w 381"/>
              <a:gd name="T17" fmla="*/ 383 h 726"/>
              <a:gd name="T18" fmla="*/ 198 w 381"/>
              <a:gd name="T19" fmla="*/ 383 h 726"/>
              <a:gd name="T20" fmla="*/ 0 w 381"/>
              <a:gd name="T21" fmla="*/ 487 h 726"/>
              <a:gd name="T22" fmla="*/ 224 w 381"/>
              <a:gd name="T23" fmla="*/ 204 h 726"/>
              <a:gd name="T24" fmla="*/ 230 w 381"/>
              <a:gd name="T25" fmla="*/ 199 h 726"/>
              <a:gd name="T26" fmla="*/ 237 w 381"/>
              <a:gd name="T27" fmla="*/ 185 h 726"/>
              <a:gd name="T28" fmla="*/ 238 w 381"/>
              <a:gd name="T29" fmla="*/ 176 h 726"/>
              <a:gd name="T30" fmla="*/ 235 w 381"/>
              <a:gd name="T31" fmla="*/ 163 h 726"/>
              <a:gd name="T32" fmla="*/ 228 w 381"/>
              <a:gd name="T33" fmla="*/ 152 h 726"/>
              <a:gd name="T34" fmla="*/ 217 w 381"/>
              <a:gd name="T35" fmla="*/ 145 h 726"/>
              <a:gd name="T36" fmla="*/ 204 w 381"/>
              <a:gd name="T37" fmla="*/ 143 h 726"/>
              <a:gd name="T38" fmla="*/ 198 w 381"/>
              <a:gd name="T39" fmla="*/ 144 h 726"/>
              <a:gd name="T40" fmla="*/ 0 w 381"/>
              <a:gd name="T41" fmla="*/ 248 h 726"/>
              <a:gd name="T42" fmla="*/ 127 w 381"/>
              <a:gd name="T43" fmla="*/ 18 h 726"/>
              <a:gd name="T44" fmla="*/ 142 w 381"/>
              <a:gd name="T45" fmla="*/ 12 h 726"/>
              <a:gd name="T46" fmla="*/ 156 w 381"/>
              <a:gd name="T47" fmla="*/ 7 h 726"/>
              <a:gd name="T48" fmla="*/ 187 w 381"/>
              <a:gd name="T49" fmla="*/ 1 h 726"/>
              <a:gd name="T50" fmla="*/ 204 w 381"/>
              <a:gd name="T51" fmla="*/ 0 h 726"/>
              <a:gd name="T52" fmla="*/ 240 w 381"/>
              <a:gd name="T53" fmla="*/ 4 h 726"/>
              <a:gd name="T54" fmla="*/ 273 w 381"/>
              <a:gd name="T55" fmla="*/ 14 h 726"/>
              <a:gd name="T56" fmla="*/ 303 w 381"/>
              <a:gd name="T57" fmla="*/ 30 h 726"/>
              <a:gd name="T58" fmla="*/ 329 w 381"/>
              <a:gd name="T59" fmla="*/ 52 h 726"/>
              <a:gd name="T60" fmla="*/ 351 w 381"/>
              <a:gd name="T61" fmla="*/ 78 h 726"/>
              <a:gd name="T62" fmla="*/ 366 w 381"/>
              <a:gd name="T63" fmla="*/ 108 h 726"/>
              <a:gd name="T64" fmla="*/ 377 w 381"/>
              <a:gd name="T65" fmla="*/ 141 h 726"/>
              <a:gd name="T66" fmla="*/ 381 w 381"/>
              <a:gd name="T67" fmla="*/ 177 h 726"/>
              <a:gd name="T68" fmla="*/ 379 w 381"/>
              <a:gd name="T69" fmla="*/ 194 h 726"/>
              <a:gd name="T70" fmla="*/ 373 w 381"/>
              <a:gd name="T71" fmla="*/ 227 h 726"/>
              <a:gd name="T72" fmla="*/ 361 w 381"/>
              <a:gd name="T73" fmla="*/ 257 h 726"/>
              <a:gd name="T74" fmla="*/ 345 w 381"/>
              <a:gd name="T75" fmla="*/ 284 h 726"/>
              <a:gd name="T76" fmla="*/ 334 w 381"/>
              <a:gd name="T77" fmla="*/ 296 h 726"/>
              <a:gd name="T78" fmla="*/ 354 w 381"/>
              <a:gd name="T79" fmla="*/ 321 h 726"/>
              <a:gd name="T80" fmla="*/ 369 w 381"/>
              <a:gd name="T81" fmla="*/ 350 h 726"/>
              <a:gd name="T82" fmla="*/ 373 w 381"/>
              <a:gd name="T83" fmla="*/ 366 h 726"/>
              <a:gd name="T84" fmla="*/ 379 w 381"/>
              <a:gd name="T85" fmla="*/ 399 h 726"/>
              <a:gd name="T86" fmla="*/ 381 w 381"/>
              <a:gd name="T87" fmla="*/ 416 h 726"/>
              <a:gd name="T88" fmla="*/ 379 w 381"/>
              <a:gd name="T89" fmla="*/ 439 h 726"/>
              <a:gd name="T90" fmla="*/ 375 w 381"/>
              <a:gd name="T91" fmla="*/ 462 h 726"/>
              <a:gd name="T92" fmla="*/ 367 w 381"/>
              <a:gd name="T93" fmla="*/ 483 h 726"/>
              <a:gd name="T94" fmla="*/ 346 w 381"/>
              <a:gd name="T95" fmla="*/ 522 h 726"/>
              <a:gd name="T96" fmla="*/ 316 w 381"/>
              <a:gd name="T97" fmla="*/ 553 h 7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81" h="726">
                <a:moveTo>
                  <a:pt x="298" y="566"/>
                </a:moveTo>
                <a:lnTo>
                  <a:pt x="0" y="726"/>
                </a:lnTo>
                <a:lnTo>
                  <a:pt x="0" y="564"/>
                </a:lnTo>
                <a:lnTo>
                  <a:pt x="224" y="444"/>
                </a:lnTo>
                <a:lnTo>
                  <a:pt x="230" y="438"/>
                </a:lnTo>
                <a:lnTo>
                  <a:pt x="235" y="432"/>
                </a:lnTo>
                <a:lnTo>
                  <a:pt x="237" y="425"/>
                </a:lnTo>
                <a:lnTo>
                  <a:pt x="238" y="416"/>
                </a:lnTo>
                <a:lnTo>
                  <a:pt x="237" y="409"/>
                </a:lnTo>
                <a:lnTo>
                  <a:pt x="235" y="403"/>
                </a:lnTo>
                <a:lnTo>
                  <a:pt x="232" y="397"/>
                </a:lnTo>
                <a:lnTo>
                  <a:pt x="228" y="392"/>
                </a:lnTo>
                <a:lnTo>
                  <a:pt x="223" y="387"/>
                </a:lnTo>
                <a:lnTo>
                  <a:pt x="217" y="385"/>
                </a:lnTo>
                <a:lnTo>
                  <a:pt x="211" y="383"/>
                </a:lnTo>
                <a:lnTo>
                  <a:pt x="204" y="383"/>
                </a:lnTo>
                <a:lnTo>
                  <a:pt x="198" y="383"/>
                </a:lnTo>
                <a:lnTo>
                  <a:pt x="192" y="385"/>
                </a:lnTo>
                <a:lnTo>
                  <a:pt x="0" y="487"/>
                </a:lnTo>
                <a:lnTo>
                  <a:pt x="0" y="325"/>
                </a:lnTo>
                <a:lnTo>
                  <a:pt x="224" y="204"/>
                </a:lnTo>
                <a:lnTo>
                  <a:pt x="230" y="199"/>
                </a:lnTo>
                <a:lnTo>
                  <a:pt x="235" y="192"/>
                </a:lnTo>
                <a:lnTo>
                  <a:pt x="237" y="185"/>
                </a:lnTo>
                <a:lnTo>
                  <a:pt x="238" y="176"/>
                </a:lnTo>
                <a:lnTo>
                  <a:pt x="237" y="170"/>
                </a:lnTo>
                <a:lnTo>
                  <a:pt x="235" y="163"/>
                </a:lnTo>
                <a:lnTo>
                  <a:pt x="232" y="158"/>
                </a:lnTo>
                <a:lnTo>
                  <a:pt x="228" y="152"/>
                </a:lnTo>
                <a:lnTo>
                  <a:pt x="223" y="149"/>
                </a:lnTo>
                <a:lnTo>
                  <a:pt x="217" y="145"/>
                </a:lnTo>
                <a:lnTo>
                  <a:pt x="211" y="144"/>
                </a:lnTo>
                <a:lnTo>
                  <a:pt x="204" y="143"/>
                </a:lnTo>
                <a:lnTo>
                  <a:pt x="198" y="144"/>
                </a:lnTo>
                <a:lnTo>
                  <a:pt x="192" y="145"/>
                </a:lnTo>
                <a:lnTo>
                  <a:pt x="0" y="248"/>
                </a:lnTo>
                <a:lnTo>
                  <a:pt x="0" y="86"/>
                </a:lnTo>
                <a:lnTo>
                  <a:pt x="127" y="18"/>
                </a:lnTo>
                <a:lnTo>
                  <a:pt x="142" y="12"/>
                </a:lnTo>
                <a:lnTo>
                  <a:pt x="156" y="7"/>
                </a:lnTo>
                <a:lnTo>
                  <a:pt x="172" y="4"/>
                </a:lnTo>
                <a:lnTo>
                  <a:pt x="187" y="1"/>
                </a:lnTo>
                <a:lnTo>
                  <a:pt x="204" y="0"/>
                </a:lnTo>
                <a:lnTo>
                  <a:pt x="222" y="1"/>
                </a:lnTo>
                <a:lnTo>
                  <a:pt x="240" y="4"/>
                </a:lnTo>
                <a:lnTo>
                  <a:pt x="256" y="8"/>
                </a:lnTo>
                <a:lnTo>
                  <a:pt x="273" y="14"/>
                </a:lnTo>
                <a:lnTo>
                  <a:pt x="289" y="22"/>
                </a:lnTo>
                <a:lnTo>
                  <a:pt x="303" y="30"/>
                </a:lnTo>
                <a:lnTo>
                  <a:pt x="316" y="41"/>
                </a:lnTo>
                <a:lnTo>
                  <a:pt x="329" y="52"/>
                </a:lnTo>
                <a:lnTo>
                  <a:pt x="340" y="65"/>
                </a:lnTo>
                <a:lnTo>
                  <a:pt x="351" y="78"/>
                </a:lnTo>
                <a:lnTo>
                  <a:pt x="359" y="92"/>
                </a:lnTo>
                <a:lnTo>
                  <a:pt x="366" y="108"/>
                </a:lnTo>
                <a:lnTo>
                  <a:pt x="372" y="125"/>
                </a:lnTo>
                <a:lnTo>
                  <a:pt x="377" y="141"/>
                </a:lnTo>
                <a:lnTo>
                  <a:pt x="379" y="159"/>
                </a:lnTo>
                <a:lnTo>
                  <a:pt x="381" y="177"/>
                </a:lnTo>
                <a:lnTo>
                  <a:pt x="379" y="194"/>
                </a:lnTo>
                <a:lnTo>
                  <a:pt x="377" y="211"/>
                </a:lnTo>
                <a:lnTo>
                  <a:pt x="373" y="227"/>
                </a:lnTo>
                <a:lnTo>
                  <a:pt x="369" y="242"/>
                </a:lnTo>
                <a:lnTo>
                  <a:pt x="361" y="257"/>
                </a:lnTo>
                <a:lnTo>
                  <a:pt x="354" y="271"/>
                </a:lnTo>
                <a:lnTo>
                  <a:pt x="345" y="284"/>
                </a:lnTo>
                <a:lnTo>
                  <a:pt x="334" y="296"/>
                </a:lnTo>
                <a:lnTo>
                  <a:pt x="345" y="309"/>
                </a:lnTo>
                <a:lnTo>
                  <a:pt x="354" y="321"/>
                </a:lnTo>
                <a:lnTo>
                  <a:pt x="361" y="336"/>
                </a:lnTo>
                <a:lnTo>
                  <a:pt x="369" y="350"/>
                </a:lnTo>
                <a:lnTo>
                  <a:pt x="373" y="366"/>
                </a:lnTo>
                <a:lnTo>
                  <a:pt x="377" y="383"/>
                </a:lnTo>
                <a:lnTo>
                  <a:pt x="379" y="399"/>
                </a:lnTo>
                <a:lnTo>
                  <a:pt x="381" y="416"/>
                </a:lnTo>
                <a:lnTo>
                  <a:pt x="381" y="428"/>
                </a:lnTo>
                <a:lnTo>
                  <a:pt x="379" y="439"/>
                </a:lnTo>
                <a:lnTo>
                  <a:pt x="377" y="451"/>
                </a:lnTo>
                <a:lnTo>
                  <a:pt x="375" y="462"/>
                </a:lnTo>
                <a:lnTo>
                  <a:pt x="371" y="473"/>
                </a:lnTo>
                <a:lnTo>
                  <a:pt x="367" y="483"/>
                </a:lnTo>
                <a:lnTo>
                  <a:pt x="358" y="503"/>
                </a:lnTo>
                <a:lnTo>
                  <a:pt x="346" y="522"/>
                </a:lnTo>
                <a:lnTo>
                  <a:pt x="332" y="538"/>
                </a:lnTo>
                <a:lnTo>
                  <a:pt x="316" y="553"/>
                </a:lnTo>
                <a:lnTo>
                  <a:pt x="298" y="5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6" name="Freeform 5">
            <a:extLst>
              <a:ext uri="{FF2B5EF4-FFF2-40B4-BE49-F238E27FC236}">
                <a16:creationId xmlns:a16="http://schemas.microsoft.com/office/drawing/2014/main" id="{63FB69A2-2EE3-5381-C356-1F57D8E080BB}"/>
              </a:ext>
            </a:extLst>
          </xdr:cNvPr>
          <xdr:cNvSpPr>
            <a:spLocks noChangeAspect="1"/>
          </xdr:cNvSpPr>
        </xdr:nvSpPr>
        <xdr:spPr bwMode="auto">
          <a:xfrm>
            <a:off x="687" y="241"/>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7" name="Freeform 6">
            <a:extLst>
              <a:ext uri="{FF2B5EF4-FFF2-40B4-BE49-F238E27FC236}">
                <a16:creationId xmlns:a16="http://schemas.microsoft.com/office/drawing/2014/main" id="{472D9624-BB60-3F82-4224-737E3DD621E3}"/>
              </a:ext>
            </a:extLst>
          </xdr:cNvPr>
          <xdr:cNvSpPr>
            <a:spLocks noChangeAspect="1"/>
          </xdr:cNvSpPr>
        </xdr:nvSpPr>
        <xdr:spPr bwMode="auto">
          <a:xfrm>
            <a:off x="687" y="480"/>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8" name="Freeform 7">
            <a:extLst>
              <a:ext uri="{FF2B5EF4-FFF2-40B4-BE49-F238E27FC236}">
                <a16:creationId xmlns:a16="http://schemas.microsoft.com/office/drawing/2014/main" id="{DA9C293F-5D6B-8ACE-BA52-6EA2FF88F6AB}"/>
              </a:ext>
            </a:extLst>
          </xdr:cNvPr>
          <xdr:cNvSpPr>
            <a:spLocks noChangeAspect="1"/>
          </xdr:cNvSpPr>
        </xdr:nvSpPr>
        <xdr:spPr bwMode="auto">
          <a:xfrm>
            <a:off x="2" y="130"/>
            <a:ext cx="143" cy="716"/>
          </a:xfrm>
          <a:custGeom>
            <a:avLst/>
            <a:gdLst>
              <a:gd name="T0" fmla="*/ 143 w 143"/>
              <a:gd name="T1" fmla="*/ 640 h 716"/>
              <a:gd name="T2" fmla="*/ 143 w 143"/>
              <a:gd name="T3" fmla="*/ 0 h 716"/>
              <a:gd name="T4" fmla="*/ 0 w 143"/>
              <a:gd name="T5" fmla="*/ 76 h 716"/>
              <a:gd name="T6" fmla="*/ 0 w 143"/>
              <a:gd name="T7" fmla="*/ 716 h 716"/>
              <a:gd name="T8" fmla="*/ 143 w 143"/>
              <a:gd name="T9" fmla="*/ 640 h 716"/>
            </a:gdLst>
            <a:ahLst/>
            <a:cxnLst>
              <a:cxn ang="0">
                <a:pos x="T0" y="T1"/>
              </a:cxn>
              <a:cxn ang="0">
                <a:pos x="T2" y="T3"/>
              </a:cxn>
              <a:cxn ang="0">
                <a:pos x="T4" y="T5"/>
              </a:cxn>
              <a:cxn ang="0">
                <a:pos x="T6" y="T7"/>
              </a:cxn>
              <a:cxn ang="0">
                <a:pos x="T8" y="T9"/>
              </a:cxn>
            </a:cxnLst>
            <a:rect l="0" t="0" r="r" b="b"/>
            <a:pathLst>
              <a:path w="143" h="716">
                <a:moveTo>
                  <a:pt x="143" y="640"/>
                </a:moveTo>
                <a:lnTo>
                  <a:pt x="143" y="0"/>
                </a:lnTo>
                <a:lnTo>
                  <a:pt x="0" y="76"/>
                </a:lnTo>
                <a:lnTo>
                  <a:pt x="0" y="716"/>
                </a:lnTo>
                <a:lnTo>
                  <a:pt x="143" y="640"/>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9" name="Freeform 8">
            <a:extLst>
              <a:ext uri="{FF2B5EF4-FFF2-40B4-BE49-F238E27FC236}">
                <a16:creationId xmlns:a16="http://schemas.microsoft.com/office/drawing/2014/main" id="{9D286868-ED08-4315-DA08-5EE65B4D9195}"/>
              </a:ext>
            </a:extLst>
          </xdr:cNvPr>
          <xdr:cNvSpPr>
            <a:spLocks noChangeAspect="1"/>
          </xdr:cNvSpPr>
        </xdr:nvSpPr>
        <xdr:spPr bwMode="auto">
          <a:xfrm>
            <a:off x="687" y="2"/>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00000000-0008-0000-0200-000002000000}"/>
            </a:ext>
          </a:extLst>
        </xdr:cNvPr>
        <xdr:cNvSpPr txBox="1"/>
      </xdr:nvSpPr>
      <xdr:spPr>
        <a:xfrm>
          <a:off x="619125" y="342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47C79-6CD8-4BBE-A627-FA64ABC1DD16}">
  <sheetPr codeName="List1">
    <pageSetUpPr fitToPage="1"/>
  </sheetPr>
  <dimension ref="A1:J27"/>
  <sheetViews>
    <sheetView tabSelected="1" view="pageBreakPreview" zoomScaleNormal="115" zoomScaleSheetLayoutView="100" workbookViewId="0"/>
  </sheetViews>
  <sheetFormatPr defaultColWidth="9.140625" defaultRowHeight="12" x14ac:dyDescent="0.2"/>
  <cols>
    <col min="1" max="1" width="7.7109375" style="1" customWidth="1"/>
    <col min="2" max="2" width="6.7109375" style="1" customWidth="1"/>
    <col min="3" max="3" width="9.7109375" style="2" customWidth="1"/>
    <col min="4" max="4" width="7.7109375" style="3" customWidth="1"/>
    <col min="5" max="5" width="8.7109375" style="3" customWidth="1"/>
    <col min="6" max="6" width="6.7109375" style="3" customWidth="1"/>
    <col min="7" max="7" width="14.7109375" style="3" customWidth="1"/>
    <col min="8" max="9" width="9.7109375" style="3" customWidth="1"/>
    <col min="10" max="10" width="7.7109375" style="3" customWidth="1"/>
    <col min="11" max="16384" width="9.140625" style="3"/>
  </cols>
  <sheetData>
    <row r="1" spans="1:10" ht="380.1" customHeight="1" x14ac:dyDescent="0.2"/>
    <row r="2" spans="1:10" ht="15.95" customHeight="1" x14ac:dyDescent="0.2">
      <c r="A2" s="4"/>
      <c r="B2" s="281"/>
      <c r="C2" s="282"/>
      <c r="D2" s="282"/>
      <c r="E2" s="282"/>
      <c r="F2" s="282"/>
      <c r="G2" s="282"/>
      <c r="H2" s="5"/>
      <c r="I2" s="283"/>
      <c r="J2" s="284"/>
    </row>
    <row r="3" spans="1:10" ht="15.95" customHeight="1" x14ac:dyDescent="0.2">
      <c r="A3" s="6"/>
      <c r="B3" s="285"/>
      <c r="C3" s="286"/>
      <c r="D3" s="286"/>
      <c r="E3" s="286"/>
      <c r="F3" s="286"/>
      <c r="G3" s="286"/>
      <c r="H3" s="7"/>
      <c r="I3" s="287"/>
      <c r="J3" s="288"/>
    </row>
    <row r="4" spans="1:10" ht="15.95" customHeight="1" x14ac:dyDescent="0.2">
      <c r="A4" s="6" t="s">
        <v>44</v>
      </c>
      <c r="B4" s="285" t="s">
        <v>44</v>
      </c>
      <c r="C4" s="286"/>
      <c r="D4" s="286"/>
      <c r="E4" s="286"/>
      <c r="F4" s="286"/>
      <c r="G4" s="286"/>
      <c r="H4" s="8" t="s">
        <v>44</v>
      </c>
      <c r="I4" s="287"/>
      <c r="J4" s="288"/>
    </row>
    <row r="5" spans="1:10" ht="15.95" customHeight="1" thickBot="1" x14ac:dyDescent="0.25">
      <c r="A5" s="9" t="s">
        <v>45</v>
      </c>
      <c r="B5" s="289" t="s">
        <v>46</v>
      </c>
      <c r="C5" s="290"/>
      <c r="D5" s="290"/>
      <c r="E5" s="290"/>
      <c r="F5" s="290"/>
      <c r="G5" s="290"/>
      <c r="H5" s="221" t="s">
        <v>47</v>
      </c>
      <c r="I5" s="291" t="s">
        <v>48</v>
      </c>
      <c r="J5" s="292"/>
    </row>
    <row r="6" spans="1:10" ht="10.15" customHeight="1" x14ac:dyDescent="0.2">
      <c r="A6" s="267" t="s">
        <v>6</v>
      </c>
      <c r="B6" s="293"/>
      <c r="C6" s="269"/>
      <c r="D6" s="269"/>
      <c r="E6" s="270"/>
      <c r="F6" s="271" t="s">
        <v>49</v>
      </c>
      <c r="G6" s="269"/>
      <c r="H6" s="269"/>
      <c r="I6" s="269"/>
      <c r="J6" s="270"/>
    </row>
    <row r="7" spans="1:10" ht="33.950000000000003" customHeight="1" thickBot="1" x14ac:dyDescent="0.25">
      <c r="A7" s="272"/>
      <c r="B7" s="273"/>
      <c r="C7" s="279" t="s">
        <v>50</v>
      </c>
      <c r="D7" s="279"/>
      <c r="E7" s="280"/>
      <c r="F7" s="276" t="s">
        <v>73</v>
      </c>
      <c r="G7" s="260"/>
      <c r="H7" s="260"/>
      <c r="I7" s="260"/>
      <c r="J7" s="261"/>
    </row>
    <row r="8" spans="1:10" ht="10.15" customHeight="1" x14ac:dyDescent="0.2">
      <c r="A8" s="267" t="s">
        <v>51</v>
      </c>
      <c r="B8" s="268"/>
      <c r="C8" s="269"/>
      <c r="D8" s="269"/>
      <c r="E8" s="270"/>
      <c r="F8" s="271" t="s">
        <v>52</v>
      </c>
      <c r="G8" s="269"/>
      <c r="H8" s="269"/>
      <c r="I8" s="269"/>
      <c r="J8" s="270"/>
    </row>
    <row r="9" spans="1:10" ht="33.950000000000003" customHeight="1" thickBot="1" x14ac:dyDescent="0.25">
      <c r="A9" s="272"/>
      <c r="B9" s="273"/>
      <c r="C9" s="277" t="s">
        <v>109</v>
      </c>
      <c r="D9" s="277"/>
      <c r="E9" s="278"/>
      <c r="F9" s="276" t="s">
        <v>118</v>
      </c>
      <c r="G9" s="260"/>
      <c r="H9" s="260"/>
      <c r="I9" s="260"/>
      <c r="J9" s="261"/>
    </row>
    <row r="10" spans="1:10" ht="10.15" customHeight="1" x14ac:dyDescent="0.2">
      <c r="A10" s="267"/>
      <c r="B10" s="268"/>
      <c r="C10" s="269"/>
      <c r="D10" s="269"/>
      <c r="E10" s="270"/>
      <c r="F10" s="271" t="s">
        <v>53</v>
      </c>
      <c r="G10" s="269"/>
      <c r="H10" s="269"/>
      <c r="I10" s="269"/>
      <c r="J10" s="270"/>
    </row>
    <row r="11" spans="1:10" ht="33.950000000000003" customHeight="1" thickBot="1" x14ac:dyDescent="0.25">
      <c r="A11" s="272"/>
      <c r="B11" s="273"/>
      <c r="C11" s="274"/>
      <c r="D11" s="274"/>
      <c r="E11" s="275"/>
      <c r="F11" s="276" t="s">
        <v>110</v>
      </c>
      <c r="G11" s="260"/>
      <c r="H11" s="260"/>
      <c r="I11" s="260"/>
      <c r="J11" s="261"/>
    </row>
    <row r="12" spans="1:10" ht="14.1" customHeight="1" x14ac:dyDescent="0.2">
      <c r="A12" s="10"/>
      <c r="B12" s="246" t="s">
        <v>54</v>
      </c>
      <c r="C12" s="247"/>
      <c r="D12" s="248"/>
      <c r="E12" s="11" t="s">
        <v>55</v>
      </c>
      <c r="F12" s="249" t="s">
        <v>56</v>
      </c>
      <c r="G12" s="250"/>
      <c r="H12" s="251"/>
      <c r="I12" s="251"/>
      <c r="J12" s="252"/>
    </row>
    <row r="13" spans="1:10" ht="24" customHeight="1" x14ac:dyDescent="0.2">
      <c r="A13" s="12" t="s">
        <v>57</v>
      </c>
      <c r="B13" s="253" t="s">
        <v>58</v>
      </c>
      <c r="C13" s="254"/>
      <c r="D13" s="255"/>
      <c r="E13" s="13" t="s">
        <v>59</v>
      </c>
      <c r="F13" s="256" t="s">
        <v>189</v>
      </c>
      <c r="G13" s="257"/>
      <c r="H13" s="257"/>
      <c r="I13" s="257"/>
      <c r="J13" s="258"/>
    </row>
    <row r="14" spans="1:10" ht="24" customHeight="1" thickBot="1" x14ac:dyDescent="0.25">
      <c r="A14" s="14" t="s">
        <v>60</v>
      </c>
      <c r="B14" s="262" t="s">
        <v>113</v>
      </c>
      <c r="C14" s="263"/>
      <c r="D14" s="264"/>
      <c r="E14" s="13" t="s">
        <v>119</v>
      </c>
      <c r="F14" s="259"/>
      <c r="G14" s="260"/>
      <c r="H14" s="260"/>
      <c r="I14" s="260"/>
      <c r="J14" s="261"/>
    </row>
    <row r="15" spans="1:10" ht="24" customHeight="1" thickBot="1" x14ac:dyDescent="0.25">
      <c r="A15" s="14" t="s">
        <v>60</v>
      </c>
      <c r="B15" s="262"/>
      <c r="C15" s="263"/>
      <c r="D15" s="264"/>
      <c r="E15" s="13"/>
      <c r="F15" s="15" t="s">
        <v>61</v>
      </c>
      <c r="G15" s="265" t="s">
        <v>74</v>
      </c>
      <c r="H15" s="266"/>
      <c r="I15" s="16" t="s">
        <v>62</v>
      </c>
      <c r="J15" s="17" t="s">
        <v>273</v>
      </c>
    </row>
    <row r="16" spans="1:10" ht="24" customHeight="1" thickBot="1" x14ac:dyDescent="0.25">
      <c r="A16" s="9" t="s">
        <v>63</v>
      </c>
      <c r="B16" s="236" t="s">
        <v>44</v>
      </c>
      <c r="C16" s="237"/>
      <c r="D16" s="238"/>
      <c r="E16" s="18" t="s">
        <v>44</v>
      </c>
      <c r="F16" s="15" t="s">
        <v>64</v>
      </c>
      <c r="G16" s="239" t="s">
        <v>65</v>
      </c>
      <c r="H16" s="240"/>
      <c r="I16" s="16" t="s">
        <v>66</v>
      </c>
      <c r="J16" s="19" t="s">
        <v>275</v>
      </c>
    </row>
    <row r="17" spans="1:10" ht="24" customHeight="1" thickBot="1" x14ac:dyDescent="0.35">
      <c r="A17" s="20" t="s">
        <v>67</v>
      </c>
      <c r="B17" s="241" t="s">
        <v>75</v>
      </c>
      <c r="C17" s="242"/>
      <c r="D17" s="21" t="s">
        <v>68</v>
      </c>
      <c r="E17" s="22" t="s">
        <v>111</v>
      </c>
      <c r="F17" s="15" t="s">
        <v>69</v>
      </c>
      <c r="G17" s="243" t="s">
        <v>274</v>
      </c>
      <c r="H17" s="244"/>
      <c r="I17" s="244"/>
      <c r="J17" s="245"/>
    </row>
    <row r="18" spans="1:10" s="24" customFormat="1" x14ac:dyDescent="0.2">
      <c r="A18" s="23"/>
      <c r="B18" s="23"/>
    </row>
    <row r="19" spans="1:10" s="24" customFormat="1" x14ac:dyDescent="0.2">
      <c r="A19" s="23"/>
      <c r="B19" s="23"/>
    </row>
    <row r="20" spans="1:10" s="24" customFormat="1" x14ac:dyDescent="0.2">
      <c r="A20" s="23"/>
      <c r="B20" s="23"/>
    </row>
    <row r="21" spans="1:10" x14ac:dyDescent="0.2">
      <c r="C21" s="25"/>
    </row>
    <row r="26" spans="1:10" x14ac:dyDescent="0.2">
      <c r="C26" s="26"/>
      <c r="D26" s="27"/>
    </row>
    <row r="27" spans="1:10" x14ac:dyDescent="0.2">
      <c r="C27" s="28"/>
      <c r="D27" s="29"/>
    </row>
  </sheetData>
  <sheetProtection algorithmName="SHA-512" hashValue="b/bZtuA9QsFK+l0EWwrg+FRZnfl+Y8YUqNY0o7oJ8RZd/qKFBmNOJ3LFiogyXMRXFjBQsAGahXJFbomSB0MEBA==" saltValue="mIL62XwmoC+kpIbDviYWaA==" spinCount="100000" sheet="1" objects="1" scenarios="1"/>
  <mergeCells count="37">
    <mergeCell ref="A7:B7"/>
    <mergeCell ref="C7:E7"/>
    <mergeCell ref="F7:J7"/>
    <mergeCell ref="B2:G2"/>
    <mergeCell ref="I2:J2"/>
    <mergeCell ref="B3:G3"/>
    <mergeCell ref="I3:J3"/>
    <mergeCell ref="B4:G4"/>
    <mergeCell ref="I4:J4"/>
    <mergeCell ref="B5:G5"/>
    <mergeCell ref="I5:J5"/>
    <mergeCell ref="A6:B6"/>
    <mergeCell ref="C6:E6"/>
    <mergeCell ref="F6:J6"/>
    <mergeCell ref="A8:B8"/>
    <mergeCell ref="C8:E8"/>
    <mergeCell ref="F8:J8"/>
    <mergeCell ref="A9:B9"/>
    <mergeCell ref="C9:E9"/>
    <mergeCell ref="F9:J9"/>
    <mergeCell ref="A10:B10"/>
    <mergeCell ref="C10:E10"/>
    <mergeCell ref="F10:J10"/>
    <mergeCell ref="A11:B11"/>
    <mergeCell ref="C11:E11"/>
    <mergeCell ref="F11:J11"/>
    <mergeCell ref="B16:D16"/>
    <mergeCell ref="G16:H16"/>
    <mergeCell ref="B17:C17"/>
    <mergeCell ref="G17:J17"/>
    <mergeCell ref="B12:D12"/>
    <mergeCell ref="F12:J12"/>
    <mergeCell ref="B13:D13"/>
    <mergeCell ref="F13:J14"/>
    <mergeCell ref="B14:D14"/>
    <mergeCell ref="B15:D15"/>
    <mergeCell ref="G15:H15"/>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12C2D-B029-4A34-9DF6-0582B66705C4}">
  <sheetPr codeName="List10">
    <pageSetUpPr fitToPage="1"/>
  </sheetPr>
  <dimension ref="A1:G1657"/>
  <sheetViews>
    <sheetView view="pageBreakPreview" topLeftCell="A4" zoomScaleNormal="100" zoomScaleSheetLayoutView="100" workbookViewId="0"/>
  </sheetViews>
  <sheetFormatPr defaultRowHeight="12.75" x14ac:dyDescent="0.2"/>
  <cols>
    <col min="1" max="1" width="7.7109375" style="177" customWidth="1"/>
    <col min="2" max="2" width="41.7109375" style="208" customWidth="1"/>
    <col min="3" max="3" width="4.7109375" style="59" customWidth="1"/>
    <col min="4" max="4" width="8.7109375" style="207" customWidth="1"/>
    <col min="5" max="5" width="10.7109375" style="61" customWidth="1"/>
    <col min="6" max="6" width="12.7109375" style="61" customWidth="1"/>
    <col min="7" max="16384" width="9.140625" style="50"/>
  </cols>
  <sheetData>
    <row r="1" spans="1:7" x14ac:dyDescent="0.2">
      <c r="A1" s="30" t="s">
        <v>6</v>
      </c>
      <c r="B1" s="31" t="s">
        <v>7</v>
      </c>
      <c r="C1" s="63"/>
      <c r="D1" s="190"/>
      <c r="E1" s="105"/>
      <c r="F1" s="105"/>
      <c r="G1" s="94"/>
    </row>
    <row r="2" spans="1:7" x14ac:dyDescent="0.2">
      <c r="A2" s="30"/>
      <c r="B2" s="31"/>
      <c r="C2" s="63"/>
      <c r="D2" s="190"/>
      <c r="E2" s="105"/>
      <c r="F2" s="105"/>
      <c r="G2" s="30"/>
    </row>
    <row r="3" spans="1:7" x14ac:dyDescent="0.2">
      <c r="A3" s="30" t="s">
        <v>9</v>
      </c>
      <c r="B3" s="31" t="str">
        <f>'0_Osebe'!B3</f>
        <v>Skupni uvoz in zunanja ureditev območja Fakultete za strojništvo in Fakultete za farmacijo</v>
      </c>
      <c r="C3" s="63"/>
      <c r="D3" s="190"/>
      <c r="E3" s="105"/>
      <c r="F3" s="105"/>
      <c r="G3" s="94"/>
    </row>
    <row r="4" spans="1:7" x14ac:dyDescent="0.2">
      <c r="A4" s="30" t="s">
        <v>8</v>
      </c>
      <c r="B4" s="31" t="str">
        <f>'0_Osebe'!B4</f>
        <v>ZUNANJA UREDITEV</v>
      </c>
      <c r="C4" s="63"/>
      <c r="D4" s="190"/>
      <c r="E4" s="105"/>
      <c r="F4" s="105"/>
      <c r="G4" s="94"/>
    </row>
    <row r="5" spans="1:7" x14ac:dyDescent="0.2">
      <c r="A5" s="63"/>
      <c r="B5" s="30"/>
      <c r="C5" s="165"/>
      <c r="D5" s="191"/>
      <c r="E5" s="63"/>
      <c r="F5" s="63"/>
    </row>
    <row r="6" spans="1:7" x14ac:dyDescent="0.2">
      <c r="A6" s="30"/>
      <c r="B6" s="30"/>
      <c r="C6" s="30"/>
      <c r="D6" s="191"/>
      <c r="E6" s="63"/>
      <c r="F6" s="63"/>
    </row>
    <row r="7" spans="1:7" x14ac:dyDescent="0.2">
      <c r="A7" s="94" t="s">
        <v>120</v>
      </c>
      <c r="B7" s="112" t="s">
        <v>185</v>
      </c>
      <c r="C7" s="34"/>
      <c r="D7" s="192"/>
      <c r="E7" s="49"/>
      <c r="F7" s="49"/>
    </row>
    <row r="8" spans="1:7" x14ac:dyDescent="0.2">
      <c r="A8" s="30" t="s">
        <v>135</v>
      </c>
      <c r="B8" s="118" t="s">
        <v>161</v>
      </c>
      <c r="C8" s="34"/>
      <c r="D8" s="192"/>
      <c r="E8" s="49"/>
      <c r="F8" s="79">
        <f>F27</f>
        <v>0</v>
      </c>
    </row>
    <row r="9" spans="1:7" x14ac:dyDescent="0.2">
      <c r="A9" s="30"/>
      <c r="B9" s="34"/>
      <c r="C9" s="168"/>
      <c r="D9" s="192"/>
      <c r="E9" s="49"/>
      <c r="F9" s="49"/>
    </row>
    <row r="10" spans="1:7" x14ac:dyDescent="0.2">
      <c r="A10" s="126" t="s">
        <v>43</v>
      </c>
      <c r="B10" s="34"/>
      <c r="C10" s="168"/>
      <c r="D10" s="192"/>
      <c r="E10" s="49"/>
      <c r="F10" s="49"/>
    </row>
    <row r="11" spans="1:7" x14ac:dyDescent="0.2">
      <c r="A11" s="193"/>
      <c r="B11" s="194"/>
      <c r="C11" s="195"/>
      <c r="D11" s="196"/>
      <c r="E11" s="197"/>
      <c r="F11" s="197"/>
    </row>
    <row r="12" spans="1:7" x14ac:dyDescent="0.2">
      <c r="A12" s="159" t="s">
        <v>0</v>
      </c>
      <c r="B12" s="135" t="s">
        <v>1</v>
      </c>
      <c r="C12" s="136" t="s">
        <v>13</v>
      </c>
      <c r="D12" s="137" t="s">
        <v>2</v>
      </c>
      <c r="E12" s="138" t="s">
        <v>12</v>
      </c>
      <c r="F12" s="138" t="s">
        <v>3</v>
      </c>
    </row>
    <row r="13" spans="1:7" x14ac:dyDescent="0.2">
      <c r="A13" s="170"/>
      <c r="B13" s="171"/>
      <c r="C13" s="172"/>
      <c r="D13" s="198"/>
      <c r="E13" s="223"/>
      <c r="F13" s="174"/>
    </row>
    <row r="14" spans="1:7" x14ac:dyDescent="0.2">
      <c r="A14" s="144" t="str">
        <f>A8</f>
        <v>2.2</v>
      </c>
      <c r="B14" s="145" t="str">
        <f>B8</f>
        <v>RUŠITVE</v>
      </c>
      <c r="C14" s="141"/>
      <c r="D14" s="146"/>
      <c r="E14" s="222"/>
      <c r="F14" s="147"/>
    </row>
    <row r="15" spans="1:7" x14ac:dyDescent="0.2">
      <c r="A15" s="144"/>
      <c r="B15" s="145"/>
      <c r="C15" s="141"/>
      <c r="D15" s="146"/>
      <c r="E15" s="222"/>
      <c r="F15" s="147"/>
    </row>
    <row r="16" spans="1:7" ht="36" x14ac:dyDescent="0.2">
      <c r="A16" s="144"/>
      <c r="B16" s="145" t="s">
        <v>162</v>
      </c>
      <c r="C16" s="141"/>
      <c r="D16" s="146"/>
      <c r="E16" s="222"/>
      <c r="F16" s="147"/>
    </row>
    <row r="17" spans="1:7" ht="48" x14ac:dyDescent="0.2">
      <c r="A17" s="144"/>
      <c r="B17" s="145" t="s">
        <v>233</v>
      </c>
      <c r="C17" s="141"/>
      <c r="D17" s="146"/>
      <c r="E17" s="222"/>
      <c r="F17" s="147"/>
    </row>
    <row r="18" spans="1:7" x14ac:dyDescent="0.2">
      <c r="A18" s="139"/>
      <c r="B18" s="148"/>
      <c r="C18" s="141"/>
      <c r="D18" s="146"/>
      <c r="E18" s="222"/>
      <c r="F18" s="147"/>
    </row>
    <row r="19" spans="1:7" ht="84" x14ac:dyDescent="0.2">
      <c r="A19" s="139" t="str">
        <f>CONCATENATE($A$8,".",TEXT(COUNTA(A$18:A18)-COUNTIF(A$18:A18,"*.")+1,0))</f>
        <v>2.2.1</v>
      </c>
      <c r="B19" s="200" t="s">
        <v>234</v>
      </c>
      <c r="C19" s="141" t="s">
        <v>108</v>
      </c>
      <c r="D19" s="175">
        <v>99</v>
      </c>
      <c r="E19" s="224"/>
      <c r="F19" s="147">
        <f t="shared" ref="F19:F25" si="0">ROUND(D19*E19,2)</f>
        <v>0</v>
      </c>
    </row>
    <row r="20" spans="1:7" x14ac:dyDescent="0.2">
      <c r="A20" s="139"/>
      <c r="B20" s="200"/>
      <c r="C20" s="141"/>
      <c r="D20" s="175"/>
      <c r="E20" s="222"/>
      <c r="F20" s="147"/>
    </row>
    <row r="21" spans="1:7" ht="96" x14ac:dyDescent="0.2">
      <c r="A21" s="139" t="str">
        <f>CONCATENATE($A$8,".",TEXT(COUNTA(A$18:A19)-COUNTIF(A$18:A19,"*.")+1,0))</f>
        <v>2.2.2</v>
      </c>
      <c r="B21" s="200" t="s">
        <v>235</v>
      </c>
      <c r="C21" s="141" t="s">
        <v>108</v>
      </c>
      <c r="D21" s="175">
        <v>66</v>
      </c>
      <c r="E21" s="224"/>
      <c r="F21" s="147">
        <f t="shared" si="0"/>
        <v>0</v>
      </c>
    </row>
    <row r="22" spans="1:7" x14ac:dyDescent="0.2">
      <c r="A22" s="139"/>
      <c r="B22" s="200"/>
      <c r="C22" s="141"/>
      <c r="D22" s="175"/>
      <c r="E22" s="222"/>
      <c r="F22" s="147"/>
    </row>
    <row r="23" spans="1:7" ht="84" x14ac:dyDescent="0.2">
      <c r="A23" s="139" t="str">
        <f>CONCATENATE($A$8,".",TEXT(COUNTA(A$18:A21)-COUNTIF(A$18:A21,"*.")+1,0))</f>
        <v>2.2.3</v>
      </c>
      <c r="B23" s="200" t="s">
        <v>163</v>
      </c>
      <c r="C23" s="141" t="s">
        <v>5</v>
      </c>
      <c r="D23" s="175">
        <v>2</v>
      </c>
      <c r="E23" s="224"/>
      <c r="F23" s="147">
        <f t="shared" si="0"/>
        <v>0</v>
      </c>
    </row>
    <row r="24" spans="1:7" x14ac:dyDescent="0.2">
      <c r="A24" s="139"/>
      <c r="B24" s="200"/>
      <c r="C24" s="141"/>
      <c r="D24" s="175"/>
      <c r="E24" s="222"/>
      <c r="F24" s="147"/>
    </row>
    <row r="25" spans="1:7" ht="108" x14ac:dyDescent="0.2">
      <c r="A25" s="139" t="str">
        <f>CONCATENATE($A$8,".",TEXT(COUNTA(A$18:A23)-COUNTIF(A$18:A23,"*.")+1,0))</f>
        <v>2.2.4</v>
      </c>
      <c r="B25" s="200" t="s">
        <v>236</v>
      </c>
      <c r="C25" s="141" t="s">
        <v>5</v>
      </c>
      <c r="D25" s="175">
        <v>1</v>
      </c>
      <c r="E25" s="224"/>
      <c r="F25" s="147">
        <f t="shared" si="0"/>
        <v>0</v>
      </c>
    </row>
    <row r="26" spans="1:7" x14ac:dyDescent="0.2">
      <c r="A26" s="170"/>
      <c r="B26" s="203"/>
      <c r="C26" s="172"/>
      <c r="D26" s="198"/>
      <c r="E26" s="223"/>
      <c r="F26" s="204"/>
    </row>
    <row r="27" spans="1:7" s="206" customFormat="1" x14ac:dyDescent="0.2">
      <c r="A27" s="159"/>
      <c r="B27" s="135" t="str">
        <f>B8</f>
        <v>RUŠITVE</v>
      </c>
      <c r="C27" s="136"/>
      <c r="D27" s="205"/>
      <c r="E27" s="138"/>
      <c r="F27" s="160">
        <f>SUM(F13:F26)</f>
        <v>0</v>
      </c>
    </row>
    <row r="28" spans="1:7" x14ac:dyDescent="0.2">
      <c r="B28" s="180"/>
    </row>
    <row r="29" spans="1:7" x14ac:dyDescent="0.2">
      <c r="B29" s="180"/>
    </row>
    <row r="30" spans="1:7" x14ac:dyDescent="0.2">
      <c r="B30" s="180"/>
    </row>
    <row r="31" spans="1:7" x14ac:dyDescent="0.2">
      <c r="B31" s="180"/>
    </row>
    <row r="32" spans="1:7" s="59" customFormat="1" x14ac:dyDescent="0.2">
      <c r="A32" s="177"/>
      <c r="B32" s="180"/>
      <c r="D32" s="207"/>
      <c r="E32" s="61"/>
      <c r="F32" s="61"/>
      <c r="G32" s="50"/>
    </row>
    <row r="33" spans="1:7" s="59" customFormat="1" x14ac:dyDescent="0.2">
      <c r="A33" s="177"/>
      <c r="B33" s="180"/>
      <c r="D33" s="207"/>
      <c r="E33" s="61"/>
      <c r="F33" s="61"/>
      <c r="G33" s="50"/>
    </row>
    <row r="34" spans="1:7" s="59" customFormat="1" x14ac:dyDescent="0.2">
      <c r="A34" s="177"/>
      <c r="B34" s="180"/>
      <c r="D34" s="207"/>
      <c r="E34" s="61"/>
      <c r="F34" s="61"/>
      <c r="G34" s="50"/>
    </row>
    <row r="35" spans="1:7" s="59" customFormat="1" x14ac:dyDescent="0.2">
      <c r="A35" s="177"/>
      <c r="B35" s="180"/>
      <c r="D35" s="207"/>
      <c r="E35" s="61"/>
      <c r="F35" s="61"/>
      <c r="G35" s="50"/>
    </row>
    <row r="36" spans="1:7" s="59" customFormat="1" x14ac:dyDescent="0.2">
      <c r="A36" s="177"/>
      <c r="B36" s="180"/>
      <c r="D36" s="207"/>
      <c r="E36" s="61"/>
      <c r="F36" s="61"/>
      <c r="G36" s="50"/>
    </row>
    <row r="37" spans="1:7" s="59" customFormat="1" x14ac:dyDescent="0.2">
      <c r="A37" s="177"/>
      <c r="B37" s="180"/>
      <c r="D37" s="207"/>
      <c r="E37" s="61"/>
      <c r="F37" s="61"/>
      <c r="G37" s="50"/>
    </row>
    <row r="38" spans="1:7" s="59" customFormat="1" x14ac:dyDescent="0.2">
      <c r="A38" s="177"/>
      <c r="B38" s="180"/>
      <c r="D38" s="207"/>
      <c r="E38" s="61"/>
      <c r="F38" s="61"/>
      <c r="G38" s="50"/>
    </row>
    <row r="39" spans="1:7" s="59" customFormat="1" x14ac:dyDescent="0.2">
      <c r="A39" s="177"/>
      <c r="B39" s="180"/>
      <c r="D39" s="207"/>
      <c r="E39" s="61"/>
      <c r="F39" s="61"/>
      <c r="G39" s="50"/>
    </row>
    <row r="40" spans="1:7" s="59" customFormat="1" x14ac:dyDescent="0.2">
      <c r="A40" s="177"/>
      <c r="B40" s="180"/>
      <c r="D40" s="207"/>
      <c r="E40" s="61"/>
      <c r="F40" s="61"/>
      <c r="G40" s="50"/>
    </row>
    <row r="41" spans="1:7" s="59" customFormat="1" x14ac:dyDescent="0.2">
      <c r="A41" s="177"/>
      <c r="B41" s="180"/>
      <c r="D41" s="207"/>
      <c r="E41" s="61"/>
      <c r="F41" s="61"/>
      <c r="G41" s="50"/>
    </row>
    <row r="42" spans="1:7" s="59" customFormat="1" x14ac:dyDescent="0.2">
      <c r="A42" s="177"/>
      <c r="B42" s="180"/>
      <c r="D42" s="207"/>
      <c r="E42" s="61"/>
      <c r="F42" s="61"/>
      <c r="G42" s="50"/>
    </row>
    <row r="43" spans="1:7" s="59" customFormat="1" x14ac:dyDescent="0.2">
      <c r="A43" s="177"/>
      <c r="B43" s="180"/>
      <c r="D43" s="207"/>
      <c r="E43" s="61"/>
      <c r="F43" s="61"/>
      <c r="G43" s="50"/>
    </row>
    <row r="44" spans="1:7" s="59" customFormat="1" x14ac:dyDescent="0.2">
      <c r="A44" s="177"/>
      <c r="B44" s="180"/>
      <c r="D44" s="207"/>
      <c r="E44" s="61"/>
      <c r="F44" s="61"/>
      <c r="G44" s="50"/>
    </row>
    <row r="45" spans="1:7" s="59" customFormat="1" x14ac:dyDescent="0.2">
      <c r="A45" s="177"/>
      <c r="B45" s="180"/>
      <c r="D45" s="207"/>
      <c r="E45" s="61"/>
      <c r="F45" s="61"/>
      <c r="G45" s="50"/>
    </row>
    <row r="46" spans="1:7" s="59" customFormat="1" x14ac:dyDescent="0.2">
      <c r="A46" s="177"/>
      <c r="B46" s="180"/>
      <c r="D46" s="207"/>
      <c r="E46" s="61"/>
      <c r="F46" s="61"/>
      <c r="G46" s="50"/>
    </row>
    <row r="47" spans="1:7" s="59" customFormat="1" x14ac:dyDescent="0.2">
      <c r="A47" s="177"/>
      <c r="B47" s="180"/>
      <c r="D47" s="207"/>
      <c r="E47" s="61"/>
      <c r="F47" s="61"/>
      <c r="G47" s="50"/>
    </row>
    <row r="48" spans="1:7" s="59" customFormat="1" x14ac:dyDescent="0.2">
      <c r="A48" s="177"/>
      <c r="B48" s="180"/>
      <c r="D48" s="207"/>
      <c r="E48" s="61"/>
      <c r="F48" s="61"/>
      <c r="G48" s="50"/>
    </row>
    <row r="49" spans="1:7" s="59" customFormat="1" x14ac:dyDescent="0.2">
      <c r="A49" s="177"/>
      <c r="B49" s="180"/>
      <c r="D49" s="207"/>
      <c r="E49" s="61"/>
      <c r="F49" s="61"/>
      <c r="G49" s="50"/>
    </row>
    <row r="50" spans="1:7" s="59" customFormat="1" x14ac:dyDescent="0.2">
      <c r="A50" s="177"/>
      <c r="B50" s="180"/>
      <c r="D50" s="207"/>
      <c r="E50" s="61"/>
      <c r="F50" s="61"/>
      <c r="G50" s="50"/>
    </row>
    <row r="51" spans="1:7" s="59" customFormat="1" x14ac:dyDescent="0.2">
      <c r="A51" s="177"/>
      <c r="B51" s="180"/>
      <c r="D51" s="207"/>
      <c r="E51" s="61"/>
      <c r="F51" s="61"/>
      <c r="G51" s="50"/>
    </row>
    <row r="52" spans="1:7" s="59" customFormat="1" x14ac:dyDescent="0.2">
      <c r="A52" s="177"/>
      <c r="B52" s="180"/>
      <c r="D52" s="207"/>
      <c r="E52" s="61"/>
      <c r="F52" s="61"/>
      <c r="G52" s="50"/>
    </row>
    <row r="53" spans="1:7" s="59" customFormat="1" x14ac:dyDescent="0.2">
      <c r="A53" s="177"/>
      <c r="B53" s="180"/>
      <c r="D53" s="207"/>
      <c r="E53" s="61"/>
      <c r="F53" s="61"/>
      <c r="G53" s="50"/>
    </row>
    <row r="54" spans="1:7" s="59" customFormat="1" x14ac:dyDescent="0.2">
      <c r="A54" s="177"/>
      <c r="B54" s="180"/>
      <c r="D54" s="207"/>
      <c r="E54" s="61"/>
      <c r="F54" s="61"/>
      <c r="G54" s="50"/>
    </row>
    <row r="55" spans="1:7" s="59" customFormat="1" x14ac:dyDescent="0.2">
      <c r="A55" s="177"/>
      <c r="B55" s="180"/>
      <c r="D55" s="207"/>
      <c r="E55" s="61"/>
      <c r="F55" s="61"/>
      <c r="G55" s="50"/>
    </row>
    <row r="56" spans="1:7" s="59" customFormat="1" x14ac:dyDescent="0.2">
      <c r="A56" s="177"/>
      <c r="B56" s="180"/>
      <c r="D56" s="207"/>
      <c r="E56" s="61"/>
      <c r="F56" s="61"/>
      <c r="G56" s="50"/>
    </row>
    <row r="57" spans="1:7" s="59" customFormat="1" x14ac:dyDescent="0.2">
      <c r="A57" s="177"/>
      <c r="B57" s="180"/>
      <c r="D57" s="207"/>
      <c r="E57" s="61"/>
      <c r="F57" s="61"/>
      <c r="G57" s="50"/>
    </row>
    <row r="58" spans="1:7" s="59" customFormat="1" x14ac:dyDescent="0.2">
      <c r="A58" s="177"/>
      <c r="B58" s="180"/>
      <c r="D58" s="207"/>
      <c r="E58" s="61"/>
      <c r="F58" s="61"/>
      <c r="G58" s="50"/>
    </row>
    <row r="59" spans="1:7" s="59" customFormat="1" x14ac:dyDescent="0.2">
      <c r="A59" s="177"/>
      <c r="B59" s="180"/>
      <c r="D59" s="207"/>
      <c r="E59" s="61"/>
      <c r="F59" s="61"/>
      <c r="G59" s="50"/>
    </row>
    <row r="60" spans="1:7" s="59" customFormat="1" x14ac:dyDescent="0.2">
      <c r="A60" s="177"/>
      <c r="B60" s="180"/>
      <c r="D60" s="207"/>
      <c r="E60" s="61"/>
      <c r="F60" s="61"/>
      <c r="G60" s="50"/>
    </row>
    <row r="61" spans="1:7" s="59" customFormat="1" x14ac:dyDescent="0.2">
      <c r="A61" s="177"/>
      <c r="B61" s="180"/>
      <c r="D61" s="207"/>
      <c r="E61" s="61"/>
      <c r="F61" s="61"/>
      <c r="G61" s="50"/>
    </row>
    <row r="62" spans="1:7" s="59" customFormat="1" x14ac:dyDescent="0.2">
      <c r="A62" s="177"/>
      <c r="B62" s="180"/>
      <c r="D62" s="207"/>
      <c r="E62" s="61"/>
      <c r="F62" s="61"/>
      <c r="G62" s="50"/>
    </row>
    <row r="63" spans="1:7" s="59" customFormat="1" x14ac:dyDescent="0.2">
      <c r="A63" s="177"/>
      <c r="B63" s="180"/>
      <c r="D63" s="207"/>
      <c r="E63" s="61"/>
      <c r="F63" s="61"/>
      <c r="G63" s="50"/>
    </row>
    <row r="64" spans="1:7" s="59" customFormat="1" x14ac:dyDescent="0.2">
      <c r="A64" s="177"/>
      <c r="B64" s="180"/>
      <c r="D64" s="207"/>
      <c r="E64" s="61"/>
      <c r="F64" s="61"/>
      <c r="G64" s="50"/>
    </row>
    <row r="65" spans="1:7" s="59" customFormat="1" x14ac:dyDescent="0.2">
      <c r="A65" s="177"/>
      <c r="B65" s="180"/>
      <c r="D65" s="207"/>
      <c r="E65" s="61"/>
      <c r="F65" s="61"/>
      <c r="G65" s="50"/>
    </row>
    <row r="66" spans="1:7" s="59" customFormat="1" x14ac:dyDescent="0.2">
      <c r="A66" s="177"/>
      <c r="B66" s="180"/>
      <c r="D66" s="207"/>
      <c r="E66" s="61"/>
      <c r="F66" s="61"/>
      <c r="G66" s="50"/>
    </row>
    <row r="67" spans="1:7" s="59" customFormat="1" x14ac:dyDescent="0.2">
      <c r="A67" s="177"/>
      <c r="B67" s="180"/>
      <c r="D67" s="207"/>
      <c r="E67" s="61"/>
      <c r="F67" s="61"/>
      <c r="G67" s="50"/>
    </row>
    <row r="68" spans="1:7" s="59" customFormat="1" x14ac:dyDescent="0.2">
      <c r="A68" s="177"/>
      <c r="B68" s="180"/>
      <c r="D68" s="207"/>
      <c r="E68" s="61"/>
      <c r="F68" s="61"/>
      <c r="G68" s="50"/>
    </row>
    <row r="69" spans="1:7" s="59" customFormat="1" x14ac:dyDescent="0.2">
      <c r="A69" s="177"/>
      <c r="B69" s="180"/>
      <c r="D69" s="207"/>
      <c r="E69" s="61"/>
      <c r="F69" s="61"/>
      <c r="G69" s="50"/>
    </row>
    <row r="70" spans="1:7" s="59" customFormat="1" x14ac:dyDescent="0.2">
      <c r="A70" s="177"/>
      <c r="B70" s="180"/>
      <c r="D70" s="207"/>
      <c r="E70" s="61"/>
      <c r="F70" s="61"/>
      <c r="G70" s="50"/>
    </row>
    <row r="71" spans="1:7" s="59" customFormat="1" x14ac:dyDescent="0.2">
      <c r="A71" s="177"/>
      <c r="B71" s="180"/>
      <c r="D71" s="207"/>
      <c r="E71" s="61"/>
      <c r="F71" s="61"/>
      <c r="G71" s="50"/>
    </row>
    <row r="72" spans="1:7" s="59" customFormat="1" x14ac:dyDescent="0.2">
      <c r="A72" s="177"/>
      <c r="B72" s="180"/>
      <c r="D72" s="207"/>
      <c r="E72" s="61"/>
      <c r="F72" s="61"/>
      <c r="G72" s="50"/>
    </row>
    <row r="73" spans="1:7" s="59" customFormat="1" x14ac:dyDescent="0.2">
      <c r="A73" s="177"/>
      <c r="B73" s="180"/>
      <c r="D73" s="207"/>
      <c r="E73" s="61"/>
      <c r="F73" s="61"/>
      <c r="G73" s="50"/>
    </row>
    <row r="74" spans="1:7" s="59" customFormat="1" x14ac:dyDescent="0.2">
      <c r="A74" s="177"/>
      <c r="B74" s="180"/>
      <c r="D74" s="207"/>
      <c r="E74" s="61"/>
      <c r="F74" s="61"/>
      <c r="G74" s="50"/>
    </row>
    <row r="75" spans="1:7" s="59" customFormat="1" x14ac:dyDescent="0.2">
      <c r="A75" s="177"/>
      <c r="B75" s="180"/>
      <c r="D75" s="207"/>
      <c r="E75" s="61"/>
      <c r="F75" s="61"/>
      <c r="G75" s="50"/>
    </row>
    <row r="76" spans="1:7" s="59" customFormat="1" x14ac:dyDescent="0.2">
      <c r="A76" s="177"/>
      <c r="B76" s="180"/>
      <c r="D76" s="207"/>
      <c r="E76" s="61"/>
      <c r="F76" s="61"/>
      <c r="G76" s="50"/>
    </row>
    <row r="77" spans="1:7" s="59" customFormat="1" x14ac:dyDescent="0.2">
      <c r="A77" s="177"/>
      <c r="B77" s="180"/>
      <c r="D77" s="207"/>
      <c r="E77" s="61"/>
      <c r="F77" s="61"/>
      <c r="G77" s="50"/>
    </row>
    <row r="78" spans="1:7" s="59" customFormat="1" x14ac:dyDescent="0.2">
      <c r="A78" s="177"/>
      <c r="B78" s="180"/>
      <c r="D78" s="207"/>
      <c r="E78" s="61"/>
      <c r="F78" s="61"/>
      <c r="G78" s="50"/>
    </row>
    <row r="79" spans="1:7" s="59" customFormat="1" x14ac:dyDescent="0.2">
      <c r="A79" s="177"/>
      <c r="B79" s="180"/>
      <c r="D79" s="207"/>
      <c r="E79" s="61"/>
      <c r="F79" s="61"/>
      <c r="G79" s="50"/>
    </row>
    <row r="80" spans="1:7" s="59" customFormat="1" x14ac:dyDescent="0.2">
      <c r="A80" s="177"/>
      <c r="B80" s="180"/>
      <c r="D80" s="207"/>
      <c r="E80" s="61"/>
      <c r="F80" s="61"/>
      <c r="G80" s="50"/>
    </row>
    <row r="81" spans="1:7" s="59" customFormat="1" x14ac:dyDescent="0.2">
      <c r="A81" s="177"/>
      <c r="B81" s="180"/>
      <c r="D81" s="207"/>
      <c r="E81" s="61"/>
      <c r="F81" s="61"/>
      <c r="G81" s="50"/>
    </row>
    <row r="82" spans="1:7" s="59" customFormat="1" x14ac:dyDescent="0.2">
      <c r="A82" s="177"/>
      <c r="B82" s="180"/>
      <c r="D82" s="207"/>
      <c r="E82" s="61"/>
      <c r="F82" s="61"/>
      <c r="G82" s="50"/>
    </row>
    <row r="83" spans="1:7" s="59" customFormat="1" x14ac:dyDescent="0.2">
      <c r="A83" s="177"/>
      <c r="B83" s="180"/>
      <c r="D83" s="207"/>
      <c r="E83" s="61"/>
      <c r="F83" s="61"/>
      <c r="G83" s="50"/>
    </row>
    <row r="84" spans="1:7" s="59" customFormat="1" x14ac:dyDescent="0.2">
      <c r="A84" s="177"/>
      <c r="B84" s="180"/>
      <c r="D84" s="207"/>
      <c r="E84" s="61"/>
      <c r="F84" s="61"/>
      <c r="G84" s="50"/>
    </row>
    <row r="85" spans="1:7" s="59" customFormat="1" x14ac:dyDescent="0.2">
      <c r="A85" s="177"/>
      <c r="B85" s="180"/>
      <c r="D85" s="207"/>
      <c r="E85" s="61"/>
      <c r="F85" s="61"/>
      <c r="G85" s="50"/>
    </row>
    <row r="86" spans="1:7" s="59" customFormat="1" x14ac:dyDescent="0.2">
      <c r="A86" s="177"/>
      <c r="B86" s="180"/>
      <c r="D86" s="207"/>
      <c r="E86" s="61"/>
      <c r="F86" s="61"/>
      <c r="G86" s="50"/>
    </row>
    <row r="87" spans="1:7" s="59" customFormat="1" x14ac:dyDescent="0.2">
      <c r="A87" s="177"/>
      <c r="B87" s="180"/>
      <c r="D87" s="207"/>
      <c r="E87" s="61"/>
      <c r="F87" s="61"/>
      <c r="G87" s="50"/>
    </row>
    <row r="88" spans="1:7" s="59" customFormat="1" x14ac:dyDescent="0.2">
      <c r="A88" s="177"/>
      <c r="B88" s="180"/>
      <c r="D88" s="207"/>
      <c r="E88" s="61"/>
      <c r="F88" s="61"/>
      <c r="G88" s="50"/>
    </row>
    <row r="89" spans="1:7" s="59" customFormat="1" x14ac:dyDescent="0.2">
      <c r="A89" s="177"/>
      <c r="B89" s="180"/>
      <c r="D89" s="207"/>
      <c r="E89" s="61"/>
      <c r="F89" s="61"/>
      <c r="G89" s="50"/>
    </row>
    <row r="90" spans="1:7" s="59" customFormat="1" x14ac:dyDescent="0.2">
      <c r="A90" s="177"/>
      <c r="B90" s="180"/>
      <c r="D90" s="207"/>
      <c r="E90" s="61"/>
      <c r="F90" s="61"/>
      <c r="G90" s="50"/>
    </row>
    <row r="91" spans="1:7" s="59" customFormat="1" x14ac:dyDescent="0.2">
      <c r="A91" s="177"/>
      <c r="B91" s="180"/>
      <c r="D91" s="207"/>
      <c r="E91" s="61"/>
      <c r="F91" s="61"/>
      <c r="G91" s="50"/>
    </row>
    <row r="92" spans="1:7" s="59" customFormat="1" x14ac:dyDescent="0.2">
      <c r="A92" s="177"/>
      <c r="B92" s="180"/>
      <c r="D92" s="207"/>
      <c r="E92" s="61"/>
      <c r="F92" s="61"/>
      <c r="G92" s="50"/>
    </row>
    <row r="93" spans="1:7" s="59" customFormat="1" x14ac:dyDescent="0.2">
      <c r="A93" s="177"/>
      <c r="B93" s="180"/>
      <c r="D93" s="207"/>
      <c r="E93" s="61"/>
      <c r="F93" s="61"/>
      <c r="G93" s="50"/>
    </row>
    <row r="94" spans="1:7" s="59" customFormat="1" x14ac:dyDescent="0.2">
      <c r="A94" s="177"/>
      <c r="B94" s="180"/>
      <c r="D94" s="207"/>
      <c r="E94" s="61"/>
      <c r="F94" s="61"/>
      <c r="G94" s="50"/>
    </row>
    <row r="95" spans="1:7" s="59" customFormat="1" x14ac:dyDescent="0.2">
      <c r="A95" s="177"/>
      <c r="B95" s="180"/>
      <c r="D95" s="207"/>
      <c r="E95" s="61"/>
      <c r="F95" s="61"/>
      <c r="G95" s="50"/>
    </row>
    <row r="96" spans="1:7" s="59" customFormat="1" x14ac:dyDescent="0.2">
      <c r="A96" s="177"/>
      <c r="B96" s="180"/>
      <c r="D96" s="207"/>
      <c r="E96" s="61"/>
      <c r="F96" s="61"/>
      <c r="G96" s="50"/>
    </row>
    <row r="97" spans="1:7" s="59" customFormat="1" x14ac:dyDescent="0.2">
      <c r="A97" s="177"/>
      <c r="B97" s="180"/>
      <c r="D97" s="207"/>
      <c r="E97" s="61"/>
      <c r="F97" s="61"/>
      <c r="G97" s="50"/>
    </row>
    <row r="98" spans="1:7" s="59" customFormat="1" x14ac:dyDescent="0.2">
      <c r="A98" s="177"/>
      <c r="B98" s="180"/>
      <c r="D98" s="207"/>
      <c r="E98" s="61"/>
      <c r="F98" s="61"/>
      <c r="G98" s="50"/>
    </row>
    <row r="99" spans="1:7" s="59" customFormat="1" x14ac:dyDescent="0.2">
      <c r="A99" s="177"/>
      <c r="B99" s="180"/>
      <c r="D99" s="207"/>
      <c r="E99" s="61"/>
      <c r="F99" s="61"/>
      <c r="G99" s="50"/>
    </row>
    <row r="100" spans="1:7" s="59" customFormat="1" x14ac:dyDescent="0.2">
      <c r="A100" s="177"/>
      <c r="B100" s="180"/>
      <c r="D100" s="207"/>
      <c r="E100" s="61"/>
      <c r="F100" s="61"/>
      <c r="G100" s="50"/>
    </row>
    <row r="101" spans="1:7" s="59" customFormat="1" x14ac:dyDescent="0.2">
      <c r="A101" s="177"/>
      <c r="B101" s="180"/>
      <c r="D101" s="207"/>
      <c r="E101" s="61"/>
      <c r="F101" s="61"/>
      <c r="G101" s="50"/>
    </row>
    <row r="102" spans="1:7" s="59" customFormat="1" x14ac:dyDescent="0.2">
      <c r="A102" s="177"/>
      <c r="B102" s="180"/>
      <c r="D102" s="207"/>
      <c r="E102" s="61"/>
      <c r="F102" s="61"/>
      <c r="G102" s="50"/>
    </row>
    <row r="103" spans="1:7" s="59" customFormat="1" x14ac:dyDescent="0.2">
      <c r="A103" s="177"/>
      <c r="B103" s="180"/>
      <c r="D103" s="207"/>
      <c r="E103" s="61"/>
      <c r="F103" s="61"/>
      <c r="G103" s="50"/>
    </row>
    <row r="104" spans="1:7" s="59" customFormat="1" x14ac:dyDescent="0.2">
      <c r="A104" s="177"/>
      <c r="B104" s="180"/>
      <c r="D104" s="207"/>
      <c r="E104" s="61"/>
      <c r="F104" s="61"/>
      <c r="G104" s="50"/>
    </row>
    <row r="105" spans="1:7" s="59" customFormat="1" x14ac:dyDescent="0.2">
      <c r="A105" s="177"/>
      <c r="B105" s="180"/>
      <c r="D105" s="207"/>
      <c r="E105" s="61"/>
      <c r="F105" s="61"/>
      <c r="G105" s="50"/>
    </row>
    <row r="106" spans="1:7" s="59" customFormat="1" x14ac:dyDescent="0.2">
      <c r="A106" s="177"/>
      <c r="B106" s="180"/>
      <c r="D106" s="207"/>
      <c r="E106" s="61"/>
      <c r="F106" s="61"/>
      <c r="G106" s="50"/>
    </row>
    <row r="107" spans="1:7" s="59" customFormat="1" x14ac:dyDescent="0.2">
      <c r="A107" s="177"/>
      <c r="B107" s="180"/>
      <c r="D107" s="207"/>
      <c r="E107" s="61"/>
      <c r="F107" s="61"/>
      <c r="G107" s="50"/>
    </row>
    <row r="108" spans="1:7" s="59" customFormat="1" x14ac:dyDescent="0.2">
      <c r="A108" s="177"/>
      <c r="B108" s="180"/>
      <c r="D108" s="207"/>
      <c r="E108" s="61"/>
      <c r="F108" s="61"/>
      <c r="G108" s="50"/>
    </row>
    <row r="109" spans="1:7" s="59" customFormat="1" x14ac:dyDescent="0.2">
      <c r="A109" s="177"/>
      <c r="B109" s="180"/>
      <c r="D109" s="207"/>
      <c r="E109" s="61"/>
      <c r="F109" s="61"/>
      <c r="G109" s="50"/>
    </row>
    <row r="110" spans="1:7" s="59" customFormat="1" x14ac:dyDescent="0.2">
      <c r="A110" s="177"/>
      <c r="B110" s="180"/>
      <c r="D110" s="207"/>
      <c r="E110" s="61"/>
      <c r="F110" s="61"/>
      <c r="G110" s="50"/>
    </row>
    <row r="111" spans="1:7" s="59" customFormat="1" x14ac:dyDescent="0.2">
      <c r="A111" s="177"/>
      <c r="B111" s="180"/>
      <c r="D111" s="207"/>
      <c r="E111" s="61"/>
      <c r="F111" s="61"/>
      <c r="G111" s="50"/>
    </row>
    <row r="112" spans="1:7" s="59" customFormat="1" x14ac:dyDescent="0.2">
      <c r="A112" s="177"/>
      <c r="B112" s="180"/>
      <c r="D112" s="207"/>
      <c r="E112" s="61"/>
      <c r="F112" s="61"/>
      <c r="G112" s="50"/>
    </row>
    <row r="113" spans="1:7" s="59" customFormat="1" x14ac:dyDescent="0.2">
      <c r="A113" s="177"/>
      <c r="B113" s="180"/>
      <c r="D113" s="207"/>
      <c r="E113" s="61"/>
      <c r="F113" s="61"/>
      <c r="G113" s="50"/>
    </row>
    <row r="114" spans="1:7" s="59" customFormat="1" x14ac:dyDescent="0.2">
      <c r="A114" s="177"/>
      <c r="B114" s="180"/>
      <c r="D114" s="207"/>
      <c r="E114" s="61"/>
      <c r="F114" s="61"/>
      <c r="G114" s="50"/>
    </row>
    <row r="115" spans="1:7" s="59" customFormat="1" x14ac:dyDescent="0.2">
      <c r="A115" s="177"/>
      <c r="B115" s="180"/>
      <c r="D115" s="207"/>
      <c r="E115" s="61"/>
      <c r="F115" s="61"/>
      <c r="G115" s="50"/>
    </row>
    <row r="116" spans="1:7" s="59" customFormat="1" x14ac:dyDescent="0.2">
      <c r="A116" s="177"/>
      <c r="B116" s="180"/>
      <c r="D116" s="207"/>
      <c r="E116" s="61"/>
      <c r="F116" s="61"/>
      <c r="G116" s="50"/>
    </row>
    <row r="117" spans="1:7" s="59" customFormat="1" x14ac:dyDescent="0.2">
      <c r="A117" s="177"/>
      <c r="B117" s="180"/>
      <c r="D117" s="207"/>
      <c r="E117" s="61"/>
      <c r="F117" s="61"/>
      <c r="G117" s="50"/>
    </row>
    <row r="118" spans="1:7" s="59" customFormat="1" x14ac:dyDescent="0.2">
      <c r="A118" s="177"/>
      <c r="B118" s="180"/>
      <c r="D118" s="207"/>
      <c r="E118" s="61"/>
      <c r="F118" s="61"/>
      <c r="G118" s="50"/>
    </row>
    <row r="119" spans="1:7" s="59" customFormat="1" x14ac:dyDescent="0.2">
      <c r="A119" s="177"/>
      <c r="B119" s="180"/>
      <c r="D119" s="207"/>
      <c r="E119" s="61"/>
      <c r="F119" s="61"/>
      <c r="G119" s="50"/>
    </row>
    <row r="120" spans="1:7" s="59" customFormat="1" x14ac:dyDescent="0.2">
      <c r="A120" s="177"/>
      <c r="B120" s="180"/>
      <c r="D120" s="207"/>
      <c r="E120" s="61"/>
      <c r="F120" s="61"/>
      <c r="G120" s="50"/>
    </row>
    <row r="121" spans="1:7" s="59" customFormat="1" x14ac:dyDescent="0.2">
      <c r="A121" s="177"/>
      <c r="B121" s="180"/>
      <c r="D121" s="207"/>
      <c r="E121" s="61"/>
      <c r="F121" s="61"/>
      <c r="G121" s="50"/>
    </row>
    <row r="122" spans="1:7" s="59" customFormat="1" x14ac:dyDescent="0.2">
      <c r="A122" s="177"/>
      <c r="B122" s="180"/>
      <c r="D122" s="207"/>
      <c r="E122" s="61"/>
      <c r="F122" s="61"/>
      <c r="G122" s="50"/>
    </row>
    <row r="123" spans="1:7" s="59" customFormat="1" x14ac:dyDescent="0.2">
      <c r="A123" s="177"/>
      <c r="B123" s="180"/>
      <c r="D123" s="207"/>
      <c r="E123" s="61"/>
      <c r="F123" s="61"/>
      <c r="G123" s="50"/>
    </row>
    <row r="124" spans="1:7" s="59" customFormat="1" x14ac:dyDescent="0.2">
      <c r="A124" s="177"/>
      <c r="B124" s="180"/>
      <c r="D124" s="207"/>
      <c r="E124" s="61"/>
      <c r="F124" s="61"/>
      <c r="G124" s="50"/>
    </row>
    <row r="125" spans="1:7" s="59" customFormat="1" x14ac:dyDescent="0.2">
      <c r="A125" s="177"/>
      <c r="B125" s="180"/>
      <c r="D125" s="207"/>
      <c r="E125" s="61"/>
      <c r="F125" s="61"/>
      <c r="G125" s="50"/>
    </row>
    <row r="126" spans="1:7" s="59" customFormat="1" x14ac:dyDescent="0.2">
      <c r="A126" s="177"/>
      <c r="B126" s="180"/>
      <c r="D126" s="207"/>
      <c r="E126" s="61"/>
      <c r="F126" s="61"/>
      <c r="G126" s="50"/>
    </row>
    <row r="127" spans="1:7" s="59" customFormat="1" x14ac:dyDescent="0.2">
      <c r="A127" s="177"/>
      <c r="B127" s="180"/>
      <c r="D127" s="207"/>
      <c r="E127" s="61"/>
      <c r="F127" s="61"/>
      <c r="G127" s="50"/>
    </row>
    <row r="128" spans="1:7" s="59" customFormat="1" x14ac:dyDescent="0.2">
      <c r="A128" s="177"/>
      <c r="B128" s="180"/>
      <c r="D128" s="207"/>
      <c r="E128" s="61"/>
      <c r="F128" s="61"/>
      <c r="G128" s="50"/>
    </row>
    <row r="129" spans="1:7" s="59" customFormat="1" x14ac:dyDescent="0.2">
      <c r="A129" s="177"/>
      <c r="B129" s="180"/>
      <c r="D129" s="207"/>
      <c r="E129" s="61"/>
      <c r="F129" s="61"/>
      <c r="G129" s="50"/>
    </row>
    <row r="130" spans="1:7" s="59" customFormat="1" x14ac:dyDescent="0.2">
      <c r="A130" s="177"/>
      <c r="B130" s="180"/>
      <c r="D130" s="207"/>
      <c r="E130" s="61"/>
      <c r="F130" s="61"/>
      <c r="G130" s="50"/>
    </row>
    <row r="131" spans="1:7" s="59" customFormat="1" x14ac:dyDescent="0.2">
      <c r="A131" s="177"/>
      <c r="B131" s="180"/>
      <c r="D131" s="207"/>
      <c r="E131" s="61"/>
      <c r="F131" s="61"/>
      <c r="G131" s="50"/>
    </row>
    <row r="132" spans="1:7" s="59" customFormat="1" x14ac:dyDescent="0.2">
      <c r="A132" s="177"/>
      <c r="B132" s="180"/>
      <c r="D132" s="207"/>
      <c r="E132" s="61"/>
      <c r="F132" s="61"/>
      <c r="G132" s="50"/>
    </row>
    <row r="133" spans="1:7" s="59" customFormat="1" x14ac:dyDescent="0.2">
      <c r="A133" s="177"/>
      <c r="B133" s="180"/>
      <c r="D133" s="207"/>
      <c r="E133" s="61"/>
      <c r="F133" s="61"/>
      <c r="G133" s="50"/>
    </row>
    <row r="134" spans="1:7" s="59" customFormat="1" x14ac:dyDescent="0.2">
      <c r="A134" s="177"/>
      <c r="B134" s="180"/>
      <c r="D134" s="207"/>
      <c r="E134" s="61"/>
      <c r="F134" s="61"/>
      <c r="G134" s="50"/>
    </row>
    <row r="135" spans="1:7" s="59" customFormat="1" x14ac:dyDescent="0.2">
      <c r="A135" s="177"/>
      <c r="B135" s="180"/>
      <c r="D135" s="207"/>
      <c r="E135" s="61"/>
      <c r="F135" s="61"/>
      <c r="G135" s="50"/>
    </row>
    <row r="136" spans="1:7" s="59" customFormat="1" x14ac:dyDescent="0.2">
      <c r="A136" s="177"/>
      <c r="B136" s="180"/>
      <c r="D136" s="207"/>
      <c r="E136" s="61"/>
      <c r="F136" s="61"/>
      <c r="G136" s="50"/>
    </row>
    <row r="137" spans="1:7" s="59" customFormat="1" x14ac:dyDescent="0.2">
      <c r="A137" s="177"/>
      <c r="B137" s="180"/>
      <c r="D137" s="207"/>
      <c r="E137" s="61"/>
      <c r="F137" s="61"/>
      <c r="G137" s="50"/>
    </row>
    <row r="138" spans="1:7" s="59" customFormat="1" x14ac:dyDescent="0.2">
      <c r="A138" s="177"/>
      <c r="B138" s="180"/>
      <c r="D138" s="207"/>
      <c r="E138" s="61"/>
      <c r="F138" s="61"/>
      <c r="G138" s="50"/>
    </row>
    <row r="139" spans="1:7" s="59" customFormat="1" x14ac:dyDescent="0.2">
      <c r="A139" s="177"/>
      <c r="B139" s="180"/>
      <c r="D139" s="207"/>
      <c r="E139" s="61"/>
      <c r="F139" s="61"/>
      <c r="G139" s="50"/>
    </row>
    <row r="140" spans="1:7" s="59" customFormat="1" x14ac:dyDescent="0.2">
      <c r="A140" s="177"/>
      <c r="B140" s="180"/>
      <c r="D140" s="207"/>
      <c r="E140" s="61"/>
      <c r="F140" s="61"/>
      <c r="G140" s="50"/>
    </row>
    <row r="141" spans="1:7" s="59" customFormat="1" x14ac:dyDescent="0.2">
      <c r="A141" s="177"/>
      <c r="B141" s="180"/>
      <c r="D141" s="207"/>
      <c r="E141" s="61"/>
      <c r="F141" s="61"/>
      <c r="G141" s="50"/>
    </row>
    <row r="142" spans="1:7" s="59" customFormat="1" x14ac:dyDescent="0.2">
      <c r="A142" s="177"/>
      <c r="B142" s="180"/>
      <c r="D142" s="207"/>
      <c r="E142" s="61"/>
      <c r="F142" s="61"/>
      <c r="G142" s="50"/>
    </row>
    <row r="143" spans="1:7" s="59" customFormat="1" x14ac:dyDescent="0.2">
      <c r="A143" s="177"/>
      <c r="B143" s="180"/>
      <c r="D143" s="207"/>
      <c r="E143" s="61"/>
      <c r="F143" s="61"/>
      <c r="G143" s="50"/>
    </row>
    <row r="144" spans="1:7" s="59" customFormat="1" x14ac:dyDescent="0.2">
      <c r="A144" s="177"/>
      <c r="B144" s="180"/>
      <c r="D144" s="207"/>
      <c r="E144" s="61"/>
      <c r="F144" s="61"/>
      <c r="G144" s="50"/>
    </row>
    <row r="145" spans="1:7" s="59" customFormat="1" x14ac:dyDescent="0.2">
      <c r="A145" s="177"/>
      <c r="B145" s="180"/>
      <c r="D145" s="207"/>
      <c r="E145" s="61"/>
      <c r="F145" s="61"/>
      <c r="G145" s="50"/>
    </row>
    <row r="146" spans="1:7" s="59" customFormat="1" x14ac:dyDescent="0.2">
      <c r="A146" s="177"/>
      <c r="B146" s="180"/>
      <c r="D146" s="207"/>
      <c r="E146" s="61"/>
      <c r="F146" s="61"/>
      <c r="G146" s="50"/>
    </row>
    <row r="147" spans="1:7" s="59" customFormat="1" x14ac:dyDescent="0.2">
      <c r="A147" s="177"/>
      <c r="B147" s="180"/>
      <c r="D147" s="207"/>
      <c r="E147" s="61"/>
      <c r="F147" s="61"/>
      <c r="G147" s="50"/>
    </row>
    <row r="148" spans="1:7" s="59" customFormat="1" x14ac:dyDescent="0.2">
      <c r="A148" s="177"/>
      <c r="B148" s="180"/>
      <c r="D148" s="207"/>
      <c r="E148" s="61"/>
      <c r="F148" s="61"/>
      <c r="G148" s="50"/>
    </row>
    <row r="149" spans="1:7" s="59" customFormat="1" x14ac:dyDescent="0.2">
      <c r="A149" s="177"/>
      <c r="B149" s="180"/>
      <c r="D149" s="207"/>
      <c r="E149" s="61"/>
      <c r="F149" s="61"/>
      <c r="G149" s="50"/>
    </row>
    <row r="150" spans="1:7" s="59" customFormat="1" x14ac:dyDescent="0.2">
      <c r="A150" s="177"/>
      <c r="B150" s="180"/>
      <c r="D150" s="207"/>
      <c r="E150" s="61"/>
      <c r="F150" s="61"/>
      <c r="G150" s="50"/>
    </row>
    <row r="151" spans="1:7" s="59" customFormat="1" x14ac:dyDescent="0.2">
      <c r="A151" s="177"/>
      <c r="B151" s="180"/>
      <c r="D151" s="207"/>
      <c r="E151" s="61"/>
      <c r="F151" s="61"/>
      <c r="G151" s="50"/>
    </row>
    <row r="152" spans="1:7" s="59" customFormat="1" x14ac:dyDescent="0.2">
      <c r="A152" s="177"/>
      <c r="B152" s="180"/>
      <c r="D152" s="207"/>
      <c r="E152" s="61"/>
      <c r="F152" s="61"/>
      <c r="G152" s="50"/>
    </row>
    <row r="153" spans="1:7" s="59" customFormat="1" x14ac:dyDescent="0.2">
      <c r="A153" s="177"/>
      <c r="B153" s="180"/>
      <c r="D153" s="207"/>
      <c r="E153" s="61"/>
      <c r="F153" s="61"/>
      <c r="G153" s="50"/>
    </row>
    <row r="154" spans="1:7" s="59" customFormat="1" x14ac:dyDescent="0.2">
      <c r="A154" s="177"/>
      <c r="B154" s="180"/>
      <c r="D154" s="207"/>
      <c r="E154" s="61"/>
      <c r="F154" s="61"/>
      <c r="G154" s="50"/>
    </row>
    <row r="155" spans="1:7" s="59" customFormat="1" x14ac:dyDescent="0.2">
      <c r="A155" s="177"/>
      <c r="B155" s="180"/>
      <c r="D155" s="207"/>
      <c r="E155" s="61"/>
      <c r="F155" s="61"/>
      <c r="G155" s="50"/>
    </row>
    <row r="156" spans="1:7" s="59" customFormat="1" x14ac:dyDescent="0.2">
      <c r="A156" s="177"/>
      <c r="B156" s="180"/>
      <c r="D156" s="207"/>
      <c r="E156" s="61"/>
      <c r="F156" s="61"/>
      <c r="G156" s="50"/>
    </row>
    <row r="157" spans="1:7" s="59" customFormat="1" x14ac:dyDescent="0.2">
      <c r="A157" s="177"/>
      <c r="B157" s="180"/>
      <c r="D157" s="207"/>
      <c r="E157" s="61"/>
      <c r="F157" s="61"/>
      <c r="G157" s="50"/>
    </row>
    <row r="158" spans="1:7" s="59" customFormat="1" x14ac:dyDescent="0.2">
      <c r="A158" s="177"/>
      <c r="B158" s="180"/>
      <c r="D158" s="207"/>
      <c r="E158" s="61"/>
      <c r="F158" s="61"/>
      <c r="G158" s="50"/>
    </row>
    <row r="159" spans="1:7" s="59" customFormat="1" x14ac:dyDescent="0.2">
      <c r="A159" s="177"/>
      <c r="B159" s="180"/>
      <c r="D159" s="207"/>
      <c r="E159" s="61"/>
      <c r="F159" s="61"/>
      <c r="G159" s="50"/>
    </row>
    <row r="160" spans="1:7" s="59" customFormat="1" x14ac:dyDescent="0.2">
      <c r="A160" s="177"/>
      <c r="B160" s="180"/>
      <c r="D160" s="207"/>
      <c r="E160" s="61"/>
      <c r="F160" s="61"/>
      <c r="G160" s="50"/>
    </row>
    <row r="161" spans="1:7" s="59" customFormat="1" x14ac:dyDescent="0.2">
      <c r="A161" s="177"/>
      <c r="B161" s="180"/>
      <c r="D161" s="207"/>
      <c r="E161" s="61"/>
      <c r="F161" s="61"/>
      <c r="G161" s="50"/>
    </row>
    <row r="162" spans="1:7" s="59" customFormat="1" x14ac:dyDescent="0.2">
      <c r="A162" s="177"/>
      <c r="B162" s="180"/>
      <c r="D162" s="207"/>
      <c r="E162" s="61"/>
      <c r="F162" s="61"/>
      <c r="G162" s="50"/>
    </row>
    <row r="163" spans="1:7" s="59" customFormat="1" x14ac:dyDescent="0.2">
      <c r="A163" s="177"/>
      <c r="B163" s="180"/>
      <c r="D163" s="207"/>
      <c r="E163" s="61"/>
      <c r="F163" s="61"/>
      <c r="G163" s="50"/>
    </row>
    <row r="164" spans="1:7" s="59" customFormat="1" x14ac:dyDescent="0.2">
      <c r="A164" s="177"/>
      <c r="B164" s="180"/>
      <c r="D164" s="207"/>
      <c r="E164" s="61"/>
      <c r="F164" s="61"/>
      <c r="G164" s="50"/>
    </row>
    <row r="165" spans="1:7" s="59" customFormat="1" x14ac:dyDescent="0.2">
      <c r="A165" s="177"/>
      <c r="B165" s="180"/>
      <c r="D165" s="207"/>
      <c r="E165" s="61"/>
      <c r="F165" s="61"/>
      <c r="G165" s="50"/>
    </row>
    <row r="166" spans="1:7" s="59" customFormat="1" x14ac:dyDescent="0.2">
      <c r="A166" s="177"/>
      <c r="B166" s="180"/>
      <c r="D166" s="207"/>
      <c r="E166" s="61"/>
      <c r="F166" s="61"/>
      <c r="G166" s="50"/>
    </row>
    <row r="167" spans="1:7" s="59" customFormat="1" x14ac:dyDescent="0.2">
      <c r="A167" s="177"/>
      <c r="B167" s="180"/>
      <c r="D167" s="207"/>
      <c r="E167" s="61"/>
      <c r="F167" s="61"/>
      <c r="G167" s="50"/>
    </row>
    <row r="168" spans="1:7" s="59" customFormat="1" x14ac:dyDescent="0.2">
      <c r="A168" s="177"/>
      <c r="B168" s="180"/>
      <c r="D168" s="207"/>
      <c r="E168" s="61"/>
      <c r="F168" s="61"/>
      <c r="G168" s="50"/>
    </row>
    <row r="169" spans="1:7" s="59" customFormat="1" x14ac:dyDescent="0.2">
      <c r="A169" s="177"/>
      <c r="B169" s="180"/>
      <c r="D169" s="207"/>
      <c r="E169" s="61"/>
      <c r="F169" s="61"/>
      <c r="G169" s="50"/>
    </row>
    <row r="170" spans="1:7" s="59" customFormat="1" x14ac:dyDescent="0.2">
      <c r="A170" s="177"/>
      <c r="B170" s="180"/>
      <c r="D170" s="207"/>
      <c r="E170" s="61"/>
      <c r="F170" s="61"/>
      <c r="G170" s="50"/>
    </row>
    <row r="171" spans="1:7" s="59" customFormat="1" x14ac:dyDescent="0.2">
      <c r="A171" s="177"/>
      <c r="B171" s="180"/>
      <c r="D171" s="207"/>
      <c r="E171" s="61"/>
      <c r="F171" s="61"/>
      <c r="G171" s="50"/>
    </row>
    <row r="172" spans="1:7" s="59" customFormat="1" x14ac:dyDescent="0.2">
      <c r="A172" s="177"/>
      <c r="B172" s="180"/>
      <c r="D172" s="207"/>
      <c r="E172" s="61"/>
      <c r="F172" s="61"/>
      <c r="G172" s="50"/>
    </row>
    <row r="173" spans="1:7" s="59" customFormat="1" x14ac:dyDescent="0.2">
      <c r="A173" s="177"/>
      <c r="B173" s="180"/>
      <c r="D173" s="207"/>
      <c r="E173" s="61"/>
      <c r="F173" s="61"/>
      <c r="G173" s="50"/>
    </row>
    <row r="174" spans="1:7" s="59" customFormat="1" x14ac:dyDescent="0.2">
      <c r="A174" s="177"/>
      <c r="B174" s="180"/>
      <c r="D174" s="207"/>
      <c r="E174" s="61"/>
      <c r="F174" s="61"/>
      <c r="G174" s="50"/>
    </row>
    <row r="175" spans="1:7" s="59" customFormat="1" x14ac:dyDescent="0.2">
      <c r="A175" s="177"/>
      <c r="B175" s="180"/>
      <c r="D175" s="207"/>
      <c r="E175" s="61"/>
      <c r="F175" s="61"/>
      <c r="G175" s="50"/>
    </row>
    <row r="176" spans="1:7" s="59" customFormat="1" x14ac:dyDescent="0.2">
      <c r="A176" s="177"/>
      <c r="B176" s="180"/>
      <c r="D176" s="207"/>
      <c r="E176" s="61"/>
      <c r="F176" s="61"/>
      <c r="G176" s="50"/>
    </row>
    <row r="177" spans="1:7" s="59" customFormat="1" x14ac:dyDescent="0.2">
      <c r="A177" s="177"/>
      <c r="B177" s="180"/>
      <c r="D177" s="207"/>
      <c r="E177" s="61"/>
      <c r="F177" s="61"/>
      <c r="G177" s="50"/>
    </row>
    <row r="178" spans="1:7" s="59" customFormat="1" x14ac:dyDescent="0.2">
      <c r="A178" s="177"/>
      <c r="B178" s="180"/>
      <c r="D178" s="207"/>
      <c r="E178" s="61"/>
      <c r="F178" s="61"/>
      <c r="G178" s="50"/>
    </row>
    <row r="179" spans="1:7" s="59" customFormat="1" x14ac:dyDescent="0.2">
      <c r="A179" s="177"/>
      <c r="B179" s="180"/>
      <c r="D179" s="207"/>
      <c r="E179" s="61"/>
      <c r="F179" s="61"/>
      <c r="G179" s="50"/>
    </row>
    <row r="180" spans="1:7" s="59" customFormat="1" x14ac:dyDescent="0.2">
      <c r="A180" s="177"/>
      <c r="B180" s="180"/>
      <c r="D180" s="207"/>
      <c r="E180" s="61"/>
      <c r="F180" s="61"/>
      <c r="G180" s="50"/>
    </row>
    <row r="181" spans="1:7" s="59" customFormat="1" x14ac:dyDescent="0.2">
      <c r="A181" s="177"/>
      <c r="B181" s="180"/>
      <c r="D181" s="207"/>
      <c r="E181" s="61"/>
      <c r="F181" s="61"/>
      <c r="G181" s="50"/>
    </row>
    <row r="182" spans="1:7" s="59" customFormat="1" x14ac:dyDescent="0.2">
      <c r="A182" s="177"/>
      <c r="B182" s="180"/>
      <c r="D182" s="207"/>
      <c r="E182" s="61"/>
      <c r="F182" s="61"/>
      <c r="G182" s="50"/>
    </row>
    <row r="183" spans="1:7" s="59" customFormat="1" x14ac:dyDescent="0.2">
      <c r="A183" s="177"/>
      <c r="B183" s="180"/>
      <c r="D183" s="207"/>
      <c r="E183" s="61"/>
      <c r="F183" s="61"/>
      <c r="G183" s="50"/>
    </row>
    <row r="184" spans="1:7" s="59" customFormat="1" x14ac:dyDescent="0.2">
      <c r="A184" s="177"/>
      <c r="B184" s="180"/>
      <c r="D184" s="207"/>
      <c r="E184" s="61"/>
      <c r="F184" s="61"/>
      <c r="G184" s="50"/>
    </row>
    <row r="185" spans="1:7" s="59" customFormat="1" x14ac:dyDescent="0.2">
      <c r="A185" s="177"/>
      <c r="B185" s="180"/>
      <c r="D185" s="207"/>
      <c r="E185" s="61"/>
      <c r="F185" s="61"/>
      <c r="G185" s="50"/>
    </row>
    <row r="186" spans="1:7" s="59" customFormat="1" x14ac:dyDescent="0.2">
      <c r="A186" s="177"/>
      <c r="B186" s="180"/>
      <c r="D186" s="207"/>
      <c r="E186" s="61"/>
      <c r="F186" s="61"/>
      <c r="G186" s="50"/>
    </row>
    <row r="187" spans="1:7" s="59" customFormat="1" x14ac:dyDescent="0.2">
      <c r="A187" s="177"/>
      <c r="B187" s="180"/>
      <c r="D187" s="207"/>
      <c r="E187" s="61"/>
      <c r="F187" s="61"/>
      <c r="G187" s="50"/>
    </row>
    <row r="188" spans="1:7" s="59" customFormat="1" x14ac:dyDescent="0.2">
      <c r="A188" s="177"/>
      <c r="B188" s="180"/>
      <c r="D188" s="207"/>
      <c r="E188" s="61"/>
      <c r="F188" s="61"/>
      <c r="G188" s="50"/>
    </row>
    <row r="189" spans="1:7" s="59" customFormat="1" x14ac:dyDescent="0.2">
      <c r="A189" s="177"/>
      <c r="B189" s="180"/>
      <c r="D189" s="207"/>
      <c r="E189" s="61"/>
      <c r="F189" s="61"/>
      <c r="G189" s="50"/>
    </row>
    <row r="190" spans="1:7" s="59" customFormat="1" x14ac:dyDescent="0.2">
      <c r="A190" s="177"/>
      <c r="B190" s="180"/>
      <c r="D190" s="207"/>
      <c r="E190" s="61"/>
      <c r="F190" s="61"/>
      <c r="G190" s="50"/>
    </row>
    <row r="191" spans="1:7" s="59" customFormat="1" x14ac:dyDescent="0.2">
      <c r="A191" s="177"/>
      <c r="B191" s="180"/>
      <c r="D191" s="207"/>
      <c r="E191" s="61"/>
      <c r="F191" s="61"/>
      <c r="G191" s="50"/>
    </row>
    <row r="192" spans="1:7" s="59" customFormat="1" x14ac:dyDescent="0.2">
      <c r="A192" s="177"/>
      <c r="B192" s="180"/>
      <c r="D192" s="207"/>
      <c r="E192" s="61"/>
      <c r="F192" s="61"/>
      <c r="G192" s="50"/>
    </row>
    <row r="193" spans="1:7" s="59" customFormat="1" x14ac:dyDescent="0.2">
      <c r="A193" s="177"/>
      <c r="B193" s="180"/>
      <c r="D193" s="207"/>
      <c r="E193" s="61"/>
      <c r="F193" s="61"/>
      <c r="G193" s="50"/>
    </row>
    <row r="194" spans="1:7" s="59" customFormat="1" x14ac:dyDescent="0.2">
      <c r="A194" s="177"/>
      <c r="B194" s="180"/>
      <c r="D194" s="207"/>
      <c r="E194" s="61"/>
      <c r="F194" s="61"/>
      <c r="G194" s="50"/>
    </row>
    <row r="195" spans="1:7" s="59" customFormat="1" x14ac:dyDescent="0.2">
      <c r="A195" s="177"/>
      <c r="B195" s="180"/>
      <c r="D195" s="207"/>
      <c r="E195" s="61"/>
      <c r="F195" s="61"/>
      <c r="G195" s="50"/>
    </row>
    <row r="196" spans="1:7" s="59" customFormat="1" x14ac:dyDescent="0.2">
      <c r="A196" s="177"/>
      <c r="B196" s="180"/>
      <c r="D196" s="207"/>
      <c r="E196" s="61"/>
      <c r="F196" s="61"/>
      <c r="G196" s="50"/>
    </row>
    <row r="197" spans="1:7" s="59" customFormat="1" x14ac:dyDescent="0.2">
      <c r="A197" s="177"/>
      <c r="B197" s="180"/>
      <c r="D197" s="207"/>
      <c r="E197" s="61"/>
      <c r="F197" s="61"/>
      <c r="G197" s="50"/>
    </row>
    <row r="198" spans="1:7" s="59" customFormat="1" x14ac:dyDescent="0.2">
      <c r="A198" s="177"/>
      <c r="B198" s="180"/>
      <c r="D198" s="207"/>
      <c r="E198" s="61"/>
      <c r="F198" s="61"/>
      <c r="G198" s="50"/>
    </row>
    <row r="199" spans="1:7" s="59" customFormat="1" x14ac:dyDescent="0.2">
      <c r="A199" s="177"/>
      <c r="B199" s="180"/>
      <c r="D199" s="207"/>
      <c r="E199" s="61"/>
      <c r="F199" s="61"/>
      <c r="G199" s="50"/>
    </row>
    <row r="200" spans="1:7" s="59" customFormat="1" x14ac:dyDescent="0.2">
      <c r="A200" s="177"/>
      <c r="B200" s="180"/>
      <c r="D200" s="207"/>
      <c r="E200" s="61"/>
      <c r="F200" s="61"/>
      <c r="G200" s="50"/>
    </row>
    <row r="201" spans="1:7" s="59" customFormat="1" x14ac:dyDescent="0.2">
      <c r="A201" s="177"/>
      <c r="B201" s="180"/>
      <c r="D201" s="207"/>
      <c r="E201" s="61"/>
      <c r="F201" s="61"/>
      <c r="G201" s="50"/>
    </row>
    <row r="202" spans="1:7" s="59" customFormat="1" x14ac:dyDescent="0.2">
      <c r="A202" s="177"/>
      <c r="B202" s="180"/>
      <c r="D202" s="207"/>
      <c r="E202" s="61"/>
      <c r="F202" s="61"/>
      <c r="G202" s="50"/>
    </row>
    <row r="203" spans="1:7" s="59" customFormat="1" x14ac:dyDescent="0.2">
      <c r="A203" s="177"/>
      <c r="B203" s="180"/>
      <c r="D203" s="207"/>
      <c r="E203" s="61"/>
      <c r="F203" s="61"/>
      <c r="G203" s="50"/>
    </row>
    <row r="204" spans="1:7" s="59" customFormat="1" x14ac:dyDescent="0.2">
      <c r="A204" s="177"/>
      <c r="B204" s="180"/>
      <c r="D204" s="207"/>
      <c r="E204" s="61"/>
      <c r="F204" s="61"/>
      <c r="G204" s="50"/>
    </row>
    <row r="205" spans="1:7" s="59" customFormat="1" x14ac:dyDescent="0.2">
      <c r="A205" s="177"/>
      <c r="B205" s="180"/>
      <c r="D205" s="207"/>
      <c r="E205" s="61"/>
      <c r="F205" s="61"/>
      <c r="G205" s="50"/>
    </row>
    <row r="206" spans="1:7" s="59" customFormat="1" x14ac:dyDescent="0.2">
      <c r="A206" s="177"/>
      <c r="B206" s="180"/>
      <c r="D206" s="207"/>
      <c r="E206" s="61"/>
      <c r="F206" s="61"/>
      <c r="G206" s="50"/>
    </row>
    <row r="207" spans="1:7" s="59" customFormat="1" x14ac:dyDescent="0.2">
      <c r="A207" s="177"/>
      <c r="B207" s="180"/>
      <c r="D207" s="207"/>
      <c r="E207" s="61"/>
      <c r="F207" s="61"/>
      <c r="G207" s="50"/>
    </row>
    <row r="208" spans="1:7" s="59" customFormat="1" x14ac:dyDescent="0.2">
      <c r="A208" s="177"/>
      <c r="B208" s="180"/>
      <c r="D208" s="207"/>
      <c r="E208" s="61"/>
      <c r="F208" s="61"/>
      <c r="G208" s="50"/>
    </row>
    <row r="209" spans="1:7" s="59" customFormat="1" x14ac:dyDescent="0.2">
      <c r="A209" s="177"/>
      <c r="B209" s="180"/>
      <c r="D209" s="207"/>
      <c r="E209" s="61"/>
      <c r="F209" s="61"/>
      <c r="G209" s="50"/>
    </row>
    <row r="210" spans="1:7" s="59" customFormat="1" x14ac:dyDescent="0.2">
      <c r="A210" s="177"/>
      <c r="B210" s="180"/>
      <c r="D210" s="207"/>
      <c r="E210" s="61"/>
      <c r="F210" s="61"/>
      <c r="G210" s="50"/>
    </row>
    <row r="211" spans="1:7" s="59" customFormat="1" x14ac:dyDescent="0.2">
      <c r="A211" s="177"/>
      <c r="B211" s="180"/>
      <c r="D211" s="207"/>
      <c r="E211" s="61"/>
      <c r="F211" s="61"/>
      <c r="G211" s="50"/>
    </row>
    <row r="212" spans="1:7" s="59" customFormat="1" x14ac:dyDescent="0.2">
      <c r="A212" s="177"/>
      <c r="B212" s="180"/>
      <c r="D212" s="207"/>
      <c r="E212" s="61"/>
      <c r="F212" s="61"/>
      <c r="G212" s="50"/>
    </row>
    <row r="213" spans="1:7" s="59" customFormat="1" x14ac:dyDescent="0.2">
      <c r="A213" s="177"/>
      <c r="B213" s="180"/>
      <c r="D213" s="207"/>
      <c r="E213" s="61"/>
      <c r="F213" s="61"/>
      <c r="G213" s="50"/>
    </row>
    <row r="214" spans="1:7" s="59" customFormat="1" x14ac:dyDescent="0.2">
      <c r="A214" s="177"/>
      <c r="B214" s="180"/>
      <c r="D214" s="207"/>
      <c r="E214" s="61"/>
      <c r="F214" s="61"/>
      <c r="G214" s="50"/>
    </row>
    <row r="215" spans="1:7" s="59" customFormat="1" x14ac:dyDescent="0.2">
      <c r="A215" s="177"/>
      <c r="B215" s="180"/>
      <c r="D215" s="207"/>
      <c r="E215" s="61"/>
      <c r="F215" s="61"/>
      <c r="G215" s="50"/>
    </row>
    <row r="216" spans="1:7" s="59" customFormat="1" x14ac:dyDescent="0.2">
      <c r="A216" s="177"/>
      <c r="B216" s="180"/>
      <c r="D216" s="207"/>
      <c r="E216" s="61"/>
      <c r="F216" s="61"/>
      <c r="G216" s="50"/>
    </row>
    <row r="217" spans="1:7" s="59" customFormat="1" x14ac:dyDescent="0.2">
      <c r="A217" s="177"/>
      <c r="B217" s="180"/>
      <c r="D217" s="207"/>
      <c r="E217" s="61"/>
      <c r="F217" s="61"/>
      <c r="G217" s="50"/>
    </row>
    <row r="218" spans="1:7" s="59" customFormat="1" x14ac:dyDescent="0.2">
      <c r="A218" s="177"/>
      <c r="B218" s="180"/>
      <c r="D218" s="207"/>
      <c r="E218" s="61"/>
      <c r="F218" s="61"/>
      <c r="G218" s="50"/>
    </row>
    <row r="219" spans="1:7" s="59" customFormat="1" x14ac:dyDescent="0.2">
      <c r="A219" s="177"/>
      <c r="B219" s="180"/>
      <c r="D219" s="207"/>
      <c r="E219" s="61"/>
      <c r="F219" s="61"/>
      <c r="G219" s="50"/>
    </row>
    <row r="220" spans="1:7" s="59" customFormat="1" x14ac:dyDescent="0.2">
      <c r="A220" s="177"/>
      <c r="B220" s="180"/>
      <c r="D220" s="207"/>
      <c r="E220" s="61"/>
      <c r="F220" s="61"/>
      <c r="G220" s="50"/>
    </row>
    <row r="221" spans="1:7" s="59" customFormat="1" x14ac:dyDescent="0.2">
      <c r="A221" s="177"/>
      <c r="B221" s="180"/>
      <c r="D221" s="207"/>
      <c r="E221" s="61"/>
      <c r="F221" s="61"/>
      <c r="G221" s="50"/>
    </row>
    <row r="763" spans="2:7" s="177" customFormat="1" ht="12.95" customHeight="1" x14ac:dyDescent="0.2">
      <c r="B763" s="208"/>
      <c r="C763" s="59"/>
      <c r="D763" s="207"/>
      <c r="E763" s="61"/>
      <c r="F763" s="61"/>
      <c r="G763" s="50"/>
    </row>
    <row r="764" spans="2:7" s="177" customFormat="1" ht="12.95" customHeight="1" x14ac:dyDescent="0.2">
      <c r="B764" s="208"/>
      <c r="C764" s="59"/>
      <c r="D764" s="207"/>
      <c r="E764" s="61"/>
      <c r="F764" s="61"/>
      <c r="G764" s="50"/>
    </row>
    <row r="765" spans="2:7" s="177" customFormat="1" ht="12.95" customHeight="1" x14ac:dyDescent="0.2">
      <c r="B765" s="208"/>
      <c r="C765" s="59"/>
      <c r="D765" s="207"/>
      <c r="E765" s="61"/>
      <c r="F765" s="61"/>
      <c r="G765" s="50"/>
    </row>
    <row r="766" spans="2:7" s="177" customFormat="1" ht="12.95" customHeight="1" x14ac:dyDescent="0.2">
      <c r="B766" s="208"/>
      <c r="C766" s="59"/>
      <c r="D766" s="207"/>
      <c r="E766" s="61"/>
      <c r="F766" s="61"/>
      <c r="G766" s="50"/>
    </row>
    <row r="767" spans="2:7" s="177" customFormat="1" ht="12.95" customHeight="1" x14ac:dyDescent="0.2">
      <c r="B767" s="208"/>
      <c r="C767" s="59"/>
      <c r="D767" s="207"/>
      <c r="E767" s="61"/>
      <c r="F767" s="61"/>
      <c r="G767" s="50"/>
    </row>
    <row r="768" spans="2:7" s="177" customFormat="1" ht="12.95" customHeight="1" x14ac:dyDescent="0.2">
      <c r="B768" s="208"/>
      <c r="C768" s="59"/>
      <c r="D768" s="207"/>
      <c r="E768" s="61"/>
      <c r="F768" s="61"/>
      <c r="G768" s="50"/>
    </row>
    <row r="769" spans="2:7" s="177" customFormat="1" ht="12.95" customHeight="1" x14ac:dyDescent="0.2">
      <c r="B769" s="208"/>
      <c r="C769" s="59"/>
      <c r="D769" s="207"/>
      <c r="E769" s="61"/>
      <c r="F769" s="61"/>
      <c r="G769" s="50"/>
    </row>
    <row r="770" spans="2:7" s="177" customFormat="1" ht="12.95" customHeight="1" x14ac:dyDescent="0.2">
      <c r="B770" s="208"/>
      <c r="C770" s="59"/>
      <c r="D770" s="207"/>
      <c r="E770" s="61"/>
      <c r="F770" s="61"/>
      <c r="G770" s="50"/>
    </row>
    <row r="771" spans="2:7" s="177" customFormat="1" ht="12.95" customHeight="1" x14ac:dyDescent="0.2">
      <c r="B771" s="208"/>
      <c r="C771" s="59"/>
      <c r="D771" s="207"/>
      <c r="E771" s="61"/>
      <c r="F771" s="61"/>
      <c r="G771" s="50"/>
    </row>
    <row r="772" spans="2:7" s="177" customFormat="1" ht="12.95" customHeight="1" x14ac:dyDescent="0.2">
      <c r="B772" s="208"/>
      <c r="C772" s="59"/>
      <c r="D772" s="207"/>
      <c r="E772" s="61"/>
      <c r="F772" s="61"/>
      <c r="G772" s="50"/>
    </row>
    <row r="773" spans="2:7" s="177" customFormat="1" ht="12.95" customHeight="1" x14ac:dyDescent="0.2">
      <c r="B773" s="208"/>
      <c r="C773" s="59"/>
      <c r="D773" s="207"/>
      <c r="E773" s="61"/>
      <c r="F773" s="61"/>
      <c r="G773" s="50"/>
    </row>
    <row r="774" spans="2:7" s="177" customFormat="1" ht="12.95" customHeight="1" x14ac:dyDescent="0.2">
      <c r="B774" s="208"/>
      <c r="C774" s="59"/>
      <c r="D774" s="207"/>
      <c r="E774" s="61"/>
      <c r="F774" s="61"/>
      <c r="G774" s="50"/>
    </row>
    <row r="775" spans="2:7" s="177" customFormat="1" ht="12.95" customHeight="1" x14ac:dyDescent="0.2">
      <c r="B775" s="208"/>
      <c r="C775" s="59"/>
      <c r="D775" s="207"/>
      <c r="E775" s="61"/>
      <c r="F775" s="61"/>
      <c r="G775" s="50"/>
    </row>
    <row r="776" spans="2:7" s="177" customFormat="1" ht="12.95" customHeight="1" x14ac:dyDescent="0.2">
      <c r="B776" s="208"/>
      <c r="C776" s="59"/>
      <c r="D776" s="207"/>
      <c r="E776" s="61"/>
      <c r="F776" s="61"/>
      <c r="G776" s="50"/>
    </row>
    <row r="777" spans="2:7" s="177" customFormat="1" ht="12.95" customHeight="1" x14ac:dyDescent="0.2">
      <c r="B777" s="208"/>
      <c r="C777" s="59"/>
      <c r="D777" s="207"/>
      <c r="E777" s="61"/>
      <c r="F777" s="61"/>
      <c r="G777" s="50"/>
    </row>
    <row r="778" spans="2:7" s="177" customFormat="1" ht="12.95" customHeight="1" x14ac:dyDescent="0.2">
      <c r="B778" s="208"/>
      <c r="C778" s="59"/>
      <c r="D778" s="207"/>
      <c r="E778" s="61"/>
      <c r="F778" s="61"/>
      <c r="G778" s="50"/>
    </row>
    <row r="779" spans="2:7" s="177" customFormat="1" ht="12.95" customHeight="1" x14ac:dyDescent="0.2">
      <c r="B779" s="208"/>
      <c r="C779" s="59"/>
      <c r="D779" s="207"/>
      <c r="E779" s="61"/>
      <c r="F779" s="61"/>
      <c r="G779" s="50"/>
    </row>
    <row r="780" spans="2:7" s="177" customFormat="1" ht="12.95" customHeight="1" x14ac:dyDescent="0.2">
      <c r="B780" s="208"/>
      <c r="C780" s="59"/>
      <c r="D780" s="207"/>
      <c r="E780" s="61"/>
      <c r="F780" s="61"/>
      <c r="G780" s="50"/>
    </row>
    <row r="781" spans="2:7" s="177" customFormat="1" ht="12.95" customHeight="1" x14ac:dyDescent="0.2">
      <c r="B781" s="208"/>
      <c r="C781" s="59"/>
      <c r="D781" s="207"/>
      <c r="E781" s="61"/>
      <c r="F781" s="61"/>
      <c r="G781" s="50"/>
    </row>
    <row r="782" spans="2:7" s="177" customFormat="1" ht="12.95" customHeight="1" x14ac:dyDescent="0.2">
      <c r="B782" s="208"/>
      <c r="C782" s="59"/>
      <c r="D782" s="207"/>
      <c r="E782" s="61"/>
      <c r="F782" s="61"/>
      <c r="G782" s="50"/>
    </row>
    <row r="783" spans="2:7" s="177" customFormat="1" ht="12.95" customHeight="1" x14ac:dyDescent="0.2">
      <c r="B783" s="208"/>
      <c r="C783" s="59"/>
      <c r="D783" s="207"/>
      <c r="E783" s="61"/>
      <c r="F783" s="61"/>
      <c r="G783" s="50"/>
    </row>
    <row r="784" spans="2:7" s="177" customFormat="1" ht="12.95" customHeight="1" x14ac:dyDescent="0.2">
      <c r="B784" s="208"/>
      <c r="C784" s="59"/>
      <c r="D784" s="207"/>
      <c r="E784" s="61"/>
      <c r="F784" s="61"/>
      <c r="G784" s="50"/>
    </row>
    <row r="785" spans="2:7" s="177" customFormat="1" ht="12.95" customHeight="1" x14ac:dyDescent="0.2">
      <c r="B785" s="208"/>
      <c r="C785" s="59"/>
      <c r="D785" s="207"/>
      <c r="E785" s="61"/>
      <c r="F785" s="61"/>
      <c r="G785" s="50"/>
    </row>
    <row r="786" spans="2:7" s="177" customFormat="1" ht="12.95" customHeight="1" x14ac:dyDescent="0.2">
      <c r="B786" s="208"/>
      <c r="C786" s="59"/>
      <c r="D786" s="207"/>
      <c r="E786" s="61"/>
      <c r="F786" s="61"/>
      <c r="G786" s="50"/>
    </row>
    <row r="787" spans="2:7" s="177" customFormat="1" ht="12.95" customHeight="1" x14ac:dyDescent="0.2">
      <c r="B787" s="208"/>
      <c r="C787" s="59"/>
      <c r="D787" s="207"/>
      <c r="E787" s="61"/>
      <c r="F787" s="61"/>
      <c r="G787" s="50"/>
    </row>
    <row r="788" spans="2:7" s="177" customFormat="1" ht="12.95" customHeight="1" x14ac:dyDescent="0.2">
      <c r="B788" s="208"/>
      <c r="C788" s="59"/>
      <c r="D788" s="207"/>
      <c r="E788" s="61"/>
      <c r="F788" s="61"/>
      <c r="G788" s="50"/>
    </row>
    <row r="789" spans="2:7" s="177" customFormat="1" ht="12.95" customHeight="1" x14ac:dyDescent="0.2">
      <c r="B789" s="208"/>
      <c r="C789" s="59"/>
      <c r="D789" s="207"/>
      <c r="E789" s="61"/>
      <c r="F789" s="61"/>
      <c r="G789" s="50"/>
    </row>
    <row r="790" spans="2:7" s="177" customFormat="1" ht="12.95" customHeight="1" x14ac:dyDescent="0.2">
      <c r="B790" s="208"/>
      <c r="C790" s="59"/>
      <c r="D790" s="207"/>
      <c r="E790" s="61"/>
      <c r="F790" s="61"/>
      <c r="G790" s="50"/>
    </row>
    <row r="791" spans="2:7" s="177" customFormat="1" ht="12.95" customHeight="1" x14ac:dyDescent="0.2">
      <c r="B791" s="208"/>
      <c r="C791" s="59"/>
      <c r="D791" s="207"/>
      <c r="E791" s="61"/>
      <c r="F791" s="61"/>
      <c r="G791" s="50"/>
    </row>
    <row r="792" spans="2:7" s="177" customFormat="1" ht="12.95" customHeight="1" x14ac:dyDescent="0.2">
      <c r="B792" s="208"/>
      <c r="C792" s="59"/>
      <c r="D792" s="207"/>
      <c r="E792" s="61"/>
      <c r="F792" s="61"/>
      <c r="G792" s="50"/>
    </row>
    <row r="793" spans="2:7" s="177" customFormat="1" ht="12.95" customHeight="1" x14ac:dyDescent="0.2">
      <c r="B793" s="208"/>
      <c r="C793" s="59"/>
      <c r="D793" s="207"/>
      <c r="E793" s="61"/>
      <c r="F793" s="61"/>
      <c r="G793" s="50"/>
    </row>
    <row r="794" spans="2:7" s="177" customFormat="1" ht="12.95" customHeight="1" x14ac:dyDescent="0.2">
      <c r="B794" s="208"/>
      <c r="C794" s="59"/>
      <c r="D794" s="207"/>
      <c r="E794" s="61"/>
      <c r="F794" s="61"/>
      <c r="G794" s="50"/>
    </row>
    <row r="795" spans="2:7" s="177" customFormat="1" ht="12.95" customHeight="1" x14ac:dyDescent="0.2">
      <c r="B795" s="208"/>
      <c r="C795" s="59"/>
      <c r="D795" s="207"/>
      <c r="E795" s="61"/>
      <c r="F795" s="61"/>
      <c r="G795" s="50"/>
    </row>
    <row r="796" spans="2:7" s="177" customFormat="1" ht="12.95" customHeight="1" x14ac:dyDescent="0.2">
      <c r="B796" s="208"/>
      <c r="C796" s="59"/>
      <c r="D796" s="207"/>
      <c r="E796" s="61"/>
      <c r="F796" s="61"/>
      <c r="G796" s="50"/>
    </row>
    <row r="797" spans="2:7" s="177" customFormat="1" ht="12.95" customHeight="1" x14ac:dyDescent="0.2">
      <c r="B797" s="208"/>
      <c r="C797" s="59"/>
      <c r="D797" s="207"/>
      <c r="E797" s="61"/>
      <c r="F797" s="61"/>
      <c r="G797" s="50"/>
    </row>
    <row r="798" spans="2:7" s="177" customFormat="1" ht="12.95" customHeight="1" x14ac:dyDescent="0.2">
      <c r="B798" s="208"/>
      <c r="C798" s="59"/>
      <c r="D798" s="207"/>
      <c r="E798" s="61"/>
      <c r="F798" s="61"/>
      <c r="G798" s="50"/>
    </row>
    <row r="799" spans="2:7" s="177" customFormat="1" ht="12.95" customHeight="1" x14ac:dyDescent="0.2">
      <c r="B799" s="208"/>
      <c r="C799" s="59"/>
      <c r="D799" s="207"/>
      <c r="E799" s="61"/>
      <c r="F799" s="61"/>
      <c r="G799" s="50"/>
    </row>
    <row r="800" spans="2:7" s="177" customFormat="1" ht="12.95" customHeight="1" x14ac:dyDescent="0.2">
      <c r="B800" s="208"/>
      <c r="C800" s="59"/>
      <c r="D800" s="207"/>
      <c r="E800" s="61"/>
      <c r="F800" s="61"/>
      <c r="G800" s="50"/>
    </row>
    <row r="801" spans="2:7" s="177" customFormat="1" ht="12.95" customHeight="1" x14ac:dyDescent="0.2">
      <c r="B801" s="208"/>
      <c r="C801" s="59"/>
      <c r="D801" s="207"/>
      <c r="E801" s="61"/>
      <c r="F801" s="61"/>
      <c r="G801" s="50"/>
    </row>
    <row r="802" spans="2:7" s="177" customFormat="1" ht="12.95" customHeight="1" x14ac:dyDescent="0.2">
      <c r="B802" s="208"/>
      <c r="C802" s="59"/>
      <c r="D802" s="207"/>
      <c r="E802" s="61"/>
      <c r="F802" s="61"/>
      <c r="G802" s="50"/>
    </row>
    <row r="803" spans="2:7" s="177" customFormat="1" ht="12.95" customHeight="1" x14ac:dyDescent="0.2">
      <c r="B803" s="208"/>
      <c r="C803" s="59"/>
      <c r="D803" s="207"/>
      <c r="E803" s="61"/>
      <c r="F803" s="61"/>
      <c r="G803" s="50"/>
    </row>
    <row r="804" spans="2:7" s="177" customFormat="1" ht="12.95" customHeight="1" x14ac:dyDescent="0.2">
      <c r="B804" s="208"/>
      <c r="C804" s="59"/>
      <c r="D804" s="207"/>
      <c r="E804" s="61"/>
      <c r="F804" s="61"/>
      <c r="G804" s="50"/>
    </row>
    <row r="805" spans="2:7" s="177" customFormat="1" ht="12.95" customHeight="1" x14ac:dyDescent="0.2">
      <c r="B805" s="208"/>
      <c r="C805" s="59"/>
      <c r="D805" s="207"/>
      <c r="E805" s="61"/>
      <c r="F805" s="61"/>
      <c r="G805" s="50"/>
    </row>
    <row r="806" spans="2:7" s="177" customFormat="1" ht="12.95" customHeight="1" x14ac:dyDescent="0.2">
      <c r="B806" s="208"/>
      <c r="C806" s="59"/>
      <c r="D806" s="207"/>
      <c r="E806" s="61"/>
      <c r="F806" s="61"/>
      <c r="G806" s="50"/>
    </row>
    <row r="807" spans="2:7" s="177" customFormat="1" ht="12.95" customHeight="1" x14ac:dyDescent="0.2">
      <c r="B807" s="208"/>
      <c r="C807" s="59"/>
      <c r="D807" s="207"/>
      <c r="E807" s="61"/>
      <c r="F807" s="61"/>
      <c r="G807" s="50"/>
    </row>
    <row r="808" spans="2:7" s="177" customFormat="1" ht="12.95" customHeight="1" x14ac:dyDescent="0.2">
      <c r="B808" s="208"/>
      <c r="C808" s="59"/>
      <c r="D808" s="207"/>
      <c r="E808" s="61"/>
      <c r="F808" s="61"/>
      <c r="G808" s="50"/>
    </row>
    <row r="809" spans="2:7" s="177" customFormat="1" ht="12.95" customHeight="1" x14ac:dyDescent="0.2">
      <c r="B809" s="208"/>
      <c r="C809" s="59"/>
      <c r="D809" s="207"/>
      <c r="E809" s="61"/>
      <c r="F809" s="61"/>
      <c r="G809" s="50"/>
    </row>
    <row r="810" spans="2:7" s="177" customFormat="1" ht="12.95" customHeight="1" x14ac:dyDescent="0.2">
      <c r="B810" s="208"/>
      <c r="C810" s="59"/>
      <c r="D810" s="207"/>
      <c r="E810" s="61"/>
      <c r="F810" s="61"/>
      <c r="G810" s="50"/>
    </row>
    <row r="811" spans="2:7" s="177" customFormat="1" ht="12.95" customHeight="1" x14ac:dyDescent="0.2">
      <c r="B811" s="208"/>
      <c r="C811" s="59"/>
      <c r="D811" s="207"/>
      <c r="E811" s="61"/>
      <c r="F811" s="61"/>
      <c r="G811" s="50"/>
    </row>
    <row r="812" spans="2:7" s="177" customFormat="1" ht="12.95" customHeight="1" x14ac:dyDescent="0.2">
      <c r="B812" s="208"/>
      <c r="C812" s="59"/>
      <c r="D812" s="207"/>
      <c r="E812" s="61"/>
      <c r="F812" s="61"/>
      <c r="G812" s="50"/>
    </row>
    <row r="813" spans="2:7" s="177" customFormat="1" ht="12.95" customHeight="1" x14ac:dyDescent="0.2">
      <c r="B813" s="208"/>
      <c r="C813" s="59"/>
      <c r="D813" s="207"/>
      <c r="E813" s="61"/>
      <c r="F813" s="61"/>
      <c r="G813" s="50"/>
    </row>
    <row r="814" spans="2:7" s="177" customFormat="1" ht="12.95" customHeight="1" x14ac:dyDescent="0.2">
      <c r="B814" s="208"/>
      <c r="C814" s="59"/>
      <c r="D814" s="207"/>
      <c r="E814" s="61"/>
      <c r="F814" s="61"/>
      <c r="G814" s="50"/>
    </row>
    <row r="815" spans="2:7" s="177" customFormat="1" ht="12.95" customHeight="1" x14ac:dyDescent="0.2">
      <c r="B815" s="208"/>
      <c r="C815" s="59"/>
      <c r="D815" s="207"/>
      <c r="E815" s="61"/>
      <c r="F815" s="61"/>
      <c r="G815" s="50"/>
    </row>
    <row r="816" spans="2:7" s="177" customFormat="1" ht="12.95" customHeight="1" x14ac:dyDescent="0.2">
      <c r="B816" s="208"/>
      <c r="C816" s="59"/>
      <c r="D816" s="207"/>
      <c r="E816" s="61"/>
      <c r="F816" s="61"/>
      <c r="G816" s="50"/>
    </row>
    <row r="817" spans="2:7" s="177" customFormat="1" ht="12.95" customHeight="1" x14ac:dyDescent="0.2">
      <c r="B817" s="208"/>
      <c r="C817" s="59"/>
      <c r="D817" s="207"/>
      <c r="E817" s="61"/>
      <c r="F817" s="61"/>
      <c r="G817" s="50"/>
    </row>
    <row r="818" spans="2:7" s="177" customFormat="1" ht="12.95" customHeight="1" x14ac:dyDescent="0.2">
      <c r="B818" s="208"/>
      <c r="C818" s="59"/>
      <c r="D818" s="207"/>
      <c r="E818" s="61"/>
      <c r="F818" s="61"/>
      <c r="G818" s="50"/>
    </row>
    <row r="819" spans="2:7" s="177" customFormat="1" ht="12.95" customHeight="1" x14ac:dyDescent="0.2">
      <c r="B819" s="208"/>
      <c r="C819" s="59"/>
      <c r="D819" s="207"/>
      <c r="E819" s="61"/>
      <c r="F819" s="61"/>
      <c r="G819" s="50"/>
    </row>
    <row r="820" spans="2:7" s="177" customFormat="1" ht="12.95" customHeight="1" x14ac:dyDescent="0.2">
      <c r="B820" s="208"/>
      <c r="C820" s="59"/>
      <c r="D820" s="207"/>
      <c r="E820" s="61"/>
      <c r="F820" s="61"/>
      <c r="G820" s="50"/>
    </row>
    <row r="821" spans="2:7" s="177" customFormat="1" ht="12.95" customHeight="1" x14ac:dyDescent="0.2">
      <c r="B821" s="208"/>
      <c r="C821" s="59"/>
      <c r="D821" s="207"/>
      <c r="E821" s="61"/>
      <c r="F821" s="61"/>
      <c r="G821" s="50"/>
    </row>
    <row r="822" spans="2:7" s="177" customFormat="1" ht="12.95" customHeight="1" x14ac:dyDescent="0.2">
      <c r="B822" s="208"/>
      <c r="C822" s="59"/>
      <c r="D822" s="207"/>
      <c r="E822" s="61"/>
      <c r="F822" s="61"/>
      <c r="G822" s="50"/>
    </row>
    <row r="823" spans="2:7" s="177" customFormat="1" ht="12.95" customHeight="1" x14ac:dyDescent="0.2">
      <c r="B823" s="208"/>
      <c r="C823" s="59"/>
      <c r="D823" s="207"/>
      <c r="E823" s="61"/>
      <c r="F823" s="61"/>
      <c r="G823" s="50"/>
    </row>
    <row r="824" spans="2:7" s="177" customFormat="1" ht="12.95" customHeight="1" x14ac:dyDescent="0.2">
      <c r="B824" s="208"/>
      <c r="C824" s="59"/>
      <c r="D824" s="207"/>
      <c r="E824" s="61"/>
      <c r="F824" s="61"/>
      <c r="G824" s="50"/>
    </row>
    <row r="825" spans="2:7" s="177" customFormat="1" ht="12.95" customHeight="1" x14ac:dyDescent="0.2">
      <c r="B825" s="208"/>
      <c r="C825" s="59"/>
      <c r="D825" s="207"/>
      <c r="E825" s="61"/>
      <c r="F825" s="61"/>
      <c r="G825" s="50"/>
    </row>
    <row r="826" spans="2:7" s="177" customFormat="1" ht="12.95" customHeight="1" x14ac:dyDescent="0.2">
      <c r="B826" s="208"/>
      <c r="C826" s="59"/>
      <c r="D826" s="207"/>
      <c r="E826" s="61"/>
      <c r="F826" s="61"/>
      <c r="G826" s="50"/>
    </row>
    <row r="827" spans="2:7" s="177" customFormat="1" ht="12.95" customHeight="1" x14ac:dyDescent="0.2">
      <c r="B827" s="208"/>
      <c r="C827" s="59"/>
      <c r="D827" s="207"/>
      <c r="E827" s="61"/>
      <c r="F827" s="61"/>
      <c r="G827" s="50"/>
    </row>
    <row r="828" spans="2:7" s="177" customFormat="1" ht="12.95" customHeight="1" x14ac:dyDescent="0.2">
      <c r="B828" s="208"/>
      <c r="C828" s="59"/>
      <c r="D828" s="207"/>
      <c r="E828" s="61"/>
      <c r="F828" s="61"/>
      <c r="G828" s="50"/>
    </row>
    <row r="829" spans="2:7" s="177" customFormat="1" ht="12.95" customHeight="1" x14ac:dyDescent="0.2">
      <c r="B829" s="208"/>
      <c r="C829" s="59"/>
      <c r="D829" s="207"/>
      <c r="E829" s="61"/>
      <c r="F829" s="61"/>
      <c r="G829" s="50"/>
    </row>
    <row r="830" spans="2:7" s="177" customFormat="1" ht="12.95" customHeight="1" x14ac:dyDescent="0.2">
      <c r="B830" s="208"/>
      <c r="C830" s="59"/>
      <c r="D830" s="207"/>
      <c r="E830" s="61"/>
      <c r="F830" s="61"/>
      <c r="G830" s="50"/>
    </row>
    <row r="831" spans="2:7" s="177" customFormat="1" ht="12.95" customHeight="1" x14ac:dyDescent="0.2">
      <c r="B831" s="208"/>
      <c r="C831" s="59"/>
      <c r="D831" s="207"/>
      <c r="E831" s="61"/>
      <c r="F831" s="61"/>
      <c r="G831" s="50"/>
    </row>
    <row r="832" spans="2:7" s="177" customFormat="1" ht="12.95" customHeight="1" x14ac:dyDescent="0.2">
      <c r="B832" s="208"/>
      <c r="C832" s="59"/>
      <c r="D832" s="207"/>
      <c r="E832" s="61"/>
      <c r="F832" s="61"/>
      <c r="G832" s="50"/>
    </row>
    <row r="833" spans="2:7" s="177" customFormat="1" ht="12.95" customHeight="1" x14ac:dyDescent="0.2">
      <c r="B833" s="208"/>
      <c r="C833" s="59"/>
      <c r="D833" s="207"/>
      <c r="E833" s="61"/>
      <c r="F833" s="61"/>
      <c r="G833" s="50"/>
    </row>
    <row r="834" spans="2:7" s="177" customFormat="1" ht="12.95" customHeight="1" x14ac:dyDescent="0.2">
      <c r="B834" s="208"/>
      <c r="C834" s="59"/>
      <c r="D834" s="207"/>
      <c r="E834" s="61"/>
      <c r="F834" s="61"/>
      <c r="G834" s="50"/>
    </row>
    <row r="835" spans="2:7" s="177" customFormat="1" ht="12.95" customHeight="1" x14ac:dyDescent="0.2">
      <c r="B835" s="208"/>
      <c r="C835" s="59"/>
      <c r="D835" s="207"/>
      <c r="E835" s="61"/>
      <c r="F835" s="61"/>
      <c r="G835" s="50"/>
    </row>
    <row r="836" spans="2:7" s="177" customFormat="1" ht="12.95" customHeight="1" x14ac:dyDescent="0.2">
      <c r="B836" s="208"/>
      <c r="C836" s="59"/>
      <c r="D836" s="207"/>
      <c r="E836" s="61"/>
      <c r="F836" s="61"/>
      <c r="G836" s="50"/>
    </row>
    <row r="837" spans="2:7" s="177" customFormat="1" ht="12.95" customHeight="1" x14ac:dyDescent="0.2">
      <c r="B837" s="208"/>
      <c r="C837" s="59"/>
      <c r="D837" s="207"/>
      <c r="E837" s="61"/>
      <c r="F837" s="61"/>
      <c r="G837" s="50"/>
    </row>
    <row r="838" spans="2:7" s="177" customFormat="1" ht="12.95" customHeight="1" x14ac:dyDescent="0.2">
      <c r="B838" s="208"/>
      <c r="C838" s="59"/>
      <c r="D838" s="207"/>
      <c r="E838" s="61"/>
      <c r="F838" s="61"/>
      <c r="G838" s="50"/>
    </row>
    <row r="839" spans="2:7" s="177" customFormat="1" ht="12.95" customHeight="1" x14ac:dyDescent="0.2">
      <c r="B839" s="208"/>
      <c r="C839" s="59"/>
      <c r="D839" s="207"/>
      <c r="E839" s="61"/>
      <c r="F839" s="61"/>
      <c r="G839" s="50"/>
    </row>
    <row r="840" spans="2:7" s="177" customFormat="1" ht="12.95" customHeight="1" x14ac:dyDescent="0.2">
      <c r="B840" s="208"/>
      <c r="C840" s="59"/>
      <c r="D840" s="207"/>
      <c r="E840" s="61"/>
      <c r="F840" s="61"/>
      <c r="G840" s="50"/>
    </row>
    <row r="841" spans="2:7" s="177" customFormat="1" ht="12.95" customHeight="1" x14ac:dyDescent="0.2">
      <c r="B841" s="208"/>
      <c r="C841" s="59"/>
      <c r="D841" s="207"/>
      <c r="E841" s="61"/>
      <c r="F841" s="61"/>
      <c r="G841" s="50"/>
    </row>
    <row r="842" spans="2:7" s="177" customFormat="1" ht="12.95" customHeight="1" x14ac:dyDescent="0.2">
      <c r="B842" s="208"/>
      <c r="C842" s="59"/>
      <c r="D842" s="207"/>
      <c r="E842" s="61"/>
      <c r="F842" s="61"/>
      <c r="G842" s="50"/>
    </row>
    <row r="843" spans="2:7" s="177" customFormat="1" ht="12.95" customHeight="1" x14ac:dyDescent="0.2">
      <c r="B843" s="208"/>
      <c r="C843" s="59"/>
      <c r="D843" s="207"/>
      <c r="E843" s="61"/>
      <c r="F843" s="61"/>
      <c r="G843" s="50"/>
    </row>
    <row r="844" spans="2:7" s="177" customFormat="1" ht="12.95" customHeight="1" x14ac:dyDescent="0.2">
      <c r="B844" s="208"/>
      <c r="C844" s="59"/>
      <c r="D844" s="207"/>
      <c r="E844" s="61"/>
      <c r="F844" s="61"/>
      <c r="G844" s="50"/>
    </row>
    <row r="845" spans="2:7" s="177" customFormat="1" ht="12.95" customHeight="1" x14ac:dyDescent="0.2">
      <c r="B845" s="208"/>
      <c r="C845" s="59"/>
      <c r="D845" s="207"/>
      <c r="E845" s="61"/>
      <c r="F845" s="61"/>
      <c r="G845" s="50"/>
    </row>
    <row r="846" spans="2:7" s="177" customFormat="1" ht="12.95" customHeight="1" x14ac:dyDescent="0.2">
      <c r="B846" s="208"/>
      <c r="C846" s="59"/>
      <c r="D846" s="207"/>
      <c r="E846" s="61"/>
      <c r="F846" s="61"/>
      <c r="G846" s="50"/>
    </row>
    <row r="847" spans="2:7" s="177" customFormat="1" ht="12.95" customHeight="1" x14ac:dyDescent="0.2">
      <c r="B847" s="208"/>
      <c r="C847" s="59"/>
      <c r="D847" s="207"/>
      <c r="E847" s="61"/>
      <c r="F847" s="61"/>
      <c r="G847" s="50"/>
    </row>
    <row r="848" spans="2:7" s="177" customFormat="1" ht="12.95" customHeight="1" x14ac:dyDescent="0.2">
      <c r="B848" s="208"/>
      <c r="C848" s="59"/>
      <c r="D848" s="207"/>
      <c r="E848" s="61"/>
      <c r="F848" s="61"/>
      <c r="G848" s="50"/>
    </row>
    <row r="849" spans="2:7" s="177" customFormat="1" ht="12.95" customHeight="1" x14ac:dyDescent="0.2">
      <c r="B849" s="208"/>
      <c r="C849" s="59"/>
      <c r="D849" s="207"/>
      <c r="E849" s="61"/>
      <c r="F849" s="61"/>
      <c r="G849" s="50"/>
    </row>
    <row r="850" spans="2:7" s="177" customFormat="1" ht="12.95" customHeight="1" x14ac:dyDescent="0.2">
      <c r="B850" s="208"/>
      <c r="C850" s="59"/>
      <c r="D850" s="207"/>
      <c r="E850" s="61"/>
      <c r="F850" s="61"/>
      <c r="G850" s="50"/>
    </row>
    <row r="851" spans="2:7" s="177" customFormat="1" ht="12.95" customHeight="1" x14ac:dyDescent="0.2">
      <c r="B851" s="208"/>
      <c r="C851" s="59"/>
      <c r="D851" s="207"/>
      <c r="E851" s="61"/>
      <c r="F851" s="61"/>
      <c r="G851" s="50"/>
    </row>
    <row r="852" spans="2:7" s="177" customFormat="1" ht="12.95" customHeight="1" x14ac:dyDescent="0.2">
      <c r="B852" s="208"/>
      <c r="C852" s="59"/>
      <c r="D852" s="207"/>
      <c r="E852" s="61"/>
      <c r="F852" s="61"/>
      <c r="G852" s="50"/>
    </row>
    <row r="853" spans="2:7" s="177" customFormat="1" ht="12.95" customHeight="1" x14ac:dyDescent="0.2">
      <c r="B853" s="208"/>
      <c r="C853" s="59"/>
      <c r="D853" s="207"/>
      <c r="E853" s="61"/>
      <c r="F853" s="61"/>
      <c r="G853" s="50"/>
    </row>
    <row r="854" spans="2:7" s="177" customFormat="1" ht="12.95" customHeight="1" x14ac:dyDescent="0.2">
      <c r="B854" s="208"/>
      <c r="C854" s="59"/>
      <c r="D854" s="207"/>
      <c r="E854" s="61"/>
      <c r="F854" s="61"/>
      <c r="G854" s="50"/>
    </row>
    <row r="855" spans="2:7" s="177" customFormat="1" ht="12.95" customHeight="1" x14ac:dyDescent="0.2">
      <c r="B855" s="208"/>
      <c r="C855" s="59"/>
      <c r="D855" s="207"/>
      <c r="E855" s="61"/>
      <c r="F855" s="61"/>
      <c r="G855" s="50"/>
    </row>
    <row r="856" spans="2:7" s="177" customFormat="1" ht="12.95" customHeight="1" x14ac:dyDescent="0.2">
      <c r="B856" s="208"/>
      <c r="C856" s="59"/>
      <c r="D856" s="207"/>
      <c r="E856" s="61"/>
      <c r="F856" s="61"/>
      <c r="G856" s="50"/>
    </row>
    <row r="857" spans="2:7" s="177" customFormat="1" ht="12.95" customHeight="1" x14ac:dyDescent="0.2">
      <c r="B857" s="208"/>
      <c r="C857" s="59"/>
      <c r="D857" s="207"/>
      <c r="E857" s="61"/>
      <c r="F857" s="61"/>
      <c r="G857" s="50"/>
    </row>
    <row r="858" spans="2:7" s="177" customFormat="1" ht="12.95" customHeight="1" x14ac:dyDescent="0.2">
      <c r="B858" s="208"/>
      <c r="C858" s="59"/>
      <c r="D858" s="207"/>
      <c r="E858" s="61"/>
      <c r="F858" s="61"/>
      <c r="G858" s="50"/>
    </row>
    <row r="859" spans="2:7" s="177" customFormat="1" ht="12.95" customHeight="1" x14ac:dyDescent="0.2">
      <c r="B859" s="208"/>
      <c r="C859" s="59"/>
      <c r="D859" s="207"/>
      <c r="E859" s="61"/>
      <c r="F859" s="61"/>
      <c r="G859" s="50"/>
    </row>
    <row r="860" spans="2:7" s="177" customFormat="1" ht="12.95" customHeight="1" x14ac:dyDescent="0.2">
      <c r="B860" s="208"/>
      <c r="C860" s="59"/>
      <c r="D860" s="207"/>
      <c r="E860" s="61"/>
      <c r="F860" s="61"/>
      <c r="G860" s="50"/>
    </row>
    <row r="861" spans="2:7" s="177" customFormat="1" ht="12.95" customHeight="1" x14ac:dyDescent="0.2">
      <c r="B861" s="208"/>
      <c r="C861" s="59"/>
      <c r="D861" s="207"/>
      <c r="E861" s="61"/>
      <c r="F861" s="61"/>
      <c r="G861" s="50"/>
    </row>
    <row r="862" spans="2:7" s="177" customFormat="1" ht="12.95" customHeight="1" x14ac:dyDescent="0.2">
      <c r="B862" s="208"/>
      <c r="C862" s="59"/>
      <c r="D862" s="207"/>
      <c r="E862" s="61"/>
      <c r="F862" s="61"/>
      <c r="G862" s="50"/>
    </row>
    <row r="863" spans="2:7" s="177" customFormat="1" ht="12.95" customHeight="1" x14ac:dyDescent="0.2">
      <c r="B863" s="208"/>
      <c r="C863" s="59"/>
      <c r="D863" s="207"/>
      <c r="E863" s="61"/>
      <c r="F863" s="61"/>
      <c r="G863" s="50"/>
    </row>
    <row r="864" spans="2:7" s="177" customFormat="1" ht="12.95" customHeight="1" x14ac:dyDescent="0.2">
      <c r="B864" s="208"/>
      <c r="C864" s="59"/>
      <c r="D864" s="207"/>
      <c r="E864" s="61"/>
      <c r="F864" s="61"/>
      <c r="G864" s="50"/>
    </row>
    <row r="865" spans="2:7" s="177" customFormat="1" ht="12.95" customHeight="1" x14ac:dyDescent="0.2">
      <c r="B865" s="208"/>
      <c r="C865" s="59"/>
      <c r="D865" s="207"/>
      <c r="E865" s="61"/>
      <c r="F865" s="61"/>
      <c r="G865" s="50"/>
    </row>
    <row r="866" spans="2:7" s="177" customFormat="1" ht="12.95" customHeight="1" x14ac:dyDescent="0.2">
      <c r="B866" s="208"/>
      <c r="C866" s="59"/>
      <c r="D866" s="207"/>
      <c r="E866" s="61"/>
      <c r="F866" s="61"/>
      <c r="G866" s="50"/>
    </row>
    <row r="867" spans="2:7" s="177" customFormat="1" ht="12.95" customHeight="1" x14ac:dyDescent="0.2">
      <c r="B867" s="208"/>
      <c r="C867" s="59"/>
      <c r="D867" s="207"/>
      <c r="E867" s="61"/>
      <c r="F867" s="61"/>
      <c r="G867" s="50"/>
    </row>
    <row r="868" spans="2:7" s="177" customFormat="1" ht="12.95" customHeight="1" x14ac:dyDescent="0.2">
      <c r="B868" s="208"/>
      <c r="C868" s="59"/>
      <c r="D868" s="207"/>
      <c r="E868" s="61"/>
      <c r="F868" s="61"/>
      <c r="G868" s="50"/>
    </row>
    <row r="869" spans="2:7" s="177" customFormat="1" ht="12.95" customHeight="1" x14ac:dyDescent="0.2">
      <c r="B869" s="208"/>
      <c r="C869" s="59"/>
      <c r="D869" s="207"/>
      <c r="E869" s="61"/>
      <c r="F869" s="61"/>
      <c r="G869" s="50"/>
    </row>
    <row r="870" spans="2:7" s="177" customFormat="1" ht="12.95" customHeight="1" x14ac:dyDescent="0.2">
      <c r="B870" s="208"/>
      <c r="C870" s="59"/>
      <c r="D870" s="207"/>
      <c r="E870" s="61"/>
      <c r="F870" s="61"/>
      <c r="G870" s="50"/>
    </row>
    <row r="871" spans="2:7" s="177" customFormat="1" ht="12.95" customHeight="1" x14ac:dyDescent="0.2">
      <c r="B871" s="208"/>
      <c r="C871" s="59"/>
      <c r="D871" s="207"/>
      <c r="E871" s="61"/>
      <c r="F871" s="61"/>
      <c r="G871" s="50"/>
    </row>
    <row r="872" spans="2:7" s="177" customFormat="1" ht="12.95" customHeight="1" x14ac:dyDescent="0.2">
      <c r="B872" s="208"/>
      <c r="C872" s="59"/>
      <c r="D872" s="207"/>
      <c r="E872" s="61"/>
      <c r="F872" s="61"/>
      <c r="G872" s="50"/>
    </row>
    <row r="873" spans="2:7" s="177" customFormat="1" ht="12.95" customHeight="1" x14ac:dyDescent="0.2">
      <c r="B873" s="208"/>
      <c r="C873" s="59"/>
      <c r="D873" s="207"/>
      <c r="E873" s="61"/>
      <c r="F873" s="61"/>
      <c r="G873" s="50"/>
    </row>
    <row r="874" spans="2:7" s="177" customFormat="1" ht="12.95" customHeight="1" x14ac:dyDescent="0.2">
      <c r="B874" s="208"/>
      <c r="C874" s="59"/>
      <c r="D874" s="207"/>
      <c r="E874" s="61"/>
      <c r="F874" s="61"/>
      <c r="G874" s="50"/>
    </row>
    <row r="875" spans="2:7" s="177" customFormat="1" ht="12.95" customHeight="1" x14ac:dyDescent="0.2">
      <c r="B875" s="208"/>
      <c r="C875" s="59"/>
      <c r="D875" s="207"/>
      <c r="E875" s="61"/>
      <c r="F875" s="61"/>
      <c r="G875" s="50"/>
    </row>
    <row r="876" spans="2:7" s="177" customFormat="1" ht="12.95" customHeight="1" x14ac:dyDescent="0.2">
      <c r="B876" s="208"/>
      <c r="C876" s="59"/>
      <c r="D876" s="207"/>
      <c r="E876" s="61"/>
      <c r="F876" s="61"/>
      <c r="G876" s="50"/>
    </row>
    <row r="877" spans="2:7" s="177" customFormat="1" ht="12.95" customHeight="1" x14ac:dyDescent="0.2">
      <c r="B877" s="208"/>
      <c r="C877" s="59"/>
      <c r="D877" s="207"/>
      <c r="E877" s="61"/>
      <c r="F877" s="61"/>
      <c r="G877" s="50"/>
    </row>
    <row r="878" spans="2:7" s="177" customFormat="1" ht="12.95" customHeight="1" x14ac:dyDescent="0.2">
      <c r="B878" s="208"/>
      <c r="C878" s="59"/>
      <c r="D878" s="207"/>
      <c r="E878" s="61"/>
      <c r="F878" s="61"/>
      <c r="G878" s="50"/>
    </row>
    <row r="879" spans="2:7" s="177" customFormat="1" ht="12.95" customHeight="1" x14ac:dyDescent="0.2">
      <c r="B879" s="208"/>
      <c r="C879" s="59"/>
      <c r="D879" s="207"/>
      <c r="E879" s="61"/>
      <c r="F879" s="61"/>
      <c r="G879" s="50"/>
    </row>
    <row r="880" spans="2:7" s="177" customFormat="1" ht="12.95" customHeight="1" x14ac:dyDescent="0.2">
      <c r="B880" s="208"/>
      <c r="C880" s="59"/>
      <c r="D880" s="207"/>
      <c r="E880" s="61"/>
      <c r="F880" s="61"/>
      <c r="G880" s="50"/>
    </row>
    <row r="881" spans="2:7" s="177" customFormat="1" ht="12.95" customHeight="1" x14ac:dyDescent="0.2">
      <c r="B881" s="208"/>
      <c r="C881" s="59"/>
      <c r="D881" s="207"/>
      <c r="E881" s="61"/>
      <c r="F881" s="61"/>
      <c r="G881" s="50"/>
    </row>
    <row r="882" spans="2:7" s="177" customFormat="1" ht="12.95" customHeight="1" x14ac:dyDescent="0.2">
      <c r="B882" s="208"/>
      <c r="C882" s="59"/>
      <c r="D882" s="207"/>
      <c r="E882" s="61"/>
      <c r="F882" s="61"/>
      <c r="G882" s="50"/>
    </row>
    <row r="883" spans="2:7" s="177" customFormat="1" ht="12.95" customHeight="1" x14ac:dyDescent="0.2">
      <c r="B883" s="208"/>
      <c r="C883" s="59"/>
      <c r="D883" s="207"/>
      <c r="E883" s="61"/>
      <c r="F883" s="61"/>
      <c r="G883" s="50"/>
    </row>
    <row r="884" spans="2:7" s="177" customFormat="1" ht="12.95" customHeight="1" x14ac:dyDescent="0.2">
      <c r="B884" s="208"/>
      <c r="C884" s="59"/>
      <c r="D884" s="207"/>
      <c r="E884" s="61"/>
      <c r="F884" s="61"/>
      <c r="G884" s="50"/>
    </row>
    <row r="885" spans="2:7" s="177" customFormat="1" ht="12.95" customHeight="1" x14ac:dyDescent="0.2">
      <c r="B885" s="208"/>
      <c r="C885" s="59"/>
      <c r="D885" s="207"/>
      <c r="E885" s="61"/>
      <c r="F885" s="61"/>
      <c r="G885" s="50"/>
    </row>
    <row r="886" spans="2:7" s="177" customFormat="1" ht="12.95" customHeight="1" x14ac:dyDescent="0.2">
      <c r="B886" s="208"/>
      <c r="C886" s="59"/>
      <c r="D886" s="207"/>
      <c r="E886" s="61"/>
      <c r="F886" s="61"/>
      <c r="G886" s="50"/>
    </row>
    <row r="887" spans="2:7" s="177" customFormat="1" ht="12.95" customHeight="1" x14ac:dyDescent="0.2">
      <c r="B887" s="208"/>
      <c r="C887" s="59"/>
      <c r="D887" s="207"/>
      <c r="E887" s="61"/>
      <c r="F887" s="61"/>
      <c r="G887" s="50"/>
    </row>
    <row r="888" spans="2:7" s="177" customFormat="1" ht="12.95" customHeight="1" x14ac:dyDescent="0.2">
      <c r="B888" s="208"/>
      <c r="C888" s="59"/>
      <c r="D888" s="207"/>
      <c r="E888" s="61"/>
      <c r="F888" s="61"/>
      <c r="G888" s="50"/>
    </row>
    <row r="889" spans="2:7" s="177" customFormat="1" ht="12.95" customHeight="1" x14ac:dyDescent="0.2">
      <c r="B889" s="208"/>
      <c r="C889" s="59"/>
      <c r="D889" s="207"/>
      <c r="E889" s="61"/>
      <c r="F889" s="61"/>
      <c r="G889" s="50"/>
    </row>
    <row r="890" spans="2:7" s="177" customFormat="1" ht="12.95" customHeight="1" x14ac:dyDescent="0.2">
      <c r="B890" s="208"/>
      <c r="C890" s="59"/>
      <c r="D890" s="207"/>
      <c r="E890" s="61"/>
      <c r="F890" s="61"/>
      <c r="G890" s="50"/>
    </row>
    <row r="891" spans="2:7" s="177" customFormat="1" ht="12.95" customHeight="1" x14ac:dyDescent="0.2">
      <c r="B891" s="208"/>
      <c r="C891" s="59"/>
      <c r="D891" s="207"/>
      <c r="E891" s="61"/>
      <c r="F891" s="61"/>
      <c r="G891" s="50"/>
    </row>
    <row r="892" spans="2:7" s="177" customFormat="1" ht="12.95" customHeight="1" x14ac:dyDescent="0.2">
      <c r="B892" s="208"/>
      <c r="C892" s="59"/>
      <c r="D892" s="207"/>
      <c r="E892" s="61"/>
      <c r="F892" s="61"/>
      <c r="G892" s="50"/>
    </row>
    <row r="893" spans="2:7" s="177" customFormat="1" ht="12.95" customHeight="1" x14ac:dyDescent="0.2">
      <c r="B893" s="208"/>
      <c r="C893" s="59"/>
      <c r="D893" s="207"/>
      <c r="E893" s="61"/>
      <c r="F893" s="61"/>
      <c r="G893" s="50"/>
    </row>
    <row r="894" spans="2:7" s="177" customFormat="1" ht="12.95" customHeight="1" x14ac:dyDescent="0.2">
      <c r="B894" s="208"/>
      <c r="C894" s="59"/>
      <c r="D894" s="207"/>
      <c r="E894" s="61"/>
      <c r="F894" s="61"/>
      <c r="G894" s="50"/>
    </row>
    <row r="895" spans="2:7" s="177" customFormat="1" ht="12.95" customHeight="1" x14ac:dyDescent="0.2">
      <c r="B895" s="208"/>
      <c r="C895" s="59"/>
      <c r="D895" s="207"/>
      <c r="E895" s="61"/>
      <c r="F895" s="61"/>
      <c r="G895" s="50"/>
    </row>
    <row r="896" spans="2:7" s="177" customFormat="1" ht="12.95" customHeight="1" x14ac:dyDescent="0.2">
      <c r="B896" s="208"/>
      <c r="C896" s="59"/>
      <c r="D896" s="207"/>
      <c r="E896" s="61"/>
      <c r="F896" s="61"/>
      <c r="G896" s="50"/>
    </row>
    <row r="897" spans="2:7" s="177" customFormat="1" ht="12.95" customHeight="1" x14ac:dyDescent="0.2">
      <c r="B897" s="208"/>
      <c r="C897" s="59"/>
      <c r="D897" s="207"/>
      <c r="E897" s="61"/>
      <c r="F897" s="61"/>
      <c r="G897" s="50"/>
    </row>
    <row r="898" spans="2:7" s="177" customFormat="1" ht="12.95" customHeight="1" x14ac:dyDescent="0.2">
      <c r="B898" s="208"/>
      <c r="C898" s="59"/>
      <c r="D898" s="207"/>
      <c r="E898" s="61"/>
      <c r="F898" s="61"/>
      <c r="G898" s="50"/>
    </row>
    <row r="899" spans="2:7" s="177" customFormat="1" ht="12.95" customHeight="1" x14ac:dyDescent="0.2">
      <c r="B899" s="208"/>
      <c r="C899" s="59"/>
      <c r="D899" s="207"/>
      <c r="E899" s="61"/>
      <c r="F899" s="61"/>
      <c r="G899" s="50"/>
    </row>
    <row r="900" spans="2:7" s="177" customFormat="1" ht="12.95" customHeight="1" x14ac:dyDescent="0.2">
      <c r="B900" s="208"/>
      <c r="C900" s="59"/>
      <c r="D900" s="207"/>
      <c r="E900" s="61"/>
      <c r="F900" s="61"/>
      <c r="G900" s="50"/>
    </row>
    <row r="901" spans="2:7" s="177" customFormat="1" ht="12.95" customHeight="1" x14ac:dyDescent="0.2">
      <c r="B901" s="208"/>
      <c r="C901" s="59"/>
      <c r="D901" s="207"/>
      <c r="E901" s="61"/>
      <c r="F901" s="61"/>
      <c r="G901" s="50"/>
    </row>
    <row r="902" spans="2:7" s="177" customFormat="1" ht="12.95" customHeight="1" x14ac:dyDescent="0.2">
      <c r="B902" s="208"/>
      <c r="C902" s="59"/>
      <c r="D902" s="207"/>
      <c r="E902" s="61"/>
      <c r="F902" s="61"/>
      <c r="G902" s="50"/>
    </row>
    <row r="903" spans="2:7" s="177" customFormat="1" ht="12.95" customHeight="1" x14ac:dyDescent="0.2">
      <c r="B903" s="208"/>
      <c r="C903" s="59"/>
      <c r="D903" s="207"/>
      <c r="E903" s="61"/>
      <c r="F903" s="61"/>
      <c r="G903" s="50"/>
    </row>
    <row r="904" spans="2:7" s="177" customFormat="1" ht="12.95" customHeight="1" x14ac:dyDescent="0.2">
      <c r="B904" s="208"/>
      <c r="C904" s="59"/>
      <c r="D904" s="207"/>
      <c r="E904" s="61"/>
      <c r="F904" s="61"/>
      <c r="G904" s="50"/>
    </row>
    <row r="905" spans="2:7" s="177" customFormat="1" ht="12.95" customHeight="1" x14ac:dyDescent="0.2">
      <c r="B905" s="208"/>
      <c r="C905" s="59"/>
      <c r="D905" s="207"/>
      <c r="E905" s="61"/>
      <c r="F905" s="61"/>
      <c r="G905" s="50"/>
    </row>
    <row r="906" spans="2:7" s="177" customFormat="1" ht="12.95" customHeight="1" x14ac:dyDescent="0.2">
      <c r="B906" s="208"/>
      <c r="C906" s="59"/>
      <c r="D906" s="207"/>
      <c r="E906" s="61"/>
      <c r="F906" s="61"/>
      <c r="G906" s="50"/>
    </row>
    <row r="907" spans="2:7" s="177" customFormat="1" ht="12.95" customHeight="1" x14ac:dyDescent="0.2">
      <c r="B907" s="208"/>
      <c r="C907" s="59"/>
      <c r="D907" s="207"/>
      <c r="E907" s="61"/>
      <c r="F907" s="61"/>
      <c r="G907" s="50"/>
    </row>
    <row r="908" spans="2:7" s="177" customFormat="1" ht="12.95" customHeight="1" x14ac:dyDescent="0.2">
      <c r="B908" s="208"/>
      <c r="C908" s="59"/>
      <c r="D908" s="207"/>
      <c r="E908" s="61"/>
      <c r="F908" s="61"/>
      <c r="G908" s="50"/>
    </row>
    <row r="909" spans="2:7" s="177" customFormat="1" ht="12.95" customHeight="1" x14ac:dyDescent="0.2">
      <c r="B909" s="208"/>
      <c r="C909" s="59"/>
      <c r="D909" s="207"/>
      <c r="E909" s="61"/>
      <c r="F909" s="61"/>
      <c r="G909" s="50"/>
    </row>
    <row r="910" spans="2:7" s="177" customFormat="1" ht="12.95" customHeight="1" x14ac:dyDescent="0.2">
      <c r="B910" s="208"/>
      <c r="C910" s="59"/>
      <c r="D910" s="207"/>
      <c r="E910" s="61"/>
      <c r="F910" s="61"/>
      <c r="G910" s="50"/>
    </row>
    <row r="911" spans="2:7" s="177" customFormat="1" ht="12.95" customHeight="1" x14ac:dyDescent="0.2">
      <c r="B911" s="208"/>
      <c r="C911" s="59"/>
      <c r="D911" s="207"/>
      <c r="E911" s="61"/>
      <c r="F911" s="61"/>
      <c r="G911" s="50"/>
    </row>
    <row r="912" spans="2:7" s="177" customFormat="1" ht="12.95" customHeight="1" x14ac:dyDescent="0.2">
      <c r="B912" s="208"/>
      <c r="C912" s="59"/>
      <c r="D912" s="207"/>
      <c r="E912" s="61"/>
      <c r="F912" s="61"/>
      <c r="G912" s="50"/>
    </row>
    <row r="913" spans="2:7" s="177" customFormat="1" ht="12.95" customHeight="1" x14ac:dyDescent="0.2">
      <c r="B913" s="208"/>
      <c r="C913" s="59"/>
      <c r="D913" s="207"/>
      <c r="E913" s="61"/>
      <c r="F913" s="61"/>
      <c r="G913" s="50"/>
    </row>
    <row r="914" spans="2:7" s="177" customFormat="1" ht="12.95" customHeight="1" x14ac:dyDescent="0.2">
      <c r="B914" s="208"/>
      <c r="C914" s="59"/>
      <c r="D914" s="207"/>
      <c r="E914" s="61"/>
      <c r="F914" s="61"/>
      <c r="G914" s="50"/>
    </row>
    <row r="915" spans="2:7" s="177" customFormat="1" ht="12.95" customHeight="1" x14ac:dyDescent="0.2">
      <c r="B915" s="208"/>
      <c r="C915" s="59"/>
      <c r="D915" s="207"/>
      <c r="E915" s="61"/>
      <c r="F915" s="61"/>
      <c r="G915" s="50"/>
    </row>
    <row r="916" spans="2:7" s="177" customFormat="1" ht="12.95" customHeight="1" x14ac:dyDescent="0.2">
      <c r="B916" s="208"/>
      <c r="C916" s="59"/>
      <c r="D916" s="207"/>
      <c r="E916" s="61"/>
      <c r="F916" s="61"/>
      <c r="G916" s="50"/>
    </row>
    <row r="917" spans="2:7" s="177" customFormat="1" ht="12.95" customHeight="1" x14ac:dyDescent="0.2">
      <c r="B917" s="208"/>
      <c r="C917" s="59"/>
      <c r="D917" s="207"/>
      <c r="E917" s="61"/>
      <c r="F917" s="61"/>
      <c r="G917" s="50"/>
    </row>
    <row r="918" spans="2:7" s="177" customFormat="1" ht="12.95" customHeight="1" x14ac:dyDescent="0.2">
      <c r="B918" s="208"/>
      <c r="C918" s="59"/>
      <c r="D918" s="207"/>
      <c r="E918" s="61"/>
      <c r="F918" s="61"/>
      <c r="G918" s="50"/>
    </row>
    <row r="919" spans="2:7" s="177" customFormat="1" ht="12.95" customHeight="1" x14ac:dyDescent="0.2">
      <c r="B919" s="208"/>
      <c r="C919" s="59"/>
      <c r="D919" s="207"/>
      <c r="E919" s="61"/>
      <c r="F919" s="61"/>
      <c r="G919" s="50"/>
    </row>
    <row r="920" spans="2:7" s="177" customFormat="1" ht="12.95" customHeight="1" x14ac:dyDescent="0.2">
      <c r="B920" s="208"/>
      <c r="C920" s="59"/>
      <c r="D920" s="207"/>
      <c r="E920" s="61"/>
      <c r="F920" s="61"/>
      <c r="G920" s="50"/>
    </row>
    <row r="921" spans="2:7" s="177" customFormat="1" ht="12.95" customHeight="1" x14ac:dyDescent="0.2">
      <c r="B921" s="208"/>
      <c r="C921" s="59"/>
      <c r="D921" s="207"/>
      <c r="E921" s="61"/>
      <c r="F921" s="61"/>
      <c r="G921" s="50"/>
    </row>
    <row r="922" spans="2:7" s="177" customFormat="1" ht="12.95" customHeight="1" x14ac:dyDescent="0.2">
      <c r="B922" s="208"/>
      <c r="C922" s="59"/>
      <c r="D922" s="207"/>
      <c r="E922" s="61"/>
      <c r="F922" s="61"/>
      <c r="G922" s="50"/>
    </row>
    <row r="923" spans="2:7" s="177" customFormat="1" ht="12.95" customHeight="1" x14ac:dyDescent="0.2">
      <c r="B923" s="208"/>
      <c r="C923" s="59"/>
      <c r="D923" s="207"/>
      <c r="E923" s="61"/>
      <c r="F923" s="61"/>
      <c r="G923" s="50"/>
    </row>
    <row r="924" spans="2:7" s="177" customFormat="1" ht="12.95" customHeight="1" x14ac:dyDescent="0.2">
      <c r="B924" s="208"/>
      <c r="C924" s="59"/>
      <c r="D924" s="207"/>
      <c r="E924" s="61"/>
      <c r="F924" s="61"/>
      <c r="G924" s="50"/>
    </row>
    <row r="925" spans="2:7" s="177" customFormat="1" ht="12.95" customHeight="1" x14ac:dyDescent="0.2">
      <c r="B925" s="208"/>
      <c r="C925" s="59"/>
      <c r="D925" s="207"/>
      <c r="E925" s="61"/>
      <c r="F925" s="61"/>
      <c r="G925" s="50"/>
    </row>
    <row r="926" spans="2:7" s="177" customFormat="1" ht="12.95" customHeight="1" x14ac:dyDescent="0.2">
      <c r="B926" s="208"/>
      <c r="C926" s="59"/>
      <c r="D926" s="207"/>
      <c r="E926" s="61"/>
      <c r="F926" s="61"/>
      <c r="G926" s="50"/>
    </row>
    <row r="927" spans="2:7" s="177" customFormat="1" ht="12.95" customHeight="1" x14ac:dyDescent="0.2">
      <c r="B927" s="208"/>
      <c r="C927" s="59"/>
      <c r="D927" s="207"/>
      <c r="E927" s="61"/>
      <c r="F927" s="61"/>
      <c r="G927" s="50"/>
    </row>
    <row r="928" spans="2:7" s="177" customFormat="1" ht="12.95" customHeight="1" x14ac:dyDescent="0.2">
      <c r="B928" s="208"/>
      <c r="C928" s="59"/>
      <c r="D928" s="207"/>
      <c r="E928" s="61"/>
      <c r="F928" s="61"/>
      <c r="G928" s="50"/>
    </row>
    <row r="929" spans="2:7" s="177" customFormat="1" ht="12.95" customHeight="1" x14ac:dyDescent="0.2">
      <c r="B929" s="208"/>
      <c r="C929" s="59"/>
      <c r="D929" s="207"/>
      <c r="E929" s="61"/>
      <c r="F929" s="61"/>
      <c r="G929" s="50"/>
    </row>
    <row r="930" spans="2:7" s="177" customFormat="1" ht="12.95" customHeight="1" x14ac:dyDescent="0.2">
      <c r="B930" s="208"/>
      <c r="C930" s="59"/>
      <c r="D930" s="207"/>
      <c r="E930" s="61"/>
      <c r="F930" s="61"/>
      <c r="G930" s="50"/>
    </row>
    <row r="931" spans="2:7" s="177" customFormat="1" ht="12.95" customHeight="1" x14ac:dyDescent="0.2">
      <c r="B931" s="208"/>
      <c r="C931" s="59"/>
      <c r="D931" s="207"/>
      <c r="E931" s="61"/>
      <c r="F931" s="61"/>
      <c r="G931" s="50"/>
    </row>
    <row r="932" spans="2:7" s="177" customFormat="1" ht="12.95" customHeight="1" x14ac:dyDescent="0.2">
      <c r="B932" s="208"/>
      <c r="C932" s="59"/>
      <c r="D932" s="207"/>
      <c r="E932" s="61"/>
      <c r="F932" s="61"/>
      <c r="G932" s="50"/>
    </row>
    <row r="933" spans="2:7" s="177" customFormat="1" ht="12.95" customHeight="1" x14ac:dyDescent="0.2">
      <c r="B933" s="208"/>
      <c r="C933" s="59"/>
      <c r="D933" s="207"/>
      <c r="E933" s="61"/>
      <c r="F933" s="61"/>
      <c r="G933" s="50"/>
    </row>
    <row r="934" spans="2:7" s="177" customFormat="1" ht="12.95" customHeight="1" x14ac:dyDescent="0.2">
      <c r="B934" s="208"/>
      <c r="C934" s="59"/>
      <c r="D934" s="207"/>
      <c r="E934" s="61"/>
      <c r="F934" s="61"/>
      <c r="G934" s="50"/>
    </row>
    <row r="935" spans="2:7" s="177" customFormat="1" ht="12.95" customHeight="1" x14ac:dyDescent="0.2">
      <c r="B935" s="208"/>
      <c r="C935" s="59"/>
      <c r="D935" s="207"/>
      <c r="E935" s="61"/>
      <c r="F935" s="61"/>
      <c r="G935" s="50"/>
    </row>
    <row r="936" spans="2:7" s="177" customFormat="1" ht="12.95" customHeight="1" x14ac:dyDescent="0.2">
      <c r="B936" s="208"/>
      <c r="C936" s="59"/>
      <c r="D936" s="207"/>
      <c r="E936" s="61"/>
      <c r="F936" s="61"/>
      <c r="G936" s="50"/>
    </row>
    <row r="937" spans="2:7" s="177" customFormat="1" ht="12.95" customHeight="1" x14ac:dyDescent="0.2">
      <c r="B937" s="208"/>
      <c r="C937" s="59"/>
      <c r="D937" s="207"/>
      <c r="E937" s="61"/>
      <c r="F937" s="61"/>
      <c r="G937" s="50"/>
    </row>
    <row r="938" spans="2:7" s="177" customFormat="1" ht="12.95" customHeight="1" x14ac:dyDescent="0.2">
      <c r="B938" s="208"/>
      <c r="C938" s="59"/>
      <c r="D938" s="207"/>
      <c r="E938" s="61"/>
      <c r="F938" s="61"/>
      <c r="G938" s="50"/>
    </row>
    <row r="939" spans="2:7" s="177" customFormat="1" ht="12.95" customHeight="1" x14ac:dyDescent="0.2">
      <c r="B939" s="208"/>
      <c r="C939" s="59"/>
      <c r="D939" s="207"/>
      <c r="E939" s="61"/>
      <c r="F939" s="61"/>
      <c r="G939" s="50"/>
    </row>
    <row r="940" spans="2:7" s="177" customFormat="1" ht="12.95" customHeight="1" x14ac:dyDescent="0.2">
      <c r="B940" s="208"/>
      <c r="C940" s="59"/>
      <c r="D940" s="207"/>
      <c r="E940" s="61"/>
      <c r="F940" s="61"/>
      <c r="G940" s="50"/>
    </row>
    <row r="941" spans="2:7" s="177" customFormat="1" ht="12.95" customHeight="1" x14ac:dyDescent="0.2">
      <c r="B941" s="208"/>
      <c r="C941" s="59"/>
      <c r="D941" s="207"/>
      <c r="E941" s="61"/>
      <c r="F941" s="61"/>
      <c r="G941" s="50"/>
    </row>
    <row r="942" spans="2:7" s="177" customFormat="1" ht="12.95" customHeight="1" x14ac:dyDescent="0.2">
      <c r="B942" s="208"/>
      <c r="C942" s="59"/>
      <c r="D942" s="207"/>
      <c r="E942" s="61"/>
      <c r="F942" s="61"/>
      <c r="G942" s="50"/>
    </row>
    <row r="943" spans="2:7" s="177" customFormat="1" ht="12.95" customHeight="1" x14ac:dyDescent="0.2">
      <c r="B943" s="208"/>
      <c r="C943" s="59"/>
      <c r="D943" s="207"/>
      <c r="E943" s="61"/>
      <c r="F943" s="61"/>
      <c r="G943" s="50"/>
    </row>
    <row r="944" spans="2:7" s="177" customFormat="1" ht="12.95" customHeight="1" x14ac:dyDescent="0.2">
      <c r="B944" s="208"/>
      <c r="C944" s="59"/>
      <c r="D944" s="207"/>
      <c r="E944" s="61"/>
      <c r="F944" s="61"/>
      <c r="G944" s="50"/>
    </row>
    <row r="945" spans="2:7" s="177" customFormat="1" ht="12.95" customHeight="1" x14ac:dyDescent="0.2">
      <c r="B945" s="208"/>
      <c r="C945" s="59"/>
      <c r="D945" s="207"/>
      <c r="E945" s="61"/>
      <c r="F945" s="61"/>
      <c r="G945" s="50"/>
    </row>
    <row r="946" spans="2:7" s="177" customFormat="1" ht="12.95" customHeight="1" x14ac:dyDescent="0.2">
      <c r="B946" s="208"/>
      <c r="C946" s="59"/>
      <c r="D946" s="207"/>
      <c r="E946" s="61"/>
      <c r="F946" s="61"/>
      <c r="G946" s="50"/>
    </row>
    <row r="947" spans="2:7" s="177" customFormat="1" ht="12.95" customHeight="1" x14ac:dyDescent="0.2">
      <c r="B947" s="208"/>
      <c r="C947" s="59"/>
      <c r="D947" s="207"/>
      <c r="E947" s="61"/>
      <c r="F947" s="61"/>
      <c r="G947" s="50"/>
    </row>
    <row r="948" spans="2:7" s="177" customFormat="1" ht="12.95" customHeight="1" x14ac:dyDescent="0.2">
      <c r="B948" s="208"/>
      <c r="C948" s="59"/>
      <c r="D948" s="207"/>
      <c r="E948" s="61"/>
      <c r="F948" s="61"/>
      <c r="G948" s="50"/>
    </row>
    <row r="949" spans="2:7" s="177" customFormat="1" ht="12.95" customHeight="1" x14ac:dyDescent="0.2">
      <c r="B949" s="208"/>
      <c r="C949" s="59"/>
      <c r="D949" s="207"/>
      <c r="E949" s="61"/>
      <c r="F949" s="61"/>
      <c r="G949" s="50"/>
    </row>
    <row r="950" spans="2:7" s="177" customFormat="1" ht="12.95" customHeight="1" x14ac:dyDescent="0.2">
      <c r="B950" s="208"/>
      <c r="C950" s="59"/>
      <c r="D950" s="207"/>
      <c r="E950" s="61"/>
      <c r="F950" s="61"/>
      <c r="G950" s="50"/>
    </row>
    <row r="951" spans="2:7" s="177" customFormat="1" ht="12.95" customHeight="1" x14ac:dyDescent="0.2">
      <c r="B951" s="208"/>
      <c r="C951" s="59"/>
      <c r="D951" s="207"/>
      <c r="E951" s="61"/>
      <c r="F951" s="61"/>
      <c r="G951" s="50"/>
    </row>
    <row r="952" spans="2:7" s="177" customFormat="1" ht="12.95" customHeight="1" x14ac:dyDescent="0.2">
      <c r="B952" s="208"/>
      <c r="C952" s="59"/>
      <c r="D952" s="207"/>
      <c r="E952" s="61"/>
      <c r="F952" s="61"/>
      <c r="G952" s="50"/>
    </row>
    <row r="953" spans="2:7" s="177" customFormat="1" ht="12.95" customHeight="1" x14ac:dyDescent="0.2">
      <c r="B953" s="208"/>
      <c r="C953" s="59"/>
      <c r="D953" s="207"/>
      <c r="E953" s="61"/>
      <c r="F953" s="61"/>
      <c r="G953" s="50"/>
    </row>
    <row r="954" spans="2:7" s="177" customFormat="1" ht="12.95" customHeight="1" x14ac:dyDescent="0.2">
      <c r="B954" s="208"/>
      <c r="C954" s="59"/>
      <c r="D954" s="207"/>
      <c r="E954" s="61"/>
      <c r="F954" s="61"/>
      <c r="G954" s="50"/>
    </row>
    <row r="955" spans="2:7" s="177" customFormat="1" ht="12.95" customHeight="1" x14ac:dyDescent="0.2">
      <c r="B955" s="208"/>
      <c r="C955" s="59"/>
      <c r="D955" s="207"/>
      <c r="E955" s="61"/>
      <c r="F955" s="61"/>
      <c r="G955" s="50"/>
    </row>
    <row r="956" spans="2:7" s="177" customFormat="1" ht="12.95" customHeight="1" x14ac:dyDescent="0.2">
      <c r="B956" s="208"/>
      <c r="C956" s="59"/>
      <c r="D956" s="207"/>
      <c r="E956" s="61"/>
      <c r="F956" s="61"/>
      <c r="G956" s="50"/>
    </row>
    <row r="957" spans="2:7" s="177" customFormat="1" ht="12.95" customHeight="1" x14ac:dyDescent="0.2">
      <c r="B957" s="208"/>
      <c r="C957" s="59"/>
      <c r="D957" s="207"/>
      <c r="E957" s="61"/>
      <c r="F957" s="61"/>
      <c r="G957" s="50"/>
    </row>
    <row r="958" spans="2:7" s="177" customFormat="1" ht="12.95" customHeight="1" x14ac:dyDescent="0.2">
      <c r="B958" s="208"/>
      <c r="C958" s="59"/>
      <c r="D958" s="207"/>
      <c r="E958" s="61"/>
      <c r="F958" s="61"/>
      <c r="G958" s="50"/>
    </row>
    <row r="959" spans="2:7" s="177" customFormat="1" ht="12.95" customHeight="1" x14ac:dyDescent="0.2">
      <c r="B959" s="208"/>
      <c r="C959" s="59"/>
      <c r="D959" s="207"/>
      <c r="E959" s="61"/>
      <c r="F959" s="61"/>
      <c r="G959" s="50"/>
    </row>
    <row r="960" spans="2:7" s="177" customFormat="1" ht="12.95" customHeight="1" x14ac:dyDescent="0.2">
      <c r="B960" s="208"/>
      <c r="C960" s="59"/>
      <c r="D960" s="207"/>
      <c r="E960" s="61"/>
      <c r="F960" s="61"/>
      <c r="G960" s="50"/>
    </row>
    <row r="961" spans="2:7" s="177" customFormat="1" ht="12.95" customHeight="1" x14ac:dyDescent="0.2">
      <c r="B961" s="208"/>
      <c r="C961" s="59"/>
      <c r="D961" s="207"/>
      <c r="E961" s="61"/>
      <c r="F961" s="61"/>
      <c r="G961" s="50"/>
    </row>
    <row r="962" spans="2:7" s="177" customFormat="1" ht="12.95" customHeight="1" x14ac:dyDescent="0.2">
      <c r="B962" s="208"/>
      <c r="C962" s="59"/>
      <c r="D962" s="207"/>
      <c r="E962" s="61"/>
      <c r="F962" s="61"/>
      <c r="G962" s="50"/>
    </row>
    <row r="963" spans="2:7" s="177" customFormat="1" ht="12.95" customHeight="1" x14ac:dyDescent="0.2">
      <c r="B963" s="208"/>
      <c r="C963" s="59"/>
      <c r="D963" s="207"/>
      <c r="E963" s="61"/>
      <c r="F963" s="61"/>
      <c r="G963" s="50"/>
    </row>
    <row r="964" spans="2:7" s="177" customFormat="1" ht="12.95" customHeight="1" x14ac:dyDescent="0.2">
      <c r="B964" s="208"/>
      <c r="C964" s="59"/>
      <c r="D964" s="207"/>
      <c r="E964" s="61"/>
      <c r="F964" s="61"/>
      <c r="G964" s="50"/>
    </row>
    <row r="965" spans="2:7" s="177" customFormat="1" ht="12.95" customHeight="1" x14ac:dyDescent="0.2">
      <c r="B965" s="208"/>
      <c r="C965" s="59"/>
      <c r="D965" s="207"/>
      <c r="E965" s="61"/>
      <c r="F965" s="61"/>
      <c r="G965" s="50"/>
    </row>
    <row r="966" spans="2:7" s="177" customFormat="1" ht="12.95" customHeight="1" x14ac:dyDescent="0.2">
      <c r="B966" s="208"/>
      <c r="C966" s="59"/>
      <c r="D966" s="207"/>
      <c r="E966" s="61"/>
      <c r="F966" s="61"/>
      <c r="G966" s="50"/>
    </row>
    <row r="967" spans="2:7" s="177" customFormat="1" ht="12.95" customHeight="1" x14ac:dyDescent="0.2">
      <c r="B967" s="208"/>
      <c r="C967" s="59"/>
      <c r="D967" s="207"/>
      <c r="E967" s="61"/>
      <c r="F967" s="61"/>
      <c r="G967" s="50"/>
    </row>
    <row r="968" spans="2:7" s="177" customFormat="1" ht="12.95" customHeight="1" x14ac:dyDescent="0.2">
      <c r="B968" s="208"/>
      <c r="C968" s="59"/>
      <c r="D968" s="207"/>
      <c r="E968" s="61"/>
      <c r="F968" s="61"/>
      <c r="G968" s="50"/>
    </row>
    <row r="969" spans="2:7" s="177" customFormat="1" ht="12.95" customHeight="1" x14ac:dyDescent="0.2">
      <c r="B969" s="208"/>
      <c r="C969" s="59"/>
      <c r="D969" s="207"/>
      <c r="E969" s="61"/>
      <c r="F969" s="61"/>
      <c r="G969" s="50"/>
    </row>
    <row r="970" spans="2:7" s="177" customFormat="1" ht="12.95" customHeight="1" x14ac:dyDescent="0.2">
      <c r="B970" s="208"/>
      <c r="C970" s="59"/>
      <c r="D970" s="207"/>
      <c r="E970" s="61"/>
      <c r="F970" s="61"/>
      <c r="G970" s="50"/>
    </row>
    <row r="971" spans="2:7" s="177" customFormat="1" ht="12.95" customHeight="1" x14ac:dyDescent="0.2">
      <c r="B971" s="208"/>
      <c r="C971" s="59"/>
      <c r="D971" s="207"/>
      <c r="E971" s="61"/>
      <c r="F971" s="61"/>
      <c r="G971" s="50"/>
    </row>
    <row r="972" spans="2:7" s="177" customFormat="1" ht="12.95" customHeight="1" x14ac:dyDescent="0.2">
      <c r="B972" s="208"/>
      <c r="C972" s="59"/>
      <c r="D972" s="207"/>
      <c r="E972" s="61"/>
      <c r="F972" s="61"/>
      <c r="G972" s="50"/>
    </row>
    <row r="973" spans="2:7" s="177" customFormat="1" ht="12.95" customHeight="1" x14ac:dyDescent="0.2">
      <c r="B973" s="208"/>
      <c r="C973" s="59"/>
      <c r="D973" s="207"/>
      <c r="E973" s="61"/>
      <c r="F973" s="61"/>
      <c r="G973" s="50"/>
    </row>
    <row r="974" spans="2:7" s="177" customFormat="1" ht="12.95" customHeight="1" x14ac:dyDescent="0.2">
      <c r="B974" s="208"/>
      <c r="C974" s="59"/>
      <c r="D974" s="207"/>
      <c r="E974" s="61"/>
      <c r="F974" s="61"/>
      <c r="G974" s="50"/>
    </row>
    <row r="975" spans="2:7" s="177" customFormat="1" ht="12.95" customHeight="1" x14ac:dyDescent="0.2">
      <c r="B975" s="208"/>
      <c r="C975" s="59"/>
      <c r="D975" s="207"/>
      <c r="E975" s="61"/>
      <c r="F975" s="61"/>
      <c r="G975" s="50"/>
    </row>
    <row r="976" spans="2:7" s="177" customFormat="1" ht="12.95" customHeight="1" x14ac:dyDescent="0.2">
      <c r="B976" s="208"/>
      <c r="C976" s="59"/>
      <c r="D976" s="207"/>
      <c r="E976" s="61"/>
      <c r="F976" s="61"/>
      <c r="G976" s="50"/>
    </row>
    <row r="977" spans="2:7" s="177" customFormat="1" ht="12.95" customHeight="1" x14ac:dyDescent="0.2">
      <c r="B977" s="208"/>
      <c r="C977" s="59"/>
      <c r="D977" s="207"/>
      <c r="E977" s="61"/>
      <c r="F977" s="61"/>
      <c r="G977" s="50"/>
    </row>
    <row r="978" spans="2:7" s="177" customFormat="1" ht="12.95" customHeight="1" x14ac:dyDescent="0.2">
      <c r="B978" s="208"/>
      <c r="C978" s="59"/>
      <c r="D978" s="207"/>
      <c r="E978" s="61"/>
      <c r="F978" s="61"/>
      <c r="G978" s="50"/>
    </row>
    <row r="979" spans="2:7" s="177" customFormat="1" ht="12.95" customHeight="1" x14ac:dyDescent="0.2">
      <c r="B979" s="208"/>
      <c r="C979" s="59"/>
      <c r="D979" s="207"/>
      <c r="E979" s="61"/>
      <c r="F979" s="61"/>
      <c r="G979" s="50"/>
    </row>
    <row r="980" spans="2:7" s="177" customFormat="1" ht="12.95" customHeight="1" x14ac:dyDescent="0.2">
      <c r="B980" s="208"/>
      <c r="C980" s="59"/>
      <c r="D980" s="207"/>
      <c r="E980" s="61"/>
      <c r="F980" s="61"/>
      <c r="G980" s="50"/>
    </row>
    <row r="981" spans="2:7" s="177" customFormat="1" ht="12.95" customHeight="1" x14ac:dyDescent="0.2">
      <c r="B981" s="208"/>
      <c r="C981" s="59"/>
      <c r="D981" s="207"/>
      <c r="E981" s="61"/>
      <c r="F981" s="61"/>
      <c r="G981" s="50"/>
    </row>
    <row r="982" spans="2:7" s="177" customFormat="1" ht="12.95" customHeight="1" x14ac:dyDescent="0.2">
      <c r="B982" s="208"/>
      <c r="C982" s="59"/>
      <c r="D982" s="207"/>
      <c r="E982" s="61"/>
      <c r="F982" s="61"/>
      <c r="G982" s="50"/>
    </row>
    <row r="983" spans="2:7" s="177" customFormat="1" ht="12.95" customHeight="1" x14ac:dyDescent="0.2">
      <c r="B983" s="208"/>
      <c r="C983" s="59"/>
      <c r="D983" s="207"/>
      <c r="E983" s="61"/>
      <c r="F983" s="61"/>
      <c r="G983" s="50"/>
    </row>
    <row r="984" spans="2:7" s="177" customFormat="1" ht="12.95" customHeight="1" x14ac:dyDescent="0.2">
      <c r="B984" s="208"/>
      <c r="C984" s="59"/>
      <c r="D984" s="207"/>
      <c r="E984" s="61"/>
      <c r="F984" s="61"/>
      <c r="G984" s="50"/>
    </row>
    <row r="985" spans="2:7" s="177" customFormat="1" ht="12.95" customHeight="1" x14ac:dyDescent="0.2">
      <c r="B985" s="208"/>
      <c r="C985" s="59"/>
      <c r="D985" s="207"/>
      <c r="E985" s="61"/>
      <c r="F985" s="61"/>
      <c r="G985" s="50"/>
    </row>
    <row r="986" spans="2:7" s="177" customFormat="1" ht="12.95" customHeight="1" x14ac:dyDescent="0.2">
      <c r="B986" s="208"/>
      <c r="C986" s="59"/>
      <c r="D986" s="207"/>
      <c r="E986" s="61"/>
      <c r="F986" s="61"/>
      <c r="G986" s="50"/>
    </row>
    <row r="987" spans="2:7" s="177" customFormat="1" ht="12.95" customHeight="1" x14ac:dyDescent="0.2">
      <c r="B987" s="208"/>
      <c r="C987" s="59"/>
      <c r="D987" s="207"/>
      <c r="E987" s="61"/>
      <c r="F987" s="61"/>
      <c r="G987" s="50"/>
    </row>
    <row r="988" spans="2:7" s="177" customFormat="1" ht="12.95" customHeight="1" x14ac:dyDescent="0.2">
      <c r="B988" s="208"/>
      <c r="C988" s="59"/>
      <c r="D988" s="207"/>
      <c r="E988" s="61"/>
      <c r="F988" s="61"/>
      <c r="G988" s="50"/>
    </row>
    <row r="989" spans="2:7" s="177" customFormat="1" ht="12.95" customHeight="1" x14ac:dyDescent="0.2">
      <c r="B989" s="208"/>
      <c r="C989" s="59"/>
      <c r="D989" s="207"/>
      <c r="E989" s="61"/>
      <c r="F989" s="61"/>
      <c r="G989" s="50"/>
    </row>
    <row r="990" spans="2:7" s="177" customFormat="1" ht="12.95" customHeight="1" x14ac:dyDescent="0.2">
      <c r="B990" s="208"/>
      <c r="C990" s="59"/>
      <c r="D990" s="207"/>
      <c r="E990" s="61"/>
      <c r="F990" s="61"/>
      <c r="G990" s="50"/>
    </row>
    <row r="991" spans="2:7" s="177" customFormat="1" ht="12.95" customHeight="1" x14ac:dyDescent="0.2">
      <c r="B991" s="208"/>
      <c r="C991" s="59"/>
      <c r="D991" s="207"/>
      <c r="E991" s="61"/>
      <c r="F991" s="61"/>
      <c r="G991" s="50"/>
    </row>
    <row r="992" spans="2:7" s="177" customFormat="1" ht="12.95" customHeight="1" x14ac:dyDescent="0.2">
      <c r="B992" s="208"/>
      <c r="C992" s="59"/>
      <c r="D992" s="207"/>
      <c r="E992" s="61"/>
      <c r="F992" s="61"/>
      <c r="G992" s="50"/>
    </row>
    <row r="993" spans="2:7" s="177" customFormat="1" ht="12.95" customHeight="1" x14ac:dyDescent="0.2">
      <c r="B993" s="208"/>
      <c r="C993" s="59"/>
      <c r="D993" s="207"/>
      <c r="E993" s="61"/>
      <c r="F993" s="61"/>
      <c r="G993" s="50"/>
    </row>
    <row r="994" spans="2:7" s="177" customFormat="1" ht="12.95" customHeight="1" x14ac:dyDescent="0.2">
      <c r="B994" s="208"/>
      <c r="C994" s="59"/>
      <c r="D994" s="207"/>
      <c r="E994" s="61"/>
      <c r="F994" s="61"/>
      <c r="G994" s="50"/>
    </row>
    <row r="995" spans="2:7" s="177" customFormat="1" ht="12.95" customHeight="1" x14ac:dyDescent="0.2">
      <c r="B995" s="208"/>
      <c r="C995" s="59"/>
      <c r="D995" s="207"/>
      <c r="E995" s="61"/>
      <c r="F995" s="61"/>
      <c r="G995" s="50"/>
    </row>
    <row r="996" spans="2:7" s="177" customFormat="1" ht="12.95" customHeight="1" x14ac:dyDescent="0.2">
      <c r="B996" s="208"/>
      <c r="C996" s="59"/>
      <c r="D996" s="207"/>
      <c r="E996" s="61"/>
      <c r="F996" s="61"/>
      <c r="G996" s="50"/>
    </row>
    <row r="997" spans="2:7" s="177" customFormat="1" ht="12.95" customHeight="1" x14ac:dyDescent="0.2">
      <c r="B997" s="208"/>
      <c r="C997" s="59"/>
      <c r="D997" s="207"/>
      <c r="E997" s="61"/>
      <c r="F997" s="61"/>
      <c r="G997" s="50"/>
    </row>
    <row r="998" spans="2:7" s="177" customFormat="1" ht="12.95" customHeight="1" x14ac:dyDescent="0.2">
      <c r="B998" s="208"/>
      <c r="C998" s="59"/>
      <c r="D998" s="207"/>
      <c r="E998" s="61"/>
      <c r="F998" s="61"/>
      <c r="G998" s="50"/>
    </row>
    <row r="999" spans="2:7" s="177" customFormat="1" ht="12.95" customHeight="1" x14ac:dyDescent="0.2">
      <c r="B999" s="208"/>
      <c r="C999" s="59"/>
      <c r="D999" s="207"/>
      <c r="E999" s="61"/>
      <c r="F999" s="61"/>
      <c r="G999" s="50"/>
    </row>
    <row r="1000" spans="2:7" s="177" customFormat="1" ht="12.95" customHeight="1" x14ac:dyDescent="0.2">
      <c r="B1000" s="208"/>
      <c r="C1000" s="59"/>
      <c r="D1000" s="207"/>
      <c r="E1000" s="61"/>
      <c r="F1000" s="61"/>
      <c r="G1000" s="50"/>
    </row>
    <row r="1001" spans="2:7" s="177" customFormat="1" ht="12.95" customHeight="1" x14ac:dyDescent="0.2">
      <c r="B1001" s="208"/>
      <c r="C1001" s="59"/>
      <c r="D1001" s="207"/>
      <c r="E1001" s="61"/>
      <c r="F1001" s="61"/>
      <c r="G1001" s="50"/>
    </row>
    <row r="1002" spans="2:7" s="177" customFormat="1" ht="12.95" customHeight="1" x14ac:dyDescent="0.2">
      <c r="B1002" s="208"/>
      <c r="C1002" s="59"/>
      <c r="D1002" s="207"/>
      <c r="E1002" s="61"/>
      <c r="F1002" s="61"/>
      <c r="G1002" s="50"/>
    </row>
    <row r="1003" spans="2:7" s="177" customFormat="1" ht="12.95" customHeight="1" x14ac:dyDescent="0.2">
      <c r="B1003" s="208"/>
      <c r="C1003" s="59"/>
      <c r="D1003" s="207"/>
      <c r="E1003" s="61"/>
      <c r="F1003" s="61"/>
      <c r="G1003" s="50"/>
    </row>
    <row r="1004" spans="2:7" s="177" customFormat="1" ht="12.95" customHeight="1" x14ac:dyDescent="0.2">
      <c r="B1004" s="208"/>
      <c r="C1004" s="59"/>
      <c r="D1004" s="207"/>
      <c r="E1004" s="61"/>
      <c r="F1004" s="61"/>
      <c r="G1004" s="50"/>
    </row>
    <row r="1005" spans="2:7" s="177" customFormat="1" ht="12.95" customHeight="1" x14ac:dyDescent="0.2">
      <c r="B1005" s="208"/>
      <c r="C1005" s="59"/>
      <c r="D1005" s="207"/>
      <c r="E1005" s="61"/>
      <c r="F1005" s="61"/>
      <c r="G1005" s="50"/>
    </row>
    <row r="1006" spans="2:7" s="177" customFormat="1" ht="12.95" customHeight="1" x14ac:dyDescent="0.2">
      <c r="B1006" s="208"/>
      <c r="C1006" s="59"/>
      <c r="D1006" s="207"/>
      <c r="E1006" s="61"/>
      <c r="F1006" s="61"/>
      <c r="G1006" s="50"/>
    </row>
    <row r="1007" spans="2:7" s="177" customFormat="1" ht="12.95" customHeight="1" x14ac:dyDescent="0.2">
      <c r="B1007" s="208"/>
      <c r="C1007" s="59"/>
      <c r="D1007" s="207"/>
      <c r="E1007" s="61"/>
      <c r="F1007" s="61"/>
      <c r="G1007" s="50"/>
    </row>
    <row r="1008" spans="2:7" s="177" customFormat="1" ht="12.95" customHeight="1" x14ac:dyDescent="0.2">
      <c r="B1008" s="208"/>
      <c r="C1008" s="59"/>
      <c r="D1008" s="207"/>
      <c r="E1008" s="61"/>
      <c r="F1008" s="61"/>
      <c r="G1008" s="50"/>
    </row>
    <row r="1009" spans="2:7" s="177" customFormat="1" ht="12.95" customHeight="1" x14ac:dyDescent="0.2">
      <c r="B1009" s="208"/>
      <c r="C1009" s="59"/>
      <c r="D1009" s="207"/>
      <c r="E1009" s="61"/>
      <c r="F1009" s="61"/>
      <c r="G1009" s="50"/>
    </row>
    <row r="1010" spans="2:7" s="177" customFormat="1" ht="12.95" customHeight="1" x14ac:dyDescent="0.2">
      <c r="B1010" s="208"/>
      <c r="C1010" s="59"/>
      <c r="D1010" s="207"/>
      <c r="E1010" s="61"/>
      <c r="F1010" s="61"/>
      <c r="G1010" s="50"/>
    </row>
    <row r="1011" spans="2:7" s="177" customFormat="1" ht="12.95" customHeight="1" x14ac:dyDescent="0.2">
      <c r="B1011" s="208"/>
      <c r="C1011" s="59"/>
      <c r="D1011" s="207"/>
      <c r="E1011" s="61"/>
      <c r="F1011" s="61"/>
      <c r="G1011" s="50"/>
    </row>
    <row r="1012" spans="2:7" s="177" customFormat="1" ht="12.95" customHeight="1" x14ac:dyDescent="0.2">
      <c r="B1012" s="208"/>
      <c r="C1012" s="59"/>
      <c r="D1012" s="207"/>
      <c r="E1012" s="61"/>
      <c r="F1012" s="61"/>
      <c r="G1012" s="50"/>
    </row>
    <row r="1013" spans="2:7" s="177" customFormat="1" ht="12.95" customHeight="1" x14ac:dyDescent="0.2">
      <c r="B1013" s="208"/>
      <c r="C1013" s="59"/>
      <c r="D1013" s="207"/>
      <c r="E1013" s="61"/>
      <c r="F1013" s="61"/>
      <c r="G1013" s="50"/>
    </row>
    <row r="1014" spans="2:7" s="177" customFormat="1" ht="12.95" customHeight="1" x14ac:dyDescent="0.2">
      <c r="B1014" s="208"/>
      <c r="C1014" s="59"/>
      <c r="D1014" s="207"/>
      <c r="E1014" s="61"/>
      <c r="F1014" s="61"/>
      <c r="G1014" s="50"/>
    </row>
    <row r="1015" spans="2:7" s="177" customFormat="1" ht="12.95" customHeight="1" x14ac:dyDescent="0.2">
      <c r="B1015" s="208"/>
      <c r="C1015" s="59"/>
      <c r="D1015" s="207"/>
      <c r="E1015" s="61"/>
      <c r="F1015" s="61"/>
      <c r="G1015" s="50"/>
    </row>
    <row r="1016" spans="2:7" s="177" customFormat="1" ht="12.95" customHeight="1" x14ac:dyDescent="0.2">
      <c r="B1016" s="208"/>
      <c r="C1016" s="59"/>
      <c r="D1016" s="207"/>
      <c r="E1016" s="61"/>
      <c r="F1016" s="61"/>
      <c r="G1016" s="50"/>
    </row>
    <row r="1017" spans="2:7" s="177" customFormat="1" ht="12.95" customHeight="1" x14ac:dyDescent="0.2">
      <c r="B1017" s="208"/>
      <c r="C1017" s="59"/>
      <c r="D1017" s="207"/>
      <c r="E1017" s="61"/>
      <c r="F1017" s="61"/>
      <c r="G1017" s="50"/>
    </row>
    <row r="1018" spans="2:7" s="177" customFormat="1" ht="12.95" customHeight="1" x14ac:dyDescent="0.2">
      <c r="B1018" s="208"/>
      <c r="C1018" s="59"/>
      <c r="D1018" s="207"/>
      <c r="E1018" s="61"/>
      <c r="F1018" s="61"/>
      <c r="G1018" s="50"/>
    </row>
    <row r="1019" spans="2:7" s="177" customFormat="1" ht="12.95" customHeight="1" x14ac:dyDescent="0.2">
      <c r="B1019" s="208"/>
      <c r="C1019" s="59"/>
      <c r="D1019" s="207"/>
      <c r="E1019" s="61"/>
      <c r="F1019" s="61"/>
      <c r="G1019" s="50"/>
    </row>
    <row r="1020" spans="2:7" s="177" customFormat="1" ht="12.95" customHeight="1" x14ac:dyDescent="0.2">
      <c r="B1020" s="208"/>
      <c r="C1020" s="59"/>
      <c r="D1020" s="207"/>
      <c r="E1020" s="61"/>
      <c r="F1020" s="61"/>
      <c r="G1020" s="50"/>
    </row>
    <row r="1021" spans="2:7" s="177" customFormat="1" ht="12.95" customHeight="1" x14ac:dyDescent="0.2">
      <c r="B1021" s="208"/>
      <c r="C1021" s="59"/>
      <c r="D1021" s="207"/>
      <c r="E1021" s="61"/>
      <c r="F1021" s="61"/>
      <c r="G1021" s="50"/>
    </row>
    <row r="1022" spans="2:7" s="177" customFormat="1" ht="12.95" customHeight="1" x14ac:dyDescent="0.2">
      <c r="B1022" s="208"/>
      <c r="C1022" s="59"/>
      <c r="D1022" s="207"/>
      <c r="E1022" s="61"/>
      <c r="F1022" s="61"/>
      <c r="G1022" s="50"/>
    </row>
    <row r="1023" spans="2:7" s="177" customFormat="1" ht="12.95" customHeight="1" x14ac:dyDescent="0.2">
      <c r="B1023" s="208"/>
      <c r="C1023" s="59"/>
      <c r="D1023" s="207"/>
      <c r="E1023" s="61"/>
      <c r="F1023" s="61"/>
      <c r="G1023" s="50"/>
    </row>
    <row r="1024" spans="2:7" s="177" customFormat="1" ht="12.95" customHeight="1" x14ac:dyDescent="0.2">
      <c r="B1024" s="208"/>
      <c r="C1024" s="59"/>
      <c r="D1024" s="207"/>
      <c r="E1024" s="61"/>
      <c r="F1024" s="61"/>
      <c r="G1024" s="50"/>
    </row>
    <row r="1025" spans="2:7" s="177" customFormat="1" ht="12.95" customHeight="1" x14ac:dyDescent="0.2">
      <c r="B1025" s="208"/>
      <c r="C1025" s="59"/>
      <c r="D1025" s="207"/>
      <c r="E1025" s="61"/>
      <c r="F1025" s="61"/>
      <c r="G1025" s="50"/>
    </row>
    <row r="1026" spans="2:7" s="177" customFormat="1" ht="12.95" customHeight="1" x14ac:dyDescent="0.2">
      <c r="B1026" s="208"/>
      <c r="C1026" s="59"/>
      <c r="D1026" s="207"/>
      <c r="E1026" s="61"/>
      <c r="F1026" s="61"/>
      <c r="G1026" s="50"/>
    </row>
    <row r="1027" spans="2:7" s="177" customFormat="1" ht="12.95" customHeight="1" x14ac:dyDescent="0.2">
      <c r="B1027" s="208"/>
      <c r="C1027" s="59"/>
      <c r="D1027" s="207"/>
      <c r="E1027" s="61"/>
      <c r="F1027" s="61"/>
      <c r="G1027" s="50"/>
    </row>
    <row r="1028" spans="2:7" s="177" customFormat="1" ht="12.95" customHeight="1" x14ac:dyDescent="0.2">
      <c r="B1028" s="208"/>
      <c r="C1028" s="59"/>
      <c r="D1028" s="207"/>
      <c r="E1028" s="61"/>
      <c r="F1028" s="61"/>
      <c r="G1028" s="50"/>
    </row>
    <row r="1029" spans="2:7" s="177" customFormat="1" ht="12.95" customHeight="1" x14ac:dyDescent="0.2">
      <c r="B1029" s="208"/>
      <c r="C1029" s="59"/>
      <c r="D1029" s="207"/>
      <c r="E1029" s="61"/>
      <c r="F1029" s="61"/>
      <c r="G1029" s="50"/>
    </row>
    <row r="1030" spans="2:7" s="177" customFormat="1" ht="12.95" customHeight="1" x14ac:dyDescent="0.2">
      <c r="B1030" s="208"/>
      <c r="C1030" s="59"/>
      <c r="D1030" s="207"/>
      <c r="E1030" s="61"/>
      <c r="F1030" s="61"/>
      <c r="G1030" s="50"/>
    </row>
    <row r="1031" spans="2:7" s="177" customFormat="1" ht="12.95" customHeight="1" x14ac:dyDescent="0.2">
      <c r="B1031" s="208"/>
      <c r="C1031" s="59"/>
      <c r="D1031" s="207"/>
      <c r="E1031" s="61"/>
      <c r="F1031" s="61"/>
      <c r="G1031" s="50"/>
    </row>
    <row r="1032" spans="2:7" s="177" customFormat="1" ht="12.95" customHeight="1" x14ac:dyDescent="0.2">
      <c r="B1032" s="208"/>
      <c r="C1032" s="59"/>
      <c r="D1032" s="207"/>
      <c r="E1032" s="61"/>
      <c r="F1032" s="61"/>
      <c r="G1032" s="50"/>
    </row>
    <row r="1033" spans="2:7" s="177" customFormat="1" ht="12.95" customHeight="1" x14ac:dyDescent="0.2">
      <c r="B1033" s="208"/>
      <c r="C1033" s="59"/>
      <c r="D1033" s="207"/>
      <c r="E1033" s="61"/>
      <c r="F1033" s="61"/>
      <c r="G1033" s="50"/>
    </row>
    <row r="1034" spans="2:7" s="177" customFormat="1" ht="12.95" customHeight="1" x14ac:dyDescent="0.2">
      <c r="B1034" s="208"/>
      <c r="C1034" s="59"/>
      <c r="D1034" s="207"/>
      <c r="E1034" s="61"/>
      <c r="F1034" s="61"/>
      <c r="G1034" s="50"/>
    </row>
    <row r="1035" spans="2:7" s="177" customFormat="1" ht="12.95" customHeight="1" x14ac:dyDescent="0.2">
      <c r="B1035" s="208"/>
      <c r="C1035" s="59"/>
      <c r="D1035" s="207"/>
      <c r="E1035" s="61"/>
      <c r="F1035" s="61"/>
      <c r="G1035" s="50"/>
    </row>
    <row r="1036" spans="2:7" s="177" customFormat="1" ht="12.95" customHeight="1" x14ac:dyDescent="0.2">
      <c r="B1036" s="208"/>
      <c r="C1036" s="59"/>
      <c r="D1036" s="207"/>
      <c r="E1036" s="61"/>
      <c r="F1036" s="61"/>
      <c r="G1036" s="50"/>
    </row>
    <row r="1037" spans="2:7" s="177" customFormat="1" ht="12.95" customHeight="1" x14ac:dyDescent="0.2">
      <c r="B1037" s="208"/>
      <c r="C1037" s="59"/>
      <c r="D1037" s="207"/>
      <c r="E1037" s="61"/>
      <c r="F1037" s="61"/>
      <c r="G1037" s="50"/>
    </row>
    <row r="1038" spans="2:7" s="177" customFormat="1" ht="12.95" customHeight="1" x14ac:dyDescent="0.2">
      <c r="B1038" s="208"/>
      <c r="C1038" s="59"/>
      <c r="D1038" s="207"/>
      <c r="E1038" s="61"/>
      <c r="F1038" s="61"/>
      <c r="G1038" s="50"/>
    </row>
    <row r="1039" spans="2:7" s="177" customFormat="1" ht="12.95" customHeight="1" x14ac:dyDescent="0.2">
      <c r="B1039" s="208"/>
      <c r="C1039" s="59"/>
      <c r="D1039" s="207"/>
      <c r="E1039" s="61"/>
      <c r="F1039" s="61"/>
      <c r="G1039" s="50"/>
    </row>
    <row r="1040" spans="2:7" s="177" customFormat="1" ht="12.95" customHeight="1" x14ac:dyDescent="0.2">
      <c r="B1040" s="208"/>
      <c r="C1040" s="59"/>
      <c r="D1040" s="207"/>
      <c r="E1040" s="61"/>
      <c r="F1040" s="61"/>
      <c r="G1040" s="50"/>
    </row>
    <row r="1041" spans="2:7" s="177" customFormat="1" ht="12.95" customHeight="1" x14ac:dyDescent="0.2">
      <c r="B1041" s="208"/>
      <c r="C1041" s="59"/>
      <c r="D1041" s="207"/>
      <c r="E1041" s="61"/>
      <c r="F1041" s="61"/>
      <c r="G1041" s="50"/>
    </row>
    <row r="1042" spans="2:7" s="177" customFormat="1" ht="12.95" customHeight="1" x14ac:dyDescent="0.2">
      <c r="B1042" s="208"/>
      <c r="C1042" s="59"/>
      <c r="D1042" s="207"/>
      <c r="E1042" s="61"/>
      <c r="F1042" s="61"/>
      <c r="G1042" s="50"/>
    </row>
    <row r="1043" spans="2:7" s="177" customFormat="1" ht="12.95" customHeight="1" x14ac:dyDescent="0.2">
      <c r="B1043" s="208"/>
      <c r="C1043" s="59"/>
      <c r="D1043" s="207"/>
      <c r="E1043" s="61"/>
      <c r="F1043" s="61"/>
      <c r="G1043" s="50"/>
    </row>
    <row r="1044" spans="2:7" s="177" customFormat="1" ht="12.95" customHeight="1" x14ac:dyDescent="0.2">
      <c r="B1044" s="208"/>
      <c r="C1044" s="59"/>
      <c r="D1044" s="207"/>
      <c r="E1044" s="61"/>
      <c r="F1044" s="61"/>
      <c r="G1044" s="50"/>
    </row>
    <row r="1045" spans="2:7" s="177" customFormat="1" ht="12.95" customHeight="1" x14ac:dyDescent="0.2">
      <c r="B1045" s="208"/>
      <c r="C1045" s="59"/>
      <c r="D1045" s="207"/>
      <c r="E1045" s="61"/>
      <c r="F1045" s="61"/>
      <c r="G1045" s="50"/>
    </row>
    <row r="1046" spans="2:7" s="177" customFormat="1" ht="12.95" customHeight="1" x14ac:dyDescent="0.2">
      <c r="B1046" s="208"/>
      <c r="C1046" s="59"/>
      <c r="D1046" s="207"/>
      <c r="E1046" s="61"/>
      <c r="F1046" s="61"/>
      <c r="G1046" s="50"/>
    </row>
    <row r="1047" spans="2:7" s="177" customFormat="1" ht="12.95" customHeight="1" x14ac:dyDescent="0.2">
      <c r="B1047" s="208"/>
      <c r="C1047" s="59"/>
      <c r="D1047" s="207"/>
      <c r="E1047" s="61"/>
      <c r="F1047" s="61"/>
      <c r="G1047" s="50"/>
    </row>
    <row r="1048" spans="2:7" s="177" customFormat="1" ht="12.95" customHeight="1" x14ac:dyDescent="0.2">
      <c r="B1048" s="208"/>
      <c r="C1048" s="59"/>
      <c r="D1048" s="207"/>
      <c r="E1048" s="61"/>
      <c r="F1048" s="61"/>
      <c r="G1048" s="50"/>
    </row>
    <row r="1049" spans="2:7" s="177" customFormat="1" ht="12.95" customHeight="1" x14ac:dyDescent="0.2">
      <c r="B1049" s="208"/>
      <c r="C1049" s="59"/>
      <c r="D1049" s="207"/>
      <c r="E1049" s="61"/>
      <c r="F1049" s="61"/>
      <c r="G1049" s="50"/>
    </row>
    <row r="1050" spans="2:7" s="177" customFormat="1" ht="12.95" customHeight="1" x14ac:dyDescent="0.2">
      <c r="B1050" s="208"/>
      <c r="C1050" s="59"/>
      <c r="D1050" s="207"/>
      <c r="E1050" s="61"/>
      <c r="F1050" s="61"/>
      <c r="G1050" s="50"/>
    </row>
    <row r="1051" spans="2:7" s="177" customFormat="1" ht="12.95" customHeight="1" x14ac:dyDescent="0.2">
      <c r="B1051" s="208"/>
      <c r="C1051" s="59"/>
      <c r="D1051" s="207"/>
      <c r="E1051" s="61"/>
      <c r="F1051" s="61"/>
      <c r="G1051" s="50"/>
    </row>
    <row r="1052" spans="2:7" s="177" customFormat="1" ht="12.95" customHeight="1" x14ac:dyDescent="0.2">
      <c r="B1052" s="208"/>
      <c r="C1052" s="59"/>
      <c r="D1052" s="207"/>
      <c r="E1052" s="61"/>
      <c r="F1052" s="61"/>
      <c r="G1052" s="50"/>
    </row>
    <row r="1053" spans="2:7" s="177" customFormat="1" ht="12.95" customHeight="1" x14ac:dyDescent="0.2">
      <c r="B1053" s="208"/>
      <c r="C1053" s="59"/>
      <c r="D1053" s="207"/>
      <c r="E1053" s="61"/>
      <c r="F1053" s="61"/>
      <c r="G1053" s="50"/>
    </row>
    <row r="1054" spans="2:7" s="177" customFormat="1" ht="12.95" customHeight="1" x14ac:dyDescent="0.2">
      <c r="B1054" s="208"/>
      <c r="C1054" s="59"/>
      <c r="D1054" s="207"/>
      <c r="E1054" s="61"/>
      <c r="F1054" s="61"/>
      <c r="G1054" s="50"/>
    </row>
    <row r="1055" spans="2:7" s="177" customFormat="1" ht="12.95" customHeight="1" x14ac:dyDescent="0.2">
      <c r="B1055" s="208"/>
      <c r="C1055" s="59"/>
      <c r="D1055" s="207"/>
      <c r="E1055" s="61"/>
      <c r="F1055" s="61"/>
      <c r="G1055" s="50"/>
    </row>
    <row r="1056" spans="2:7" s="177" customFormat="1" ht="12.95" customHeight="1" x14ac:dyDescent="0.2">
      <c r="B1056" s="208"/>
      <c r="C1056" s="59"/>
      <c r="D1056" s="207"/>
      <c r="E1056" s="61"/>
      <c r="F1056" s="61"/>
      <c r="G1056" s="50"/>
    </row>
    <row r="1057" spans="2:7" s="177" customFormat="1" ht="12.95" customHeight="1" x14ac:dyDescent="0.2">
      <c r="B1057" s="208"/>
      <c r="C1057" s="59"/>
      <c r="D1057" s="207"/>
      <c r="E1057" s="61"/>
      <c r="F1057" s="61"/>
      <c r="G1057" s="50"/>
    </row>
    <row r="1058" spans="2:7" s="177" customFormat="1" ht="12.95" customHeight="1" x14ac:dyDescent="0.2">
      <c r="B1058" s="208"/>
      <c r="C1058" s="59"/>
      <c r="D1058" s="207"/>
      <c r="E1058" s="61"/>
      <c r="F1058" s="61"/>
      <c r="G1058" s="50"/>
    </row>
    <row r="1059" spans="2:7" s="177" customFormat="1" ht="12.95" customHeight="1" x14ac:dyDescent="0.2">
      <c r="B1059" s="208"/>
      <c r="C1059" s="59"/>
      <c r="D1059" s="207"/>
      <c r="E1059" s="61"/>
      <c r="F1059" s="61"/>
      <c r="G1059" s="50"/>
    </row>
    <row r="1060" spans="2:7" s="177" customFormat="1" ht="12.95" customHeight="1" x14ac:dyDescent="0.2">
      <c r="B1060" s="208"/>
      <c r="C1060" s="59"/>
      <c r="D1060" s="207"/>
      <c r="E1060" s="61"/>
      <c r="F1060" s="61"/>
      <c r="G1060" s="50"/>
    </row>
    <row r="1061" spans="2:7" s="177" customFormat="1" ht="12.95" customHeight="1" x14ac:dyDescent="0.2">
      <c r="B1061" s="208"/>
      <c r="C1061" s="59"/>
      <c r="D1061" s="207"/>
      <c r="E1061" s="61"/>
      <c r="F1061" s="61"/>
      <c r="G1061" s="50"/>
    </row>
    <row r="1062" spans="2:7" s="177" customFormat="1" ht="12.95" customHeight="1" x14ac:dyDescent="0.2">
      <c r="B1062" s="208"/>
      <c r="C1062" s="59"/>
      <c r="D1062" s="207"/>
      <c r="E1062" s="61"/>
      <c r="F1062" s="61"/>
      <c r="G1062" s="50"/>
    </row>
    <row r="1063" spans="2:7" s="177" customFormat="1" ht="12.95" customHeight="1" x14ac:dyDescent="0.2">
      <c r="B1063" s="208"/>
      <c r="C1063" s="59"/>
      <c r="D1063" s="207"/>
      <c r="E1063" s="61"/>
      <c r="F1063" s="61"/>
      <c r="G1063" s="50"/>
    </row>
    <row r="1064" spans="2:7" s="177" customFormat="1" ht="12.95" customHeight="1" x14ac:dyDescent="0.2">
      <c r="B1064" s="208"/>
      <c r="C1064" s="59"/>
      <c r="D1064" s="207"/>
      <c r="E1064" s="61"/>
      <c r="F1064" s="61"/>
      <c r="G1064" s="50"/>
    </row>
    <row r="1065" spans="2:7" s="177" customFormat="1" ht="12.95" customHeight="1" x14ac:dyDescent="0.2">
      <c r="B1065" s="208"/>
      <c r="C1065" s="59"/>
      <c r="D1065" s="207"/>
      <c r="E1065" s="61"/>
      <c r="F1065" s="61"/>
      <c r="G1065" s="50"/>
    </row>
    <row r="1066" spans="2:7" s="177" customFormat="1" ht="12.95" customHeight="1" x14ac:dyDescent="0.2">
      <c r="B1066" s="208"/>
      <c r="C1066" s="59"/>
      <c r="D1066" s="207"/>
      <c r="E1066" s="61"/>
      <c r="F1066" s="61"/>
      <c r="G1066" s="50"/>
    </row>
    <row r="1067" spans="2:7" s="177" customFormat="1" ht="12.95" customHeight="1" x14ac:dyDescent="0.2">
      <c r="B1067" s="208"/>
      <c r="C1067" s="59"/>
      <c r="D1067" s="207"/>
      <c r="E1067" s="61"/>
      <c r="F1067" s="61"/>
      <c r="G1067" s="50"/>
    </row>
    <row r="1068" spans="2:7" s="177" customFormat="1" ht="12.95" customHeight="1" x14ac:dyDescent="0.2">
      <c r="B1068" s="208"/>
      <c r="C1068" s="59"/>
      <c r="D1068" s="207"/>
      <c r="E1068" s="61"/>
      <c r="F1068" s="61"/>
      <c r="G1068" s="50"/>
    </row>
    <row r="1069" spans="2:7" s="177" customFormat="1" ht="12.95" customHeight="1" x14ac:dyDescent="0.2">
      <c r="B1069" s="208"/>
      <c r="C1069" s="59"/>
      <c r="D1069" s="207"/>
      <c r="E1069" s="61"/>
      <c r="F1069" s="61"/>
      <c r="G1069" s="50"/>
    </row>
    <row r="1070" spans="2:7" s="177" customFormat="1" ht="12.95" customHeight="1" x14ac:dyDescent="0.2">
      <c r="B1070" s="208"/>
      <c r="C1070" s="59"/>
      <c r="D1070" s="207"/>
      <c r="E1070" s="61"/>
      <c r="F1070" s="61"/>
      <c r="G1070" s="50"/>
    </row>
    <row r="1071" spans="2:7" s="177" customFormat="1" ht="12.95" customHeight="1" x14ac:dyDescent="0.2">
      <c r="B1071" s="208"/>
      <c r="C1071" s="59"/>
      <c r="D1071" s="207"/>
      <c r="E1071" s="61"/>
      <c r="F1071" s="61"/>
      <c r="G1071" s="50"/>
    </row>
    <row r="1072" spans="2:7" s="177" customFormat="1" ht="12.95" customHeight="1" x14ac:dyDescent="0.2">
      <c r="B1072" s="208"/>
      <c r="C1072" s="59"/>
      <c r="D1072" s="207"/>
      <c r="E1072" s="61"/>
      <c r="F1072" s="61"/>
      <c r="G1072" s="50"/>
    </row>
    <row r="1073" spans="2:7" s="177" customFormat="1" ht="12.95" customHeight="1" x14ac:dyDescent="0.2">
      <c r="B1073" s="208"/>
      <c r="C1073" s="59"/>
      <c r="D1073" s="207"/>
      <c r="E1073" s="61"/>
      <c r="F1073" s="61"/>
      <c r="G1073" s="50"/>
    </row>
    <row r="1074" spans="2:7" s="177" customFormat="1" ht="12.95" customHeight="1" x14ac:dyDescent="0.2">
      <c r="B1074" s="208"/>
      <c r="C1074" s="59"/>
      <c r="D1074" s="207"/>
      <c r="E1074" s="61"/>
      <c r="F1074" s="61"/>
      <c r="G1074" s="50"/>
    </row>
    <row r="1075" spans="2:7" s="177" customFormat="1" ht="12.95" customHeight="1" x14ac:dyDescent="0.2">
      <c r="B1075" s="208"/>
      <c r="C1075" s="59"/>
      <c r="D1075" s="207"/>
      <c r="E1075" s="61"/>
      <c r="F1075" s="61"/>
      <c r="G1075" s="50"/>
    </row>
    <row r="1076" spans="2:7" s="177" customFormat="1" ht="12.95" customHeight="1" x14ac:dyDescent="0.2">
      <c r="B1076" s="208"/>
      <c r="C1076" s="59"/>
      <c r="D1076" s="207"/>
      <c r="E1076" s="61"/>
      <c r="F1076" s="61"/>
      <c r="G1076" s="50"/>
    </row>
    <row r="1077" spans="2:7" s="177" customFormat="1" ht="12.95" customHeight="1" x14ac:dyDescent="0.2">
      <c r="B1077" s="208"/>
      <c r="C1077" s="59"/>
      <c r="D1077" s="207"/>
      <c r="E1077" s="61"/>
      <c r="F1077" s="61"/>
      <c r="G1077" s="50"/>
    </row>
    <row r="1078" spans="2:7" s="177" customFormat="1" ht="12.95" customHeight="1" x14ac:dyDescent="0.2">
      <c r="B1078" s="208"/>
      <c r="C1078" s="59"/>
      <c r="D1078" s="207"/>
      <c r="E1078" s="61"/>
      <c r="F1078" s="61"/>
      <c r="G1078" s="50"/>
    </row>
    <row r="1079" spans="2:7" s="177" customFormat="1" ht="12.95" customHeight="1" x14ac:dyDescent="0.2">
      <c r="B1079" s="208"/>
      <c r="C1079" s="59"/>
      <c r="D1079" s="207"/>
      <c r="E1079" s="61"/>
      <c r="F1079" s="61"/>
      <c r="G1079" s="50"/>
    </row>
    <row r="1080" spans="2:7" s="177" customFormat="1" ht="12.95" customHeight="1" x14ac:dyDescent="0.2">
      <c r="B1080" s="208"/>
      <c r="C1080" s="59"/>
      <c r="D1080" s="207"/>
      <c r="E1080" s="61"/>
      <c r="F1080" s="61"/>
      <c r="G1080" s="50"/>
    </row>
    <row r="1081" spans="2:7" s="177" customFormat="1" ht="12.95" customHeight="1" x14ac:dyDescent="0.2">
      <c r="B1081" s="208"/>
      <c r="C1081" s="59"/>
      <c r="D1081" s="207"/>
      <c r="E1081" s="61"/>
      <c r="F1081" s="61"/>
      <c r="G1081" s="50"/>
    </row>
    <row r="1082" spans="2:7" s="177" customFormat="1" ht="12.95" customHeight="1" x14ac:dyDescent="0.2">
      <c r="B1082" s="208"/>
      <c r="C1082" s="59"/>
      <c r="D1082" s="207"/>
      <c r="E1082" s="61"/>
      <c r="F1082" s="61"/>
      <c r="G1082" s="50"/>
    </row>
    <row r="1083" spans="2:7" s="177" customFormat="1" ht="12.95" customHeight="1" x14ac:dyDescent="0.2">
      <c r="B1083" s="208"/>
      <c r="C1083" s="59"/>
      <c r="D1083" s="207"/>
      <c r="E1083" s="61"/>
      <c r="F1083" s="61"/>
      <c r="G1083" s="50"/>
    </row>
    <row r="1084" spans="2:7" s="177" customFormat="1" ht="12.95" customHeight="1" x14ac:dyDescent="0.2">
      <c r="B1084" s="208"/>
      <c r="C1084" s="59"/>
      <c r="D1084" s="207"/>
      <c r="E1084" s="61"/>
      <c r="F1084" s="61"/>
      <c r="G1084" s="50"/>
    </row>
    <row r="1085" spans="2:7" s="177" customFormat="1" ht="12.95" customHeight="1" x14ac:dyDescent="0.2">
      <c r="B1085" s="208"/>
      <c r="C1085" s="59"/>
      <c r="D1085" s="207"/>
      <c r="E1085" s="61"/>
      <c r="F1085" s="61"/>
      <c r="G1085" s="50"/>
    </row>
    <row r="1086" spans="2:7" s="177" customFormat="1" ht="12.95" customHeight="1" x14ac:dyDescent="0.2">
      <c r="B1086" s="208"/>
      <c r="C1086" s="59"/>
      <c r="D1086" s="207"/>
      <c r="E1086" s="61"/>
      <c r="F1086" s="61"/>
      <c r="G1086" s="50"/>
    </row>
    <row r="1087" spans="2:7" s="177" customFormat="1" ht="12.95" customHeight="1" x14ac:dyDescent="0.2">
      <c r="B1087" s="208"/>
      <c r="C1087" s="59"/>
      <c r="D1087" s="207"/>
      <c r="E1087" s="61"/>
      <c r="F1087" s="61"/>
      <c r="G1087" s="50"/>
    </row>
    <row r="1088" spans="2:7" s="177" customFormat="1" ht="12.95" customHeight="1" x14ac:dyDescent="0.2">
      <c r="B1088" s="208"/>
      <c r="C1088" s="59"/>
      <c r="D1088" s="207"/>
      <c r="E1088" s="61"/>
      <c r="F1088" s="61"/>
      <c r="G1088" s="50"/>
    </row>
    <row r="1089" spans="2:7" s="177" customFormat="1" ht="12.95" customHeight="1" x14ac:dyDescent="0.2">
      <c r="B1089" s="208"/>
      <c r="C1089" s="59"/>
      <c r="D1089" s="207"/>
      <c r="E1089" s="61"/>
      <c r="F1089" s="61"/>
      <c r="G1089" s="50"/>
    </row>
    <row r="1090" spans="2:7" s="177" customFormat="1" ht="12.95" customHeight="1" x14ac:dyDescent="0.2">
      <c r="B1090" s="208"/>
      <c r="C1090" s="59"/>
      <c r="D1090" s="207"/>
      <c r="E1090" s="61"/>
      <c r="F1090" s="61"/>
      <c r="G1090" s="50"/>
    </row>
    <row r="1091" spans="2:7" s="177" customFormat="1" ht="12.95" customHeight="1" x14ac:dyDescent="0.2">
      <c r="B1091" s="208"/>
      <c r="C1091" s="59"/>
      <c r="D1091" s="207"/>
      <c r="E1091" s="61"/>
      <c r="F1091" s="61"/>
      <c r="G1091" s="50"/>
    </row>
    <row r="1092" spans="2:7" s="177" customFormat="1" ht="12.95" customHeight="1" x14ac:dyDescent="0.2">
      <c r="B1092" s="208"/>
      <c r="C1092" s="59"/>
      <c r="D1092" s="207"/>
      <c r="E1092" s="61"/>
      <c r="F1092" s="61"/>
      <c r="G1092" s="50"/>
    </row>
    <row r="1093" spans="2:7" s="177" customFormat="1" ht="12.95" customHeight="1" x14ac:dyDescent="0.2">
      <c r="B1093" s="208"/>
      <c r="C1093" s="59"/>
      <c r="D1093" s="207"/>
      <c r="E1093" s="61"/>
      <c r="F1093" s="61"/>
      <c r="G1093" s="50"/>
    </row>
    <row r="1094" spans="2:7" s="177" customFormat="1" ht="12.95" customHeight="1" x14ac:dyDescent="0.2">
      <c r="B1094" s="208"/>
      <c r="C1094" s="59"/>
      <c r="D1094" s="207"/>
      <c r="E1094" s="61"/>
      <c r="F1094" s="61"/>
      <c r="G1094" s="50"/>
    </row>
    <row r="1095" spans="2:7" s="177" customFormat="1" ht="12.95" customHeight="1" x14ac:dyDescent="0.2">
      <c r="B1095" s="208"/>
      <c r="C1095" s="59"/>
      <c r="D1095" s="207"/>
      <c r="E1095" s="61"/>
      <c r="F1095" s="61"/>
      <c r="G1095" s="50"/>
    </row>
    <row r="1096" spans="2:7" s="177" customFormat="1" ht="12.95" customHeight="1" x14ac:dyDescent="0.2">
      <c r="B1096" s="208"/>
      <c r="C1096" s="59"/>
      <c r="D1096" s="207"/>
      <c r="E1096" s="61"/>
      <c r="F1096" s="61"/>
      <c r="G1096" s="50"/>
    </row>
    <row r="1097" spans="2:7" s="177" customFormat="1" ht="12.95" customHeight="1" x14ac:dyDescent="0.2">
      <c r="B1097" s="208"/>
      <c r="C1097" s="59"/>
      <c r="D1097" s="207"/>
      <c r="E1097" s="61"/>
      <c r="F1097" s="61"/>
      <c r="G1097" s="50"/>
    </row>
    <row r="1098" spans="2:7" s="177" customFormat="1" ht="12.95" customHeight="1" x14ac:dyDescent="0.2">
      <c r="B1098" s="208"/>
      <c r="C1098" s="59"/>
      <c r="D1098" s="207"/>
      <c r="E1098" s="61"/>
      <c r="F1098" s="61"/>
      <c r="G1098" s="50"/>
    </row>
    <row r="1099" spans="2:7" s="177" customFormat="1" ht="12.95" customHeight="1" x14ac:dyDescent="0.2">
      <c r="B1099" s="208"/>
      <c r="C1099" s="59"/>
      <c r="D1099" s="207"/>
      <c r="E1099" s="61"/>
      <c r="F1099" s="61"/>
      <c r="G1099" s="50"/>
    </row>
    <row r="1100" spans="2:7" s="177" customFormat="1" ht="12.95" customHeight="1" x14ac:dyDescent="0.2">
      <c r="B1100" s="208"/>
      <c r="C1100" s="59"/>
      <c r="D1100" s="207"/>
      <c r="E1100" s="61"/>
      <c r="F1100" s="61"/>
      <c r="G1100" s="50"/>
    </row>
    <row r="1101" spans="2:7" s="177" customFormat="1" ht="12.95" customHeight="1" x14ac:dyDescent="0.2">
      <c r="B1101" s="208"/>
      <c r="C1101" s="59"/>
      <c r="D1101" s="207"/>
      <c r="E1101" s="61"/>
      <c r="F1101" s="61"/>
      <c r="G1101" s="50"/>
    </row>
    <row r="1102" spans="2:7" s="177" customFormat="1" ht="12.95" customHeight="1" x14ac:dyDescent="0.2">
      <c r="B1102" s="208"/>
      <c r="C1102" s="59"/>
      <c r="D1102" s="207"/>
      <c r="E1102" s="61"/>
      <c r="F1102" s="61"/>
      <c r="G1102" s="50"/>
    </row>
    <row r="1103" spans="2:7" s="177" customFormat="1" ht="12.95" customHeight="1" x14ac:dyDescent="0.2">
      <c r="B1103" s="208"/>
      <c r="C1103" s="59"/>
      <c r="D1103" s="207"/>
      <c r="E1103" s="61"/>
      <c r="F1103" s="61"/>
      <c r="G1103" s="50"/>
    </row>
    <row r="1104" spans="2:7" s="177" customFormat="1" ht="12.95" customHeight="1" x14ac:dyDescent="0.2">
      <c r="B1104" s="208"/>
      <c r="C1104" s="59"/>
      <c r="D1104" s="207"/>
      <c r="E1104" s="61"/>
      <c r="F1104" s="61"/>
      <c r="G1104" s="50"/>
    </row>
    <row r="1105" spans="2:7" s="177" customFormat="1" ht="12.95" customHeight="1" x14ac:dyDescent="0.2">
      <c r="B1105" s="208"/>
      <c r="C1105" s="59"/>
      <c r="D1105" s="207"/>
      <c r="E1105" s="61"/>
      <c r="F1105" s="61"/>
      <c r="G1105" s="50"/>
    </row>
    <row r="1106" spans="2:7" s="177" customFormat="1" ht="12.95" customHeight="1" x14ac:dyDescent="0.2">
      <c r="B1106" s="208"/>
      <c r="C1106" s="59"/>
      <c r="D1106" s="207"/>
      <c r="E1106" s="61"/>
      <c r="F1106" s="61"/>
      <c r="G1106" s="50"/>
    </row>
    <row r="1107" spans="2:7" s="177" customFormat="1" ht="12.95" customHeight="1" x14ac:dyDescent="0.2">
      <c r="B1107" s="208"/>
      <c r="C1107" s="59"/>
      <c r="D1107" s="207"/>
      <c r="E1107" s="61"/>
      <c r="F1107" s="61"/>
      <c r="G1107" s="50"/>
    </row>
    <row r="1108" spans="2:7" s="177" customFormat="1" ht="12.95" customHeight="1" x14ac:dyDescent="0.2">
      <c r="B1108" s="208"/>
      <c r="C1108" s="59"/>
      <c r="D1108" s="207"/>
      <c r="E1108" s="61"/>
      <c r="F1108" s="61"/>
      <c r="G1108" s="50"/>
    </row>
    <row r="1109" spans="2:7" s="177" customFormat="1" ht="12.95" customHeight="1" x14ac:dyDescent="0.2">
      <c r="B1109" s="208"/>
      <c r="C1109" s="59"/>
      <c r="D1109" s="207"/>
      <c r="E1109" s="61"/>
      <c r="F1109" s="61"/>
      <c r="G1109" s="50"/>
    </row>
    <row r="1110" spans="2:7" s="177" customFormat="1" ht="12.95" customHeight="1" x14ac:dyDescent="0.2">
      <c r="B1110" s="208"/>
      <c r="C1110" s="59"/>
      <c r="D1110" s="207"/>
      <c r="E1110" s="61"/>
      <c r="F1110" s="61"/>
      <c r="G1110" s="50"/>
    </row>
    <row r="1111" spans="2:7" s="177" customFormat="1" ht="12.95" customHeight="1" x14ac:dyDescent="0.2">
      <c r="B1111" s="208"/>
      <c r="C1111" s="59"/>
      <c r="D1111" s="207"/>
      <c r="E1111" s="61"/>
      <c r="F1111" s="61"/>
      <c r="G1111" s="50"/>
    </row>
    <row r="1112" spans="2:7" s="177" customFormat="1" ht="12.95" customHeight="1" x14ac:dyDescent="0.2">
      <c r="B1112" s="208"/>
      <c r="C1112" s="59"/>
      <c r="D1112" s="207"/>
      <c r="E1112" s="61"/>
      <c r="F1112" s="61"/>
      <c r="G1112" s="50"/>
    </row>
    <row r="1113" spans="2:7" s="177" customFormat="1" ht="12.95" customHeight="1" x14ac:dyDescent="0.2">
      <c r="B1113" s="208"/>
      <c r="C1113" s="59"/>
      <c r="D1113" s="207"/>
      <c r="E1113" s="61"/>
      <c r="F1113" s="61"/>
      <c r="G1113" s="50"/>
    </row>
    <row r="1114" spans="2:7" s="177" customFormat="1" ht="12.95" customHeight="1" x14ac:dyDescent="0.2">
      <c r="B1114" s="208"/>
      <c r="C1114" s="59"/>
      <c r="D1114" s="207"/>
      <c r="E1114" s="61"/>
      <c r="F1114" s="61"/>
      <c r="G1114" s="50"/>
    </row>
    <row r="1115" spans="2:7" s="177" customFormat="1" ht="12.95" customHeight="1" x14ac:dyDescent="0.2">
      <c r="B1115" s="208"/>
      <c r="C1115" s="59"/>
      <c r="D1115" s="207"/>
      <c r="E1115" s="61"/>
      <c r="F1115" s="61"/>
      <c r="G1115" s="50"/>
    </row>
    <row r="1116" spans="2:7" s="177" customFormat="1" ht="12.95" customHeight="1" x14ac:dyDescent="0.2">
      <c r="B1116" s="208"/>
      <c r="C1116" s="59"/>
      <c r="D1116" s="207"/>
      <c r="E1116" s="61"/>
      <c r="F1116" s="61"/>
      <c r="G1116" s="50"/>
    </row>
    <row r="1117" spans="2:7" s="177" customFormat="1" ht="12.95" customHeight="1" x14ac:dyDescent="0.2">
      <c r="B1117" s="208"/>
      <c r="C1117" s="59"/>
      <c r="D1117" s="207"/>
      <c r="E1117" s="61"/>
      <c r="F1117" s="61"/>
      <c r="G1117" s="50"/>
    </row>
    <row r="1118" spans="2:7" s="177" customFormat="1" ht="12.95" customHeight="1" x14ac:dyDescent="0.2">
      <c r="B1118" s="208"/>
      <c r="C1118" s="59"/>
      <c r="D1118" s="207"/>
      <c r="E1118" s="61"/>
      <c r="F1118" s="61"/>
      <c r="G1118" s="50"/>
    </row>
    <row r="1119" spans="2:7" s="177" customFormat="1" ht="12.95" customHeight="1" x14ac:dyDescent="0.2">
      <c r="B1119" s="208"/>
      <c r="C1119" s="59"/>
      <c r="D1119" s="207"/>
      <c r="E1119" s="61"/>
      <c r="F1119" s="61"/>
      <c r="G1119" s="50"/>
    </row>
    <row r="1120" spans="2:7" s="177" customFormat="1" ht="12.95" customHeight="1" x14ac:dyDescent="0.2">
      <c r="B1120" s="208"/>
      <c r="C1120" s="59"/>
      <c r="D1120" s="207"/>
      <c r="E1120" s="61"/>
      <c r="F1120" s="61"/>
      <c r="G1120" s="50"/>
    </row>
    <row r="1121" spans="2:7" s="177" customFormat="1" ht="12.95" customHeight="1" x14ac:dyDescent="0.2">
      <c r="B1121" s="208"/>
      <c r="C1121" s="59"/>
      <c r="D1121" s="207"/>
      <c r="E1121" s="61"/>
      <c r="F1121" s="61"/>
      <c r="G1121" s="50"/>
    </row>
    <row r="1122" spans="2:7" s="177" customFormat="1" ht="12.95" customHeight="1" x14ac:dyDescent="0.2">
      <c r="B1122" s="208"/>
      <c r="C1122" s="59"/>
      <c r="D1122" s="207"/>
      <c r="E1122" s="61"/>
      <c r="F1122" s="61"/>
      <c r="G1122" s="50"/>
    </row>
    <row r="1123" spans="2:7" s="177" customFormat="1" ht="12.95" customHeight="1" x14ac:dyDescent="0.2">
      <c r="B1123" s="208"/>
      <c r="C1123" s="59"/>
      <c r="D1123" s="207"/>
      <c r="E1123" s="61"/>
      <c r="F1123" s="61"/>
      <c r="G1123" s="50"/>
    </row>
    <row r="1124" spans="2:7" s="177" customFormat="1" ht="12.95" customHeight="1" x14ac:dyDescent="0.2">
      <c r="B1124" s="208"/>
      <c r="C1124" s="59"/>
      <c r="D1124" s="207"/>
      <c r="E1124" s="61"/>
      <c r="F1124" s="61"/>
      <c r="G1124" s="50"/>
    </row>
    <row r="1125" spans="2:7" s="177" customFormat="1" ht="12.95" customHeight="1" x14ac:dyDescent="0.2">
      <c r="B1125" s="208"/>
      <c r="C1125" s="59"/>
      <c r="D1125" s="207"/>
      <c r="E1125" s="61"/>
      <c r="F1125" s="61"/>
      <c r="G1125" s="50"/>
    </row>
    <row r="1126" spans="2:7" s="177" customFormat="1" ht="12.95" customHeight="1" x14ac:dyDescent="0.2">
      <c r="B1126" s="208"/>
      <c r="C1126" s="59"/>
      <c r="D1126" s="207"/>
      <c r="E1126" s="61"/>
      <c r="F1126" s="61"/>
      <c r="G1126" s="50"/>
    </row>
    <row r="1127" spans="2:7" s="177" customFormat="1" ht="12.95" customHeight="1" x14ac:dyDescent="0.2">
      <c r="B1127" s="208"/>
      <c r="C1127" s="59"/>
      <c r="D1127" s="207"/>
      <c r="E1127" s="61"/>
      <c r="F1127" s="61"/>
      <c r="G1127" s="50"/>
    </row>
    <row r="1128" spans="2:7" s="177" customFormat="1" ht="12.95" customHeight="1" x14ac:dyDescent="0.2">
      <c r="B1128" s="208"/>
      <c r="C1128" s="59"/>
      <c r="D1128" s="207"/>
      <c r="E1128" s="61"/>
      <c r="F1128" s="61"/>
      <c r="G1128" s="50"/>
    </row>
    <row r="1129" spans="2:7" s="177" customFormat="1" ht="12.95" customHeight="1" x14ac:dyDescent="0.2">
      <c r="B1129" s="208"/>
      <c r="C1129" s="59"/>
      <c r="D1129" s="207"/>
      <c r="E1129" s="61"/>
      <c r="F1129" s="61"/>
      <c r="G1129" s="50"/>
    </row>
    <row r="1130" spans="2:7" s="177" customFormat="1" ht="12.95" customHeight="1" x14ac:dyDescent="0.2">
      <c r="B1130" s="208"/>
      <c r="C1130" s="59"/>
      <c r="D1130" s="207"/>
      <c r="E1130" s="61"/>
      <c r="F1130" s="61"/>
      <c r="G1130" s="50"/>
    </row>
    <row r="1131" spans="2:7" s="177" customFormat="1" ht="12.95" customHeight="1" x14ac:dyDescent="0.2">
      <c r="B1131" s="208"/>
      <c r="C1131" s="59"/>
      <c r="D1131" s="207"/>
      <c r="E1131" s="61"/>
      <c r="F1131" s="61"/>
      <c r="G1131" s="50"/>
    </row>
    <row r="1132" spans="2:7" s="177" customFormat="1" ht="12.95" customHeight="1" x14ac:dyDescent="0.2">
      <c r="B1132" s="208"/>
      <c r="C1132" s="59"/>
      <c r="D1132" s="207"/>
      <c r="E1132" s="61"/>
      <c r="F1132" s="61"/>
      <c r="G1132" s="50"/>
    </row>
    <row r="1133" spans="2:7" s="177" customFormat="1" ht="12.95" customHeight="1" x14ac:dyDescent="0.2">
      <c r="B1133" s="208"/>
      <c r="C1133" s="59"/>
      <c r="D1133" s="207"/>
      <c r="E1133" s="61"/>
      <c r="F1133" s="61"/>
      <c r="G1133" s="50"/>
    </row>
    <row r="1134" spans="2:7" s="177" customFormat="1" ht="12.95" customHeight="1" x14ac:dyDescent="0.2">
      <c r="B1134" s="208"/>
      <c r="C1134" s="59"/>
      <c r="D1134" s="207"/>
      <c r="E1134" s="61"/>
      <c r="F1134" s="61"/>
      <c r="G1134" s="50"/>
    </row>
    <row r="1135" spans="2:7" s="177" customFormat="1" ht="12.95" customHeight="1" x14ac:dyDescent="0.2">
      <c r="B1135" s="208"/>
      <c r="C1135" s="59"/>
      <c r="D1135" s="207"/>
      <c r="E1135" s="61"/>
      <c r="F1135" s="61"/>
      <c r="G1135" s="50"/>
    </row>
    <row r="1136" spans="2:7" s="177" customFormat="1" ht="12.95" customHeight="1" x14ac:dyDescent="0.2">
      <c r="B1136" s="208"/>
      <c r="C1136" s="59"/>
      <c r="D1136" s="207"/>
      <c r="E1136" s="61"/>
      <c r="F1136" s="61"/>
      <c r="G1136" s="50"/>
    </row>
    <row r="1137" spans="2:7" s="177" customFormat="1" ht="12.95" customHeight="1" x14ac:dyDescent="0.2">
      <c r="B1137" s="208"/>
      <c r="C1137" s="59"/>
      <c r="D1137" s="207"/>
      <c r="E1137" s="61"/>
      <c r="F1137" s="61"/>
      <c r="G1137" s="50"/>
    </row>
    <row r="1138" spans="2:7" s="177" customFormat="1" ht="12.95" customHeight="1" x14ac:dyDescent="0.2">
      <c r="B1138" s="208"/>
      <c r="C1138" s="59"/>
      <c r="D1138" s="207"/>
      <c r="E1138" s="61"/>
      <c r="F1138" s="61"/>
      <c r="G1138" s="50"/>
    </row>
    <row r="1139" spans="2:7" s="177" customFormat="1" ht="12.95" customHeight="1" x14ac:dyDescent="0.2">
      <c r="B1139" s="208"/>
      <c r="C1139" s="59"/>
      <c r="D1139" s="207"/>
      <c r="E1139" s="61"/>
      <c r="F1139" s="61"/>
      <c r="G1139" s="50"/>
    </row>
    <row r="1140" spans="2:7" s="177" customFormat="1" ht="12.95" customHeight="1" x14ac:dyDescent="0.2">
      <c r="B1140" s="208"/>
      <c r="C1140" s="59"/>
      <c r="D1140" s="207"/>
      <c r="E1140" s="61"/>
      <c r="F1140" s="61"/>
      <c r="G1140" s="50"/>
    </row>
    <row r="1141" spans="2:7" s="177" customFormat="1" ht="12.95" customHeight="1" x14ac:dyDescent="0.2">
      <c r="B1141" s="208"/>
      <c r="C1141" s="59"/>
      <c r="D1141" s="207"/>
      <c r="E1141" s="61"/>
      <c r="F1141" s="61"/>
      <c r="G1141" s="50"/>
    </row>
    <row r="1142" spans="2:7" s="177" customFormat="1" ht="12.95" customHeight="1" x14ac:dyDescent="0.2">
      <c r="B1142" s="208"/>
      <c r="C1142" s="59"/>
      <c r="D1142" s="207"/>
      <c r="E1142" s="61"/>
      <c r="F1142" s="61"/>
      <c r="G1142" s="50"/>
    </row>
    <row r="1143" spans="2:7" s="177" customFormat="1" ht="12.95" customHeight="1" x14ac:dyDescent="0.2">
      <c r="B1143" s="208"/>
      <c r="C1143" s="59"/>
      <c r="D1143" s="207"/>
      <c r="E1143" s="61"/>
      <c r="F1143" s="61"/>
      <c r="G1143" s="50"/>
    </row>
    <row r="1144" spans="2:7" s="177" customFormat="1" ht="12.95" customHeight="1" x14ac:dyDescent="0.2">
      <c r="B1144" s="208"/>
      <c r="C1144" s="59"/>
      <c r="D1144" s="207"/>
      <c r="E1144" s="61"/>
      <c r="F1144" s="61"/>
      <c r="G1144" s="50"/>
    </row>
    <row r="1145" spans="2:7" s="177" customFormat="1" ht="12.95" customHeight="1" x14ac:dyDescent="0.2">
      <c r="B1145" s="208"/>
      <c r="C1145" s="59"/>
      <c r="D1145" s="207"/>
      <c r="E1145" s="61"/>
      <c r="F1145" s="61"/>
      <c r="G1145" s="50"/>
    </row>
    <row r="1146" spans="2:7" s="177" customFormat="1" ht="12.95" customHeight="1" x14ac:dyDescent="0.2">
      <c r="B1146" s="208"/>
      <c r="C1146" s="59"/>
      <c r="D1146" s="207"/>
      <c r="E1146" s="61"/>
      <c r="F1146" s="61"/>
      <c r="G1146" s="50"/>
    </row>
    <row r="1147" spans="2:7" s="177" customFormat="1" ht="12.95" customHeight="1" x14ac:dyDescent="0.2">
      <c r="B1147" s="208"/>
      <c r="C1147" s="59"/>
      <c r="D1147" s="207"/>
      <c r="E1147" s="61"/>
      <c r="F1147" s="61"/>
      <c r="G1147" s="50"/>
    </row>
    <row r="1148" spans="2:7" s="177" customFormat="1" ht="12.95" customHeight="1" x14ac:dyDescent="0.2">
      <c r="B1148" s="208"/>
      <c r="C1148" s="59"/>
      <c r="D1148" s="207"/>
      <c r="E1148" s="61"/>
      <c r="F1148" s="61"/>
      <c r="G1148" s="50"/>
    </row>
    <row r="1149" spans="2:7" s="177" customFormat="1" ht="12.95" customHeight="1" x14ac:dyDescent="0.2">
      <c r="B1149" s="208"/>
      <c r="C1149" s="59"/>
      <c r="D1149" s="207"/>
      <c r="E1149" s="61"/>
      <c r="F1149" s="61"/>
      <c r="G1149" s="50"/>
    </row>
    <row r="1150" spans="2:7" s="177" customFormat="1" ht="12.95" customHeight="1" x14ac:dyDescent="0.2">
      <c r="B1150" s="208"/>
      <c r="C1150" s="59"/>
      <c r="D1150" s="207"/>
      <c r="E1150" s="61"/>
      <c r="F1150" s="61"/>
      <c r="G1150" s="50"/>
    </row>
    <row r="1151" spans="2:7" s="177" customFormat="1" ht="12.95" customHeight="1" x14ac:dyDescent="0.2">
      <c r="B1151" s="208"/>
      <c r="C1151" s="59"/>
      <c r="D1151" s="207"/>
      <c r="E1151" s="61"/>
      <c r="F1151" s="61"/>
      <c r="G1151" s="50"/>
    </row>
    <row r="1152" spans="2:7" s="177" customFormat="1" ht="12.95" customHeight="1" x14ac:dyDescent="0.2">
      <c r="B1152" s="208"/>
      <c r="C1152" s="59"/>
      <c r="D1152" s="207"/>
      <c r="E1152" s="61"/>
      <c r="F1152" s="61"/>
      <c r="G1152" s="50"/>
    </row>
    <row r="1153" spans="2:7" s="177" customFormat="1" ht="12.95" customHeight="1" x14ac:dyDescent="0.2">
      <c r="B1153" s="208"/>
      <c r="C1153" s="59"/>
      <c r="D1153" s="207"/>
      <c r="E1153" s="61"/>
      <c r="F1153" s="61"/>
      <c r="G1153" s="50"/>
    </row>
    <row r="1154" spans="2:7" s="177" customFormat="1" ht="12.95" customHeight="1" x14ac:dyDescent="0.2">
      <c r="B1154" s="208"/>
      <c r="C1154" s="59"/>
      <c r="D1154" s="207"/>
      <c r="E1154" s="61"/>
      <c r="F1154" s="61"/>
      <c r="G1154" s="50"/>
    </row>
    <row r="1155" spans="2:7" s="177" customFormat="1" ht="12.95" customHeight="1" x14ac:dyDescent="0.2">
      <c r="B1155" s="208"/>
      <c r="C1155" s="59"/>
      <c r="D1155" s="207"/>
      <c r="E1155" s="61"/>
      <c r="F1155" s="61"/>
      <c r="G1155" s="50"/>
    </row>
    <row r="1156" spans="2:7" s="177" customFormat="1" ht="12.95" customHeight="1" x14ac:dyDescent="0.2">
      <c r="B1156" s="208"/>
      <c r="C1156" s="59"/>
      <c r="D1156" s="207"/>
      <c r="E1156" s="61"/>
      <c r="F1156" s="61"/>
      <c r="G1156" s="50"/>
    </row>
    <row r="1157" spans="2:7" s="177" customFormat="1" ht="12.95" customHeight="1" x14ac:dyDescent="0.2">
      <c r="B1157" s="208"/>
      <c r="C1157" s="59"/>
      <c r="D1157" s="207"/>
      <c r="E1157" s="61"/>
      <c r="F1157" s="61"/>
      <c r="G1157" s="50"/>
    </row>
    <row r="1158" spans="2:7" s="177" customFormat="1" ht="12.95" customHeight="1" x14ac:dyDescent="0.2">
      <c r="B1158" s="208"/>
      <c r="C1158" s="59"/>
      <c r="D1158" s="207"/>
      <c r="E1158" s="61"/>
      <c r="F1158" s="61"/>
      <c r="G1158" s="50"/>
    </row>
    <row r="1159" spans="2:7" s="177" customFormat="1" ht="12.95" customHeight="1" x14ac:dyDescent="0.2">
      <c r="B1159" s="208"/>
      <c r="C1159" s="59"/>
      <c r="D1159" s="207"/>
      <c r="E1159" s="61"/>
      <c r="F1159" s="61"/>
      <c r="G1159" s="50"/>
    </row>
    <row r="1160" spans="2:7" s="177" customFormat="1" ht="12.95" customHeight="1" x14ac:dyDescent="0.2">
      <c r="B1160" s="208"/>
      <c r="C1160" s="59"/>
      <c r="D1160" s="207"/>
      <c r="E1160" s="61"/>
      <c r="F1160" s="61"/>
      <c r="G1160" s="50"/>
    </row>
    <row r="1161" spans="2:7" s="177" customFormat="1" ht="12.95" customHeight="1" x14ac:dyDescent="0.2">
      <c r="B1161" s="208"/>
      <c r="C1161" s="59"/>
      <c r="D1161" s="207"/>
      <c r="E1161" s="61"/>
      <c r="F1161" s="61"/>
      <c r="G1161" s="50"/>
    </row>
    <row r="1162" spans="2:7" s="177" customFormat="1" ht="12.95" customHeight="1" x14ac:dyDescent="0.2">
      <c r="B1162" s="208"/>
      <c r="C1162" s="59"/>
      <c r="D1162" s="207"/>
      <c r="E1162" s="61"/>
      <c r="F1162" s="61"/>
      <c r="G1162" s="50"/>
    </row>
    <row r="1163" spans="2:7" s="177" customFormat="1" ht="12.95" customHeight="1" x14ac:dyDescent="0.2">
      <c r="B1163" s="208"/>
      <c r="C1163" s="59"/>
      <c r="D1163" s="207"/>
      <c r="E1163" s="61"/>
      <c r="F1163" s="61"/>
      <c r="G1163" s="50"/>
    </row>
    <row r="1164" spans="2:7" s="177" customFormat="1" ht="12.95" customHeight="1" x14ac:dyDescent="0.2">
      <c r="B1164" s="208"/>
      <c r="C1164" s="59"/>
      <c r="D1164" s="207"/>
      <c r="E1164" s="61"/>
      <c r="F1164" s="61"/>
      <c r="G1164" s="50"/>
    </row>
    <row r="1165" spans="2:7" s="177" customFormat="1" ht="12.95" customHeight="1" x14ac:dyDescent="0.2">
      <c r="B1165" s="208"/>
      <c r="C1165" s="59"/>
      <c r="D1165" s="207"/>
      <c r="E1165" s="61"/>
      <c r="F1165" s="61"/>
      <c r="G1165" s="50"/>
    </row>
    <row r="1166" spans="2:7" s="177" customFormat="1" ht="12.95" customHeight="1" x14ac:dyDescent="0.2">
      <c r="B1166" s="208"/>
      <c r="C1166" s="59"/>
      <c r="D1166" s="207"/>
      <c r="E1166" s="61"/>
      <c r="F1166" s="61"/>
      <c r="G1166" s="50"/>
    </row>
    <row r="1167" spans="2:7" s="177" customFormat="1" ht="12.95" customHeight="1" x14ac:dyDescent="0.2">
      <c r="B1167" s="208"/>
      <c r="C1167" s="59"/>
      <c r="D1167" s="207"/>
      <c r="E1167" s="61"/>
      <c r="F1167" s="61"/>
      <c r="G1167" s="50"/>
    </row>
    <row r="1168" spans="2:7" s="177" customFormat="1" ht="12.95" customHeight="1" x14ac:dyDescent="0.2">
      <c r="B1168" s="208"/>
      <c r="C1168" s="59"/>
      <c r="D1168" s="207"/>
      <c r="E1168" s="61"/>
      <c r="F1168" s="61"/>
      <c r="G1168" s="50"/>
    </row>
    <row r="1169" spans="2:7" s="177" customFormat="1" ht="12.95" customHeight="1" x14ac:dyDescent="0.2">
      <c r="B1169" s="208"/>
      <c r="C1169" s="59"/>
      <c r="D1169" s="207"/>
      <c r="E1169" s="61"/>
      <c r="F1169" s="61"/>
      <c r="G1169" s="50"/>
    </row>
    <row r="1170" spans="2:7" s="177" customFormat="1" ht="12.95" customHeight="1" x14ac:dyDescent="0.2">
      <c r="B1170" s="208"/>
      <c r="C1170" s="59"/>
      <c r="D1170" s="207"/>
      <c r="E1170" s="61"/>
      <c r="F1170" s="61"/>
      <c r="G1170" s="50"/>
    </row>
    <row r="1171" spans="2:7" s="177" customFormat="1" ht="12.95" customHeight="1" x14ac:dyDescent="0.2">
      <c r="B1171" s="208"/>
      <c r="C1171" s="59"/>
      <c r="D1171" s="207"/>
      <c r="E1171" s="61"/>
      <c r="F1171" s="61"/>
      <c r="G1171" s="50"/>
    </row>
    <row r="1172" spans="2:7" s="177" customFormat="1" ht="12.95" customHeight="1" x14ac:dyDescent="0.2">
      <c r="B1172" s="208"/>
      <c r="C1172" s="59"/>
      <c r="D1172" s="207"/>
      <c r="E1172" s="61"/>
      <c r="F1172" s="61"/>
      <c r="G1172" s="50"/>
    </row>
    <row r="1173" spans="2:7" s="177" customFormat="1" ht="12.95" customHeight="1" x14ac:dyDescent="0.2">
      <c r="B1173" s="208"/>
      <c r="C1173" s="59"/>
      <c r="D1173" s="207"/>
      <c r="E1173" s="61"/>
      <c r="F1173" s="61"/>
      <c r="G1173" s="50"/>
    </row>
    <row r="1174" spans="2:7" s="177" customFormat="1" ht="12.95" customHeight="1" x14ac:dyDescent="0.2">
      <c r="B1174" s="208"/>
      <c r="C1174" s="59"/>
      <c r="D1174" s="207"/>
      <c r="E1174" s="61"/>
      <c r="F1174" s="61"/>
      <c r="G1174" s="50"/>
    </row>
    <row r="1175" spans="2:7" s="177" customFormat="1" ht="12.95" customHeight="1" x14ac:dyDescent="0.2">
      <c r="B1175" s="208"/>
      <c r="C1175" s="59"/>
      <c r="D1175" s="207"/>
      <c r="E1175" s="61"/>
      <c r="F1175" s="61"/>
      <c r="G1175" s="50"/>
    </row>
    <row r="1176" spans="2:7" s="177" customFormat="1" ht="12.95" customHeight="1" x14ac:dyDescent="0.2">
      <c r="B1176" s="208"/>
      <c r="C1176" s="59"/>
      <c r="D1176" s="207"/>
      <c r="E1176" s="61"/>
      <c r="F1176" s="61"/>
      <c r="G1176" s="50"/>
    </row>
    <row r="1177" spans="2:7" s="177" customFormat="1" ht="12.95" customHeight="1" x14ac:dyDescent="0.2">
      <c r="B1177" s="208"/>
      <c r="C1177" s="59"/>
      <c r="D1177" s="207"/>
      <c r="E1177" s="61"/>
      <c r="F1177" s="61"/>
      <c r="G1177" s="50"/>
    </row>
    <row r="1178" spans="2:7" s="177" customFormat="1" ht="12.95" customHeight="1" x14ac:dyDescent="0.2">
      <c r="B1178" s="208"/>
      <c r="C1178" s="59"/>
      <c r="D1178" s="207"/>
      <c r="E1178" s="61"/>
      <c r="F1178" s="61"/>
      <c r="G1178" s="50"/>
    </row>
    <row r="1179" spans="2:7" s="177" customFormat="1" ht="12.95" customHeight="1" x14ac:dyDescent="0.2">
      <c r="B1179" s="208"/>
      <c r="C1179" s="59"/>
      <c r="D1179" s="207"/>
      <c r="E1179" s="61"/>
      <c r="F1179" s="61"/>
      <c r="G1179" s="50"/>
    </row>
    <row r="1180" spans="2:7" s="177" customFormat="1" ht="12.95" customHeight="1" x14ac:dyDescent="0.2">
      <c r="B1180" s="208"/>
      <c r="C1180" s="59"/>
      <c r="D1180" s="207"/>
      <c r="E1180" s="61"/>
      <c r="F1180" s="61"/>
      <c r="G1180" s="50"/>
    </row>
    <row r="1181" spans="2:7" s="177" customFormat="1" ht="12.95" customHeight="1" x14ac:dyDescent="0.2">
      <c r="B1181" s="208"/>
      <c r="C1181" s="59"/>
      <c r="D1181" s="207"/>
      <c r="E1181" s="61"/>
      <c r="F1181" s="61"/>
      <c r="G1181" s="50"/>
    </row>
    <row r="1182" spans="2:7" s="177" customFormat="1" ht="12.95" customHeight="1" x14ac:dyDescent="0.2">
      <c r="B1182" s="208"/>
      <c r="C1182" s="59"/>
      <c r="D1182" s="207"/>
      <c r="E1182" s="61"/>
      <c r="F1182" s="61"/>
      <c r="G1182" s="50"/>
    </row>
    <row r="1183" spans="2:7" s="177" customFormat="1" ht="12.95" customHeight="1" x14ac:dyDescent="0.2">
      <c r="B1183" s="208"/>
      <c r="C1183" s="59"/>
      <c r="D1183" s="207"/>
      <c r="E1183" s="61"/>
      <c r="F1183" s="61"/>
      <c r="G1183" s="50"/>
    </row>
    <row r="1184" spans="2:7" s="177" customFormat="1" ht="12.95" customHeight="1" x14ac:dyDescent="0.2">
      <c r="B1184" s="208"/>
      <c r="C1184" s="59"/>
      <c r="D1184" s="207"/>
      <c r="E1184" s="61"/>
      <c r="F1184" s="61"/>
      <c r="G1184" s="50"/>
    </row>
    <row r="1185" spans="2:7" s="177" customFormat="1" ht="12.95" customHeight="1" x14ac:dyDescent="0.2">
      <c r="B1185" s="208"/>
      <c r="C1185" s="59"/>
      <c r="D1185" s="207"/>
      <c r="E1185" s="61"/>
      <c r="F1185" s="61"/>
      <c r="G1185" s="50"/>
    </row>
    <row r="1186" spans="2:7" s="177" customFormat="1" ht="12.95" customHeight="1" x14ac:dyDescent="0.2">
      <c r="B1186" s="208"/>
      <c r="C1186" s="59"/>
      <c r="D1186" s="207"/>
      <c r="E1186" s="61"/>
      <c r="F1186" s="61"/>
      <c r="G1186" s="50"/>
    </row>
    <row r="1187" spans="2:7" s="177" customFormat="1" ht="12.95" customHeight="1" x14ac:dyDescent="0.2">
      <c r="B1187" s="208"/>
      <c r="C1187" s="59"/>
      <c r="D1187" s="207"/>
      <c r="E1187" s="61"/>
      <c r="F1187" s="61"/>
      <c r="G1187" s="50"/>
    </row>
    <row r="1188" spans="2:7" s="177" customFormat="1" ht="12.95" customHeight="1" x14ac:dyDescent="0.2">
      <c r="B1188" s="208"/>
      <c r="C1188" s="59"/>
      <c r="D1188" s="207"/>
      <c r="E1188" s="61"/>
      <c r="F1188" s="61"/>
      <c r="G1188" s="50"/>
    </row>
    <row r="1189" spans="2:7" s="177" customFormat="1" ht="12.95" customHeight="1" x14ac:dyDescent="0.2">
      <c r="B1189" s="208"/>
      <c r="C1189" s="59"/>
      <c r="D1189" s="207"/>
      <c r="E1189" s="61"/>
      <c r="F1189" s="61"/>
      <c r="G1189" s="50"/>
    </row>
    <row r="1190" spans="2:7" s="177" customFormat="1" ht="12.95" customHeight="1" x14ac:dyDescent="0.2">
      <c r="B1190" s="208"/>
      <c r="C1190" s="59"/>
      <c r="D1190" s="207"/>
      <c r="E1190" s="61"/>
      <c r="F1190" s="61"/>
      <c r="G1190" s="50"/>
    </row>
    <row r="1191" spans="2:7" s="177" customFormat="1" ht="12.95" customHeight="1" x14ac:dyDescent="0.2">
      <c r="B1191" s="208"/>
      <c r="C1191" s="59"/>
      <c r="D1191" s="207"/>
      <c r="E1191" s="61"/>
      <c r="F1191" s="61"/>
      <c r="G1191" s="50"/>
    </row>
    <row r="1192" spans="2:7" s="177" customFormat="1" ht="12.95" customHeight="1" x14ac:dyDescent="0.2">
      <c r="B1192" s="208"/>
      <c r="C1192" s="59"/>
      <c r="D1192" s="207"/>
      <c r="E1192" s="61"/>
      <c r="F1192" s="61"/>
      <c r="G1192" s="50"/>
    </row>
    <row r="1193" spans="2:7" s="177" customFormat="1" ht="12.95" customHeight="1" x14ac:dyDescent="0.2">
      <c r="B1193" s="208"/>
      <c r="C1193" s="59"/>
      <c r="D1193" s="207"/>
      <c r="E1193" s="61"/>
      <c r="F1193" s="61"/>
      <c r="G1193" s="50"/>
    </row>
    <row r="1194" spans="2:7" s="177" customFormat="1" ht="12.95" customHeight="1" x14ac:dyDescent="0.2">
      <c r="B1194" s="208"/>
      <c r="C1194" s="59"/>
      <c r="D1194" s="207"/>
      <c r="E1194" s="61"/>
      <c r="F1194" s="61"/>
      <c r="G1194" s="50"/>
    </row>
    <row r="1195" spans="2:7" s="177" customFormat="1" ht="12.95" customHeight="1" x14ac:dyDescent="0.2">
      <c r="B1195" s="208"/>
      <c r="C1195" s="59"/>
      <c r="D1195" s="207"/>
      <c r="E1195" s="61"/>
      <c r="F1195" s="61"/>
      <c r="G1195" s="50"/>
    </row>
    <row r="1196" spans="2:7" s="177" customFormat="1" ht="12.95" customHeight="1" x14ac:dyDescent="0.2">
      <c r="B1196" s="208"/>
      <c r="C1196" s="59"/>
      <c r="D1196" s="207"/>
      <c r="E1196" s="61"/>
      <c r="F1196" s="61"/>
      <c r="G1196" s="50"/>
    </row>
    <row r="1197" spans="2:7" s="177" customFormat="1" ht="12.95" customHeight="1" x14ac:dyDescent="0.2">
      <c r="B1197" s="208"/>
      <c r="C1197" s="59"/>
      <c r="D1197" s="207"/>
      <c r="E1197" s="61"/>
      <c r="F1197" s="61"/>
      <c r="G1197" s="50"/>
    </row>
    <row r="1198" spans="2:7" s="177" customFormat="1" ht="12.95" customHeight="1" x14ac:dyDescent="0.2">
      <c r="B1198" s="208"/>
      <c r="C1198" s="59"/>
      <c r="D1198" s="207"/>
      <c r="E1198" s="61"/>
      <c r="F1198" s="61"/>
      <c r="G1198" s="50"/>
    </row>
    <row r="1199" spans="2:7" s="177" customFormat="1" ht="12.95" customHeight="1" x14ac:dyDescent="0.2">
      <c r="B1199" s="208"/>
      <c r="C1199" s="59"/>
      <c r="D1199" s="207"/>
      <c r="E1199" s="61"/>
      <c r="F1199" s="61"/>
      <c r="G1199" s="50"/>
    </row>
    <row r="1200" spans="2:7" s="177" customFormat="1" ht="12.95" customHeight="1" x14ac:dyDescent="0.2">
      <c r="B1200" s="208"/>
      <c r="C1200" s="59"/>
      <c r="D1200" s="207"/>
      <c r="E1200" s="61"/>
      <c r="F1200" s="61"/>
      <c r="G1200" s="50"/>
    </row>
    <row r="1201" spans="2:7" s="177" customFormat="1" ht="12.95" customHeight="1" x14ac:dyDescent="0.2">
      <c r="B1201" s="208"/>
      <c r="C1201" s="59"/>
      <c r="D1201" s="207"/>
      <c r="E1201" s="61"/>
      <c r="F1201" s="61"/>
      <c r="G1201" s="50"/>
    </row>
    <row r="1202" spans="2:7" s="177" customFormat="1" ht="12.95" customHeight="1" x14ac:dyDescent="0.2">
      <c r="B1202" s="208"/>
      <c r="C1202" s="59"/>
      <c r="D1202" s="207"/>
      <c r="E1202" s="61"/>
      <c r="F1202" s="61"/>
      <c r="G1202" s="50"/>
    </row>
    <row r="1203" spans="2:7" s="177" customFormat="1" ht="12.95" customHeight="1" x14ac:dyDescent="0.2">
      <c r="B1203" s="208"/>
      <c r="C1203" s="59"/>
      <c r="D1203" s="207"/>
      <c r="E1203" s="61"/>
      <c r="F1203" s="61"/>
      <c r="G1203" s="50"/>
    </row>
    <row r="1204" spans="2:7" s="177" customFormat="1" ht="12.95" customHeight="1" x14ac:dyDescent="0.2">
      <c r="B1204" s="208"/>
      <c r="C1204" s="59"/>
      <c r="D1204" s="207"/>
      <c r="E1204" s="61"/>
      <c r="F1204" s="61"/>
      <c r="G1204" s="50"/>
    </row>
    <row r="1205" spans="2:7" s="177" customFormat="1" ht="12.95" customHeight="1" x14ac:dyDescent="0.2">
      <c r="B1205" s="208"/>
      <c r="C1205" s="59"/>
      <c r="D1205" s="207"/>
      <c r="E1205" s="61"/>
      <c r="F1205" s="61"/>
      <c r="G1205" s="50"/>
    </row>
    <row r="1206" spans="2:7" s="177" customFormat="1" ht="12.95" customHeight="1" x14ac:dyDescent="0.2">
      <c r="B1206" s="208"/>
      <c r="C1206" s="59"/>
      <c r="D1206" s="207"/>
      <c r="E1206" s="61"/>
      <c r="F1206" s="61"/>
      <c r="G1206" s="50"/>
    </row>
    <row r="1207" spans="2:7" s="177" customFormat="1" ht="12.95" customHeight="1" x14ac:dyDescent="0.2">
      <c r="B1207" s="208"/>
      <c r="C1207" s="59"/>
      <c r="D1207" s="207"/>
      <c r="E1207" s="61"/>
      <c r="F1207" s="61"/>
      <c r="G1207" s="50"/>
    </row>
    <row r="1208" spans="2:7" s="177" customFormat="1" ht="12.95" customHeight="1" x14ac:dyDescent="0.2">
      <c r="B1208" s="208"/>
      <c r="C1208" s="59"/>
      <c r="D1208" s="207"/>
      <c r="E1208" s="61"/>
      <c r="F1208" s="61"/>
      <c r="G1208" s="50"/>
    </row>
    <row r="1209" spans="2:7" s="177" customFormat="1" ht="12.95" customHeight="1" x14ac:dyDescent="0.2">
      <c r="B1209" s="208"/>
      <c r="C1209" s="59"/>
      <c r="D1209" s="207"/>
      <c r="E1209" s="61"/>
      <c r="F1209" s="61"/>
      <c r="G1209" s="50"/>
    </row>
    <row r="1210" spans="2:7" s="177" customFormat="1" ht="12.95" customHeight="1" x14ac:dyDescent="0.2">
      <c r="B1210" s="208"/>
      <c r="C1210" s="59"/>
      <c r="D1210" s="207"/>
      <c r="E1210" s="61"/>
      <c r="F1210" s="61"/>
      <c r="G1210" s="50"/>
    </row>
    <row r="1211" spans="2:7" s="177" customFormat="1" ht="12.95" customHeight="1" x14ac:dyDescent="0.2">
      <c r="B1211" s="208"/>
      <c r="C1211" s="59"/>
      <c r="D1211" s="207"/>
      <c r="E1211" s="61"/>
      <c r="F1211" s="61"/>
      <c r="G1211" s="50"/>
    </row>
    <row r="1212" spans="2:7" s="177" customFormat="1" ht="12.95" customHeight="1" x14ac:dyDescent="0.2">
      <c r="B1212" s="208"/>
      <c r="C1212" s="59"/>
      <c r="D1212" s="207"/>
      <c r="E1212" s="61"/>
      <c r="F1212" s="61"/>
      <c r="G1212" s="50"/>
    </row>
    <row r="1213" spans="2:7" s="177" customFormat="1" ht="12.95" customHeight="1" x14ac:dyDescent="0.2">
      <c r="B1213" s="208"/>
      <c r="C1213" s="59"/>
      <c r="D1213" s="207"/>
      <c r="E1213" s="61"/>
      <c r="F1213" s="61"/>
      <c r="G1213" s="50"/>
    </row>
    <row r="1214" spans="2:7" s="177" customFormat="1" ht="12.95" customHeight="1" x14ac:dyDescent="0.2">
      <c r="B1214" s="208"/>
      <c r="C1214" s="59"/>
      <c r="D1214" s="207"/>
      <c r="E1214" s="61"/>
      <c r="F1214" s="61"/>
      <c r="G1214" s="50"/>
    </row>
    <row r="1215" spans="2:7" s="177" customFormat="1" ht="12.95" customHeight="1" x14ac:dyDescent="0.2">
      <c r="B1215" s="208"/>
      <c r="C1215" s="59"/>
      <c r="D1215" s="207"/>
      <c r="E1215" s="61"/>
      <c r="F1215" s="61"/>
      <c r="G1215" s="50"/>
    </row>
    <row r="1216" spans="2:7" s="177" customFormat="1" ht="12.95" customHeight="1" x14ac:dyDescent="0.2">
      <c r="B1216" s="208"/>
      <c r="C1216" s="59"/>
      <c r="D1216" s="207"/>
      <c r="E1216" s="61"/>
      <c r="F1216" s="61"/>
      <c r="G1216" s="50"/>
    </row>
    <row r="1217" spans="2:7" s="177" customFormat="1" ht="12.95" customHeight="1" x14ac:dyDescent="0.2">
      <c r="B1217" s="208"/>
      <c r="C1217" s="59"/>
      <c r="D1217" s="207"/>
      <c r="E1217" s="61"/>
      <c r="F1217" s="61"/>
      <c r="G1217" s="50"/>
    </row>
    <row r="1218" spans="2:7" s="177" customFormat="1" ht="12.95" customHeight="1" x14ac:dyDescent="0.2">
      <c r="B1218" s="208"/>
      <c r="C1218" s="59"/>
      <c r="D1218" s="207"/>
      <c r="E1218" s="61"/>
      <c r="F1218" s="61"/>
      <c r="G1218" s="50"/>
    </row>
    <row r="1219" spans="2:7" s="177" customFormat="1" ht="12.95" customHeight="1" x14ac:dyDescent="0.2">
      <c r="B1219" s="208"/>
      <c r="C1219" s="59"/>
      <c r="D1219" s="207"/>
      <c r="E1219" s="61"/>
      <c r="F1219" s="61"/>
      <c r="G1219" s="50"/>
    </row>
    <row r="1220" spans="2:7" s="177" customFormat="1" ht="12.95" customHeight="1" x14ac:dyDescent="0.2">
      <c r="B1220" s="208"/>
      <c r="C1220" s="59"/>
      <c r="D1220" s="207"/>
      <c r="E1220" s="61"/>
      <c r="F1220" s="61"/>
      <c r="G1220" s="50"/>
    </row>
    <row r="1221" spans="2:7" s="177" customFormat="1" ht="12.95" customHeight="1" x14ac:dyDescent="0.2">
      <c r="B1221" s="208"/>
      <c r="C1221" s="59"/>
      <c r="D1221" s="207"/>
      <c r="E1221" s="61"/>
      <c r="F1221" s="61"/>
      <c r="G1221" s="50"/>
    </row>
    <row r="1222" spans="2:7" s="177" customFormat="1" ht="12.95" customHeight="1" x14ac:dyDescent="0.2">
      <c r="B1222" s="208"/>
      <c r="C1222" s="59"/>
      <c r="D1222" s="207"/>
      <c r="E1222" s="61"/>
      <c r="F1222" s="61"/>
      <c r="G1222" s="50"/>
    </row>
    <row r="1223" spans="2:7" s="177" customFormat="1" ht="12.95" customHeight="1" x14ac:dyDescent="0.2">
      <c r="B1223" s="208"/>
      <c r="C1223" s="59"/>
      <c r="D1223" s="207"/>
      <c r="E1223" s="61"/>
      <c r="F1223" s="61"/>
      <c r="G1223" s="50"/>
    </row>
    <row r="1224" spans="2:7" s="177" customFormat="1" ht="12.95" customHeight="1" x14ac:dyDescent="0.2">
      <c r="B1224" s="208"/>
      <c r="C1224" s="59"/>
      <c r="D1224" s="207"/>
      <c r="E1224" s="61"/>
      <c r="F1224" s="61"/>
      <c r="G1224" s="50"/>
    </row>
    <row r="1225" spans="2:7" s="177" customFormat="1" ht="12.95" customHeight="1" x14ac:dyDescent="0.2">
      <c r="B1225" s="208"/>
      <c r="C1225" s="59"/>
      <c r="D1225" s="207"/>
      <c r="E1225" s="61"/>
      <c r="F1225" s="61"/>
      <c r="G1225" s="50"/>
    </row>
    <row r="1226" spans="2:7" s="177" customFormat="1" ht="12.95" customHeight="1" x14ac:dyDescent="0.2">
      <c r="B1226" s="208"/>
      <c r="C1226" s="59"/>
      <c r="D1226" s="207"/>
      <c r="E1226" s="61"/>
      <c r="F1226" s="61"/>
      <c r="G1226" s="50"/>
    </row>
    <row r="1227" spans="2:7" s="177" customFormat="1" ht="12.95" customHeight="1" x14ac:dyDescent="0.2">
      <c r="B1227" s="208"/>
      <c r="C1227" s="59"/>
      <c r="D1227" s="207"/>
      <c r="E1227" s="61"/>
      <c r="F1227" s="61"/>
      <c r="G1227" s="50"/>
    </row>
    <row r="1228" spans="2:7" s="177" customFormat="1" ht="12.95" customHeight="1" x14ac:dyDescent="0.2">
      <c r="B1228" s="208"/>
      <c r="C1228" s="59"/>
      <c r="D1228" s="207"/>
      <c r="E1228" s="61"/>
      <c r="F1228" s="61"/>
      <c r="G1228" s="50"/>
    </row>
    <row r="1229" spans="2:7" s="177" customFormat="1" ht="12.95" customHeight="1" x14ac:dyDescent="0.2">
      <c r="B1229" s="208"/>
      <c r="C1229" s="59"/>
      <c r="D1229" s="207"/>
      <c r="E1229" s="61"/>
      <c r="F1229" s="61"/>
      <c r="G1229" s="50"/>
    </row>
    <row r="1230" spans="2:7" s="177" customFormat="1" ht="12.95" customHeight="1" x14ac:dyDescent="0.2">
      <c r="B1230" s="208"/>
      <c r="C1230" s="59"/>
      <c r="D1230" s="207"/>
      <c r="E1230" s="61"/>
      <c r="F1230" s="61"/>
      <c r="G1230" s="50"/>
    </row>
    <row r="1231" spans="2:7" s="177" customFormat="1" ht="12.95" customHeight="1" x14ac:dyDescent="0.2">
      <c r="B1231" s="208"/>
      <c r="C1231" s="59"/>
      <c r="D1231" s="207"/>
      <c r="E1231" s="61"/>
      <c r="F1231" s="61"/>
      <c r="G1231" s="50"/>
    </row>
    <row r="1232" spans="2:7" s="177" customFormat="1" ht="12.95" customHeight="1" x14ac:dyDescent="0.2">
      <c r="B1232" s="208"/>
      <c r="C1232" s="59"/>
      <c r="D1232" s="207"/>
      <c r="E1232" s="61"/>
      <c r="F1232" s="61"/>
      <c r="G1232" s="50"/>
    </row>
    <row r="1233" spans="2:7" s="177" customFormat="1" ht="12.95" customHeight="1" x14ac:dyDescent="0.2">
      <c r="B1233" s="208"/>
      <c r="C1233" s="59"/>
      <c r="D1233" s="207"/>
      <c r="E1233" s="61"/>
      <c r="F1233" s="61"/>
      <c r="G1233" s="50"/>
    </row>
    <row r="1234" spans="2:7" s="177" customFormat="1" ht="12.95" customHeight="1" x14ac:dyDescent="0.2">
      <c r="B1234" s="208"/>
      <c r="C1234" s="59"/>
      <c r="D1234" s="207"/>
      <c r="E1234" s="61"/>
      <c r="F1234" s="61"/>
      <c r="G1234" s="50"/>
    </row>
    <row r="1235" spans="2:7" s="177" customFormat="1" ht="12.95" customHeight="1" x14ac:dyDescent="0.2">
      <c r="B1235" s="208"/>
      <c r="C1235" s="59"/>
      <c r="D1235" s="207"/>
      <c r="E1235" s="61"/>
      <c r="F1235" s="61"/>
      <c r="G1235" s="50"/>
    </row>
    <row r="1236" spans="2:7" s="177" customFormat="1" ht="12.95" customHeight="1" x14ac:dyDescent="0.2">
      <c r="B1236" s="208"/>
      <c r="C1236" s="59"/>
      <c r="D1236" s="207"/>
      <c r="E1236" s="61"/>
      <c r="F1236" s="61"/>
      <c r="G1236" s="50"/>
    </row>
    <row r="1237" spans="2:7" s="177" customFormat="1" ht="12.95" customHeight="1" x14ac:dyDescent="0.2">
      <c r="B1237" s="208"/>
      <c r="C1237" s="59"/>
      <c r="D1237" s="207"/>
      <c r="E1237" s="61"/>
      <c r="F1237" s="61"/>
      <c r="G1237" s="50"/>
    </row>
    <row r="1238" spans="2:7" s="177" customFormat="1" ht="12.95" customHeight="1" x14ac:dyDescent="0.2">
      <c r="B1238" s="208"/>
      <c r="C1238" s="59"/>
      <c r="D1238" s="207"/>
      <c r="E1238" s="61"/>
      <c r="F1238" s="61"/>
      <c r="G1238" s="50"/>
    </row>
    <row r="1239" spans="2:7" s="177" customFormat="1" ht="12.95" customHeight="1" x14ac:dyDescent="0.2">
      <c r="B1239" s="208"/>
      <c r="C1239" s="59"/>
      <c r="D1239" s="207"/>
      <c r="E1239" s="61"/>
      <c r="F1239" s="61"/>
      <c r="G1239" s="50"/>
    </row>
    <row r="1240" spans="2:7" s="177" customFormat="1" ht="12.95" customHeight="1" x14ac:dyDescent="0.2">
      <c r="B1240" s="208"/>
      <c r="C1240" s="59"/>
      <c r="D1240" s="207"/>
      <c r="E1240" s="61"/>
      <c r="F1240" s="61"/>
      <c r="G1240" s="50"/>
    </row>
    <row r="1241" spans="2:7" s="177" customFormat="1" ht="12.95" customHeight="1" x14ac:dyDescent="0.2">
      <c r="B1241" s="208"/>
      <c r="C1241" s="59"/>
      <c r="D1241" s="207"/>
      <c r="E1241" s="61"/>
      <c r="F1241" s="61"/>
      <c r="G1241" s="50"/>
    </row>
    <row r="1242" spans="2:7" s="177" customFormat="1" ht="12.95" customHeight="1" x14ac:dyDescent="0.2">
      <c r="B1242" s="208"/>
      <c r="C1242" s="59"/>
      <c r="D1242" s="207"/>
      <c r="E1242" s="61"/>
      <c r="F1242" s="61"/>
      <c r="G1242" s="50"/>
    </row>
    <row r="1243" spans="2:7" s="177" customFormat="1" ht="12.95" customHeight="1" x14ac:dyDescent="0.2">
      <c r="B1243" s="208"/>
      <c r="C1243" s="59"/>
      <c r="D1243" s="207"/>
      <c r="E1243" s="61"/>
      <c r="F1243" s="61"/>
      <c r="G1243" s="50"/>
    </row>
    <row r="1244" spans="2:7" s="177" customFormat="1" ht="12.95" customHeight="1" x14ac:dyDescent="0.2">
      <c r="B1244" s="208"/>
      <c r="C1244" s="59"/>
      <c r="D1244" s="207"/>
      <c r="E1244" s="61"/>
      <c r="F1244" s="61"/>
      <c r="G1244" s="50"/>
    </row>
    <row r="1245" spans="2:7" s="177" customFormat="1" ht="12.95" customHeight="1" x14ac:dyDescent="0.2">
      <c r="B1245" s="208"/>
      <c r="C1245" s="59"/>
      <c r="D1245" s="207"/>
      <c r="E1245" s="61"/>
      <c r="F1245" s="61"/>
      <c r="G1245" s="50"/>
    </row>
    <row r="1246" spans="2:7" s="177" customFormat="1" ht="12.95" customHeight="1" x14ac:dyDescent="0.2">
      <c r="B1246" s="208"/>
      <c r="C1246" s="59"/>
      <c r="D1246" s="207"/>
      <c r="E1246" s="61"/>
      <c r="F1246" s="61"/>
      <c r="G1246" s="50"/>
    </row>
    <row r="1247" spans="2:7" s="177" customFormat="1" ht="12.95" customHeight="1" x14ac:dyDescent="0.2">
      <c r="B1247" s="208"/>
      <c r="C1247" s="59"/>
      <c r="D1247" s="207"/>
      <c r="E1247" s="61"/>
      <c r="F1247" s="61"/>
      <c r="G1247" s="50"/>
    </row>
    <row r="1248" spans="2:7" s="177" customFormat="1" ht="12.95" customHeight="1" x14ac:dyDescent="0.2">
      <c r="B1248" s="208"/>
      <c r="C1248" s="59"/>
      <c r="D1248" s="207"/>
      <c r="E1248" s="61"/>
      <c r="F1248" s="61"/>
      <c r="G1248" s="50"/>
    </row>
    <row r="1249" spans="2:7" s="177" customFormat="1" ht="12.95" customHeight="1" x14ac:dyDescent="0.2">
      <c r="B1249" s="208"/>
      <c r="C1249" s="59"/>
      <c r="D1249" s="207"/>
      <c r="E1249" s="61"/>
      <c r="F1249" s="61"/>
      <c r="G1249" s="50"/>
    </row>
    <row r="1250" spans="2:7" s="177" customFormat="1" ht="12.95" customHeight="1" x14ac:dyDescent="0.2">
      <c r="B1250" s="208"/>
      <c r="C1250" s="59"/>
      <c r="D1250" s="207"/>
      <c r="E1250" s="61"/>
      <c r="F1250" s="61"/>
      <c r="G1250" s="50"/>
    </row>
    <row r="1251" spans="2:7" s="177" customFormat="1" ht="12.95" customHeight="1" x14ac:dyDescent="0.2">
      <c r="B1251" s="208"/>
      <c r="C1251" s="59"/>
      <c r="D1251" s="207"/>
      <c r="E1251" s="61"/>
      <c r="F1251" s="61"/>
      <c r="G1251" s="50"/>
    </row>
    <row r="1252" spans="2:7" s="177" customFormat="1" ht="12.95" customHeight="1" x14ac:dyDescent="0.2">
      <c r="B1252" s="208"/>
      <c r="C1252" s="59"/>
      <c r="D1252" s="207"/>
      <c r="E1252" s="61"/>
      <c r="F1252" s="61"/>
      <c r="G1252" s="50"/>
    </row>
    <row r="1253" spans="2:7" s="177" customFormat="1" ht="12.95" customHeight="1" x14ac:dyDescent="0.2">
      <c r="B1253" s="208"/>
      <c r="C1253" s="59"/>
      <c r="D1253" s="207"/>
      <c r="E1253" s="61"/>
      <c r="F1253" s="61"/>
      <c r="G1253" s="50"/>
    </row>
    <row r="1254" spans="2:7" s="177" customFormat="1" ht="12.95" customHeight="1" x14ac:dyDescent="0.2">
      <c r="B1254" s="208"/>
      <c r="C1254" s="59"/>
      <c r="D1254" s="207"/>
      <c r="E1254" s="61"/>
      <c r="F1254" s="61"/>
      <c r="G1254" s="50"/>
    </row>
    <row r="1255" spans="2:7" s="177" customFormat="1" ht="12.95" customHeight="1" x14ac:dyDescent="0.2">
      <c r="B1255" s="208"/>
      <c r="C1255" s="59"/>
      <c r="D1255" s="207"/>
      <c r="E1255" s="61"/>
      <c r="F1255" s="61"/>
      <c r="G1255" s="50"/>
    </row>
    <row r="1256" spans="2:7" s="177" customFormat="1" ht="12.95" customHeight="1" x14ac:dyDescent="0.2">
      <c r="B1256" s="208"/>
      <c r="C1256" s="59"/>
      <c r="D1256" s="207"/>
      <c r="E1256" s="61"/>
      <c r="F1256" s="61"/>
      <c r="G1256" s="50"/>
    </row>
    <row r="1257" spans="2:7" s="177" customFormat="1" ht="12.95" customHeight="1" x14ac:dyDescent="0.2">
      <c r="B1257" s="208"/>
      <c r="C1257" s="59"/>
      <c r="D1257" s="207"/>
      <c r="E1257" s="61"/>
      <c r="F1257" s="61"/>
      <c r="G1257" s="50"/>
    </row>
    <row r="1258" spans="2:7" s="177" customFormat="1" ht="12.95" customHeight="1" x14ac:dyDescent="0.2">
      <c r="B1258" s="208"/>
      <c r="C1258" s="59"/>
      <c r="D1258" s="207"/>
      <c r="E1258" s="61"/>
      <c r="F1258" s="61"/>
      <c r="G1258" s="50"/>
    </row>
    <row r="1259" spans="2:7" s="177" customFormat="1" ht="12.95" customHeight="1" x14ac:dyDescent="0.2">
      <c r="B1259" s="208"/>
      <c r="C1259" s="59"/>
      <c r="D1259" s="207"/>
      <c r="E1259" s="61"/>
      <c r="F1259" s="61"/>
      <c r="G1259" s="50"/>
    </row>
    <row r="1260" spans="2:7" s="177" customFormat="1" ht="12.95" customHeight="1" x14ac:dyDescent="0.2">
      <c r="B1260" s="208"/>
      <c r="C1260" s="59"/>
      <c r="D1260" s="207"/>
      <c r="E1260" s="61"/>
      <c r="F1260" s="61"/>
      <c r="G1260" s="50"/>
    </row>
    <row r="1261" spans="2:7" s="177" customFormat="1" ht="12.95" customHeight="1" x14ac:dyDescent="0.2">
      <c r="B1261" s="208"/>
      <c r="C1261" s="59"/>
      <c r="D1261" s="207"/>
      <c r="E1261" s="61"/>
      <c r="F1261" s="61"/>
      <c r="G1261" s="50"/>
    </row>
    <row r="1262" spans="2:7" s="177" customFormat="1" ht="12.95" customHeight="1" x14ac:dyDescent="0.2">
      <c r="B1262" s="208"/>
      <c r="C1262" s="59"/>
      <c r="D1262" s="207"/>
      <c r="E1262" s="61"/>
      <c r="F1262" s="61"/>
      <c r="G1262" s="50"/>
    </row>
    <row r="1263" spans="2:7" s="177" customFormat="1" ht="12.95" customHeight="1" x14ac:dyDescent="0.2">
      <c r="B1263" s="208"/>
      <c r="C1263" s="59"/>
      <c r="D1263" s="207"/>
      <c r="E1263" s="61"/>
      <c r="F1263" s="61"/>
      <c r="G1263" s="50"/>
    </row>
    <row r="1264" spans="2:7" s="177" customFormat="1" ht="12.95" customHeight="1" x14ac:dyDescent="0.2">
      <c r="B1264" s="208"/>
      <c r="C1264" s="59"/>
      <c r="D1264" s="207"/>
      <c r="E1264" s="61"/>
      <c r="F1264" s="61"/>
      <c r="G1264" s="50"/>
    </row>
    <row r="1265" spans="2:7" s="177" customFormat="1" ht="12.95" customHeight="1" x14ac:dyDescent="0.2">
      <c r="B1265" s="208"/>
      <c r="C1265" s="59"/>
      <c r="D1265" s="207"/>
      <c r="E1265" s="61"/>
      <c r="F1265" s="61"/>
      <c r="G1265" s="50"/>
    </row>
    <row r="1266" spans="2:7" s="177" customFormat="1" ht="12.95" customHeight="1" x14ac:dyDescent="0.2">
      <c r="B1266" s="208"/>
      <c r="C1266" s="59"/>
      <c r="D1266" s="207"/>
      <c r="E1266" s="61"/>
      <c r="F1266" s="61"/>
      <c r="G1266" s="50"/>
    </row>
    <row r="1267" spans="2:7" s="177" customFormat="1" ht="12.95" customHeight="1" x14ac:dyDescent="0.2">
      <c r="B1267" s="208"/>
      <c r="C1267" s="59"/>
      <c r="D1267" s="207"/>
      <c r="E1267" s="61"/>
      <c r="F1267" s="61"/>
      <c r="G1267" s="50"/>
    </row>
    <row r="1268" spans="2:7" s="177" customFormat="1" ht="12.95" customHeight="1" x14ac:dyDescent="0.2">
      <c r="B1268" s="208"/>
      <c r="C1268" s="59"/>
      <c r="D1268" s="207"/>
      <c r="E1268" s="61"/>
      <c r="F1268" s="61"/>
      <c r="G1268" s="50"/>
    </row>
    <row r="1269" spans="2:7" s="177" customFormat="1" ht="12.95" customHeight="1" x14ac:dyDescent="0.2">
      <c r="B1269" s="208"/>
      <c r="C1269" s="59"/>
      <c r="D1269" s="207"/>
      <c r="E1269" s="61"/>
      <c r="F1269" s="61"/>
      <c r="G1269" s="50"/>
    </row>
    <row r="1270" spans="2:7" s="177" customFormat="1" ht="12.95" customHeight="1" x14ac:dyDescent="0.2">
      <c r="B1270" s="208"/>
      <c r="C1270" s="59"/>
      <c r="D1270" s="207"/>
      <c r="E1270" s="61"/>
      <c r="F1270" s="61"/>
      <c r="G1270" s="50"/>
    </row>
    <row r="1271" spans="2:7" s="177" customFormat="1" ht="12.95" customHeight="1" x14ac:dyDescent="0.2">
      <c r="B1271" s="208"/>
      <c r="C1271" s="59"/>
      <c r="D1271" s="207"/>
      <c r="E1271" s="61"/>
      <c r="F1271" s="61"/>
      <c r="G1271" s="50"/>
    </row>
    <row r="1272" spans="2:7" s="177" customFormat="1" ht="12.95" customHeight="1" x14ac:dyDescent="0.2">
      <c r="B1272" s="208"/>
      <c r="C1272" s="59"/>
      <c r="D1272" s="207"/>
      <c r="E1272" s="61"/>
      <c r="F1272" s="61"/>
      <c r="G1272" s="50"/>
    </row>
    <row r="1273" spans="2:7" s="177" customFormat="1" ht="12.95" customHeight="1" x14ac:dyDescent="0.2">
      <c r="B1273" s="208"/>
      <c r="C1273" s="59"/>
      <c r="D1273" s="207"/>
      <c r="E1273" s="61"/>
      <c r="F1273" s="61"/>
      <c r="G1273" s="50"/>
    </row>
    <row r="1274" spans="2:7" s="177" customFormat="1" ht="12.95" customHeight="1" x14ac:dyDescent="0.2">
      <c r="B1274" s="208"/>
      <c r="C1274" s="59"/>
      <c r="D1274" s="207"/>
      <c r="E1274" s="61"/>
      <c r="F1274" s="61"/>
      <c r="G1274" s="50"/>
    </row>
    <row r="1275" spans="2:7" s="177" customFormat="1" ht="12.95" customHeight="1" x14ac:dyDescent="0.2">
      <c r="B1275" s="208"/>
      <c r="C1275" s="59"/>
      <c r="D1275" s="207"/>
      <c r="E1275" s="61"/>
      <c r="F1275" s="61"/>
      <c r="G1275" s="50"/>
    </row>
    <row r="1276" spans="2:7" s="177" customFormat="1" ht="12.95" customHeight="1" x14ac:dyDescent="0.2">
      <c r="B1276" s="208"/>
      <c r="C1276" s="59"/>
      <c r="D1276" s="207"/>
      <c r="E1276" s="61"/>
      <c r="F1276" s="61"/>
      <c r="G1276" s="50"/>
    </row>
    <row r="1277" spans="2:7" s="177" customFormat="1" ht="12.95" customHeight="1" x14ac:dyDescent="0.2">
      <c r="B1277" s="208"/>
      <c r="C1277" s="59"/>
      <c r="D1277" s="207"/>
      <c r="E1277" s="61"/>
      <c r="F1277" s="61"/>
      <c r="G1277" s="50"/>
    </row>
    <row r="1278" spans="2:7" s="177" customFormat="1" ht="12.95" customHeight="1" x14ac:dyDescent="0.2">
      <c r="B1278" s="208"/>
      <c r="C1278" s="59"/>
      <c r="D1278" s="207"/>
      <c r="E1278" s="61"/>
      <c r="F1278" s="61"/>
      <c r="G1278" s="50"/>
    </row>
    <row r="1279" spans="2:7" s="177" customFormat="1" ht="12.95" customHeight="1" x14ac:dyDescent="0.2">
      <c r="B1279" s="208"/>
      <c r="C1279" s="59"/>
      <c r="D1279" s="207"/>
      <c r="E1279" s="61"/>
      <c r="F1279" s="61"/>
      <c r="G1279" s="50"/>
    </row>
    <row r="1280" spans="2:7" s="177" customFormat="1" ht="12.95" customHeight="1" x14ac:dyDescent="0.2">
      <c r="B1280" s="208"/>
      <c r="C1280" s="59"/>
      <c r="D1280" s="207"/>
      <c r="E1280" s="61"/>
      <c r="F1280" s="61"/>
      <c r="G1280" s="50"/>
    </row>
    <row r="1281" spans="2:7" s="177" customFormat="1" ht="12.95" customHeight="1" x14ac:dyDescent="0.2">
      <c r="B1281" s="208"/>
      <c r="C1281" s="59"/>
      <c r="D1281" s="207"/>
      <c r="E1281" s="61"/>
      <c r="F1281" s="61"/>
      <c r="G1281" s="50"/>
    </row>
    <row r="1282" spans="2:7" s="177" customFormat="1" ht="12.95" customHeight="1" x14ac:dyDescent="0.2">
      <c r="B1282" s="208"/>
      <c r="C1282" s="59"/>
      <c r="D1282" s="207"/>
      <c r="E1282" s="61"/>
      <c r="F1282" s="61"/>
      <c r="G1282" s="50"/>
    </row>
    <row r="1283" spans="2:7" s="177" customFormat="1" ht="12.95" customHeight="1" x14ac:dyDescent="0.2">
      <c r="B1283" s="208"/>
      <c r="C1283" s="59"/>
      <c r="D1283" s="207"/>
      <c r="E1283" s="61"/>
      <c r="F1283" s="61"/>
      <c r="G1283" s="50"/>
    </row>
    <row r="1284" spans="2:7" s="177" customFormat="1" ht="12.95" customHeight="1" x14ac:dyDescent="0.2">
      <c r="B1284" s="208"/>
      <c r="C1284" s="59"/>
      <c r="D1284" s="207"/>
      <c r="E1284" s="61"/>
      <c r="F1284" s="61"/>
      <c r="G1284" s="50"/>
    </row>
    <row r="1285" spans="2:7" s="177" customFormat="1" ht="12.95" customHeight="1" x14ac:dyDescent="0.2">
      <c r="B1285" s="208"/>
      <c r="C1285" s="59"/>
      <c r="D1285" s="207"/>
      <c r="E1285" s="61"/>
      <c r="F1285" s="61"/>
      <c r="G1285" s="50"/>
    </row>
    <row r="1286" spans="2:7" s="177" customFormat="1" ht="12.95" customHeight="1" x14ac:dyDescent="0.2">
      <c r="B1286" s="208"/>
      <c r="C1286" s="59"/>
      <c r="D1286" s="207"/>
      <c r="E1286" s="61"/>
      <c r="F1286" s="61"/>
      <c r="G1286" s="50"/>
    </row>
    <row r="1287" spans="2:7" s="177" customFormat="1" ht="12.95" customHeight="1" x14ac:dyDescent="0.2">
      <c r="B1287" s="208"/>
      <c r="C1287" s="59"/>
      <c r="D1287" s="207"/>
      <c r="E1287" s="61"/>
      <c r="F1287" s="61"/>
      <c r="G1287" s="50"/>
    </row>
    <row r="1288" spans="2:7" s="177" customFormat="1" ht="12.95" customHeight="1" x14ac:dyDescent="0.2">
      <c r="B1288" s="208"/>
      <c r="C1288" s="59"/>
      <c r="D1288" s="207"/>
      <c r="E1288" s="61"/>
      <c r="F1288" s="61"/>
      <c r="G1288" s="50"/>
    </row>
    <row r="1289" spans="2:7" s="177" customFormat="1" ht="12.95" customHeight="1" x14ac:dyDescent="0.2">
      <c r="B1289" s="208"/>
      <c r="C1289" s="59"/>
      <c r="D1289" s="207"/>
      <c r="E1289" s="61"/>
      <c r="F1289" s="61"/>
      <c r="G1289" s="50"/>
    </row>
    <row r="1290" spans="2:7" s="177" customFormat="1" ht="12.95" customHeight="1" x14ac:dyDescent="0.2">
      <c r="B1290" s="208"/>
      <c r="C1290" s="59"/>
      <c r="D1290" s="207"/>
      <c r="E1290" s="61"/>
      <c r="F1290" s="61"/>
      <c r="G1290" s="50"/>
    </row>
    <row r="1291" spans="2:7" s="177" customFormat="1" ht="12.95" customHeight="1" x14ac:dyDescent="0.2">
      <c r="B1291" s="208"/>
      <c r="C1291" s="59"/>
      <c r="D1291" s="207"/>
      <c r="E1291" s="61"/>
      <c r="F1291" s="61"/>
      <c r="G1291" s="50"/>
    </row>
    <row r="1292" spans="2:7" s="177" customFormat="1" ht="12.95" customHeight="1" x14ac:dyDescent="0.2">
      <c r="B1292" s="208"/>
      <c r="C1292" s="59"/>
      <c r="D1292" s="207"/>
      <c r="E1292" s="61"/>
      <c r="F1292" s="61"/>
      <c r="G1292" s="50"/>
    </row>
    <row r="1293" spans="2:7" s="177" customFormat="1" ht="12.95" customHeight="1" x14ac:dyDescent="0.2">
      <c r="B1293" s="208"/>
      <c r="C1293" s="59"/>
      <c r="D1293" s="207"/>
      <c r="E1293" s="61"/>
      <c r="F1293" s="61"/>
      <c r="G1293" s="50"/>
    </row>
    <row r="1294" spans="2:7" s="177" customFormat="1" ht="12.95" customHeight="1" x14ac:dyDescent="0.2">
      <c r="B1294" s="208"/>
      <c r="C1294" s="59"/>
      <c r="D1294" s="207"/>
      <c r="E1294" s="61"/>
      <c r="F1294" s="61"/>
      <c r="G1294" s="50"/>
    </row>
    <row r="1295" spans="2:7" s="177" customFormat="1" ht="12.95" customHeight="1" x14ac:dyDescent="0.2">
      <c r="B1295" s="208"/>
      <c r="C1295" s="59"/>
      <c r="D1295" s="207"/>
      <c r="E1295" s="61"/>
      <c r="F1295" s="61"/>
      <c r="G1295" s="50"/>
    </row>
    <row r="1296" spans="2:7" s="177" customFormat="1" ht="12.95" customHeight="1" x14ac:dyDescent="0.2">
      <c r="B1296" s="208"/>
      <c r="C1296" s="59"/>
      <c r="D1296" s="207"/>
      <c r="E1296" s="61"/>
      <c r="F1296" s="61"/>
      <c r="G1296" s="50"/>
    </row>
    <row r="1297" spans="2:7" s="177" customFormat="1" ht="12.95" customHeight="1" x14ac:dyDescent="0.2">
      <c r="B1297" s="208"/>
      <c r="C1297" s="59"/>
      <c r="D1297" s="207"/>
      <c r="E1297" s="61"/>
      <c r="F1297" s="61"/>
      <c r="G1297" s="50"/>
    </row>
    <row r="1298" spans="2:7" s="177" customFormat="1" ht="12.95" customHeight="1" x14ac:dyDescent="0.2">
      <c r="B1298" s="208"/>
      <c r="C1298" s="59"/>
      <c r="D1298" s="207"/>
      <c r="E1298" s="61"/>
      <c r="F1298" s="61"/>
      <c r="G1298" s="50"/>
    </row>
    <row r="1299" spans="2:7" s="177" customFormat="1" ht="12.95" customHeight="1" x14ac:dyDescent="0.2">
      <c r="B1299" s="208"/>
      <c r="C1299" s="59"/>
      <c r="D1299" s="207"/>
      <c r="E1299" s="61"/>
      <c r="F1299" s="61"/>
      <c r="G1299" s="50"/>
    </row>
    <row r="1300" spans="2:7" s="177" customFormat="1" ht="12.95" customHeight="1" x14ac:dyDescent="0.2">
      <c r="B1300" s="208"/>
      <c r="C1300" s="59"/>
      <c r="D1300" s="207"/>
      <c r="E1300" s="61"/>
      <c r="F1300" s="61"/>
      <c r="G1300" s="50"/>
    </row>
    <row r="1301" spans="2:7" s="177" customFormat="1" ht="12.95" customHeight="1" x14ac:dyDescent="0.2">
      <c r="B1301" s="208"/>
      <c r="C1301" s="59"/>
      <c r="D1301" s="207"/>
      <c r="E1301" s="61"/>
      <c r="F1301" s="61"/>
      <c r="G1301" s="50"/>
    </row>
    <row r="1302" spans="2:7" s="177" customFormat="1" ht="12.95" customHeight="1" x14ac:dyDescent="0.2">
      <c r="B1302" s="208"/>
      <c r="C1302" s="59"/>
      <c r="D1302" s="207"/>
      <c r="E1302" s="61"/>
      <c r="F1302" s="61"/>
      <c r="G1302" s="50"/>
    </row>
    <row r="1303" spans="2:7" s="177" customFormat="1" ht="12.95" customHeight="1" x14ac:dyDescent="0.2">
      <c r="B1303" s="208"/>
      <c r="C1303" s="59"/>
      <c r="D1303" s="207"/>
      <c r="E1303" s="61"/>
      <c r="F1303" s="61"/>
      <c r="G1303" s="50"/>
    </row>
    <row r="1304" spans="2:7" s="177" customFormat="1" ht="12.95" customHeight="1" x14ac:dyDescent="0.2">
      <c r="B1304" s="208"/>
      <c r="C1304" s="59"/>
      <c r="D1304" s="207"/>
      <c r="E1304" s="61"/>
      <c r="F1304" s="61"/>
      <c r="G1304" s="50"/>
    </row>
    <row r="1305" spans="2:7" s="177" customFormat="1" ht="12.95" customHeight="1" x14ac:dyDescent="0.2">
      <c r="B1305" s="208"/>
      <c r="C1305" s="59"/>
      <c r="D1305" s="207"/>
      <c r="E1305" s="61"/>
      <c r="F1305" s="61"/>
      <c r="G1305" s="50"/>
    </row>
    <row r="1306" spans="2:7" s="177" customFormat="1" ht="12.95" customHeight="1" x14ac:dyDescent="0.2">
      <c r="B1306" s="208"/>
      <c r="C1306" s="59"/>
      <c r="D1306" s="207"/>
      <c r="E1306" s="61"/>
      <c r="F1306" s="61"/>
      <c r="G1306" s="50"/>
    </row>
    <row r="1307" spans="2:7" s="177" customFormat="1" ht="12.95" customHeight="1" x14ac:dyDescent="0.2">
      <c r="B1307" s="208"/>
      <c r="C1307" s="59"/>
      <c r="D1307" s="207"/>
      <c r="E1307" s="61"/>
      <c r="F1307" s="61"/>
      <c r="G1307" s="50"/>
    </row>
    <row r="1308" spans="2:7" s="177" customFormat="1" ht="12.95" customHeight="1" x14ac:dyDescent="0.2">
      <c r="B1308" s="208"/>
      <c r="C1308" s="59"/>
      <c r="D1308" s="207"/>
      <c r="E1308" s="61"/>
      <c r="F1308" s="61"/>
      <c r="G1308" s="50"/>
    </row>
    <row r="1309" spans="2:7" s="177" customFormat="1" ht="12.95" customHeight="1" x14ac:dyDescent="0.2">
      <c r="B1309" s="208"/>
      <c r="C1309" s="59"/>
      <c r="D1309" s="207"/>
      <c r="E1309" s="61"/>
      <c r="F1309" s="61"/>
      <c r="G1309" s="50"/>
    </row>
    <row r="1310" spans="2:7" s="177" customFormat="1" ht="12.95" customHeight="1" x14ac:dyDescent="0.2">
      <c r="B1310" s="208"/>
      <c r="C1310" s="59"/>
      <c r="D1310" s="207"/>
      <c r="E1310" s="61"/>
      <c r="F1310" s="61"/>
      <c r="G1310" s="50"/>
    </row>
    <row r="1311" spans="2:7" s="177" customFormat="1" ht="12.95" customHeight="1" x14ac:dyDescent="0.2">
      <c r="B1311" s="208"/>
      <c r="C1311" s="59"/>
      <c r="D1311" s="207"/>
      <c r="E1311" s="61"/>
      <c r="F1311" s="61"/>
      <c r="G1311" s="50"/>
    </row>
    <row r="1312" spans="2:7" s="177" customFormat="1" ht="12.95" customHeight="1" x14ac:dyDescent="0.2">
      <c r="B1312" s="208"/>
      <c r="C1312" s="59"/>
      <c r="D1312" s="207"/>
      <c r="E1312" s="61"/>
      <c r="F1312" s="61"/>
      <c r="G1312" s="50"/>
    </row>
    <row r="1313" spans="2:7" s="177" customFormat="1" ht="12.95" customHeight="1" x14ac:dyDescent="0.2">
      <c r="B1313" s="208"/>
      <c r="C1313" s="59"/>
      <c r="D1313" s="207"/>
      <c r="E1313" s="61"/>
      <c r="F1313" s="61"/>
      <c r="G1313" s="50"/>
    </row>
    <row r="1314" spans="2:7" s="177" customFormat="1" ht="12.95" customHeight="1" x14ac:dyDescent="0.2">
      <c r="B1314" s="208"/>
      <c r="C1314" s="59"/>
      <c r="D1314" s="207"/>
      <c r="E1314" s="61"/>
      <c r="F1314" s="61"/>
      <c r="G1314" s="50"/>
    </row>
    <row r="1315" spans="2:7" s="177" customFormat="1" ht="12.95" customHeight="1" x14ac:dyDescent="0.2">
      <c r="B1315" s="208"/>
      <c r="C1315" s="59"/>
      <c r="D1315" s="207"/>
      <c r="E1315" s="61"/>
      <c r="F1315" s="61"/>
      <c r="G1315" s="50"/>
    </row>
    <row r="1316" spans="2:7" s="177" customFormat="1" ht="12.95" customHeight="1" x14ac:dyDescent="0.2">
      <c r="B1316" s="208"/>
      <c r="C1316" s="59"/>
      <c r="D1316" s="207"/>
      <c r="E1316" s="61"/>
      <c r="F1316" s="61"/>
      <c r="G1316" s="50"/>
    </row>
    <row r="1317" spans="2:7" s="177" customFormat="1" ht="12.95" customHeight="1" x14ac:dyDescent="0.2">
      <c r="B1317" s="208"/>
      <c r="C1317" s="59"/>
      <c r="D1317" s="207"/>
      <c r="E1317" s="61"/>
      <c r="F1317" s="61"/>
      <c r="G1317" s="50"/>
    </row>
    <row r="1318" spans="2:7" s="177" customFormat="1" ht="12.95" customHeight="1" x14ac:dyDescent="0.2">
      <c r="B1318" s="208"/>
      <c r="C1318" s="59"/>
      <c r="D1318" s="207"/>
      <c r="E1318" s="61"/>
      <c r="F1318" s="61"/>
      <c r="G1318" s="50"/>
    </row>
    <row r="1319" spans="2:7" s="177" customFormat="1" ht="12.95" customHeight="1" x14ac:dyDescent="0.2">
      <c r="B1319" s="208"/>
      <c r="C1319" s="59"/>
      <c r="D1319" s="207"/>
      <c r="E1319" s="61"/>
      <c r="F1319" s="61"/>
      <c r="G1319" s="50"/>
    </row>
    <row r="1320" spans="2:7" s="177" customFormat="1" ht="12.95" customHeight="1" x14ac:dyDescent="0.2">
      <c r="B1320" s="208"/>
      <c r="C1320" s="59"/>
      <c r="D1320" s="207"/>
      <c r="E1320" s="61"/>
      <c r="F1320" s="61"/>
      <c r="G1320" s="50"/>
    </row>
    <row r="1321" spans="2:7" s="177" customFormat="1" ht="12.95" customHeight="1" x14ac:dyDescent="0.2">
      <c r="B1321" s="208"/>
      <c r="C1321" s="59"/>
      <c r="D1321" s="207"/>
      <c r="E1321" s="61"/>
      <c r="F1321" s="61"/>
      <c r="G1321" s="50"/>
    </row>
    <row r="1322" spans="2:7" s="177" customFormat="1" ht="12.95" customHeight="1" x14ac:dyDescent="0.2">
      <c r="B1322" s="208"/>
      <c r="C1322" s="59"/>
      <c r="D1322" s="207"/>
      <c r="E1322" s="61"/>
      <c r="F1322" s="61"/>
      <c r="G1322" s="50"/>
    </row>
    <row r="1323" spans="2:7" s="177" customFormat="1" ht="12.95" customHeight="1" x14ac:dyDescent="0.2">
      <c r="B1323" s="208"/>
      <c r="C1323" s="59"/>
      <c r="D1323" s="207"/>
      <c r="E1323" s="61"/>
      <c r="F1323" s="61"/>
      <c r="G1323" s="50"/>
    </row>
    <row r="1324" spans="2:7" s="177" customFormat="1" ht="12.95" customHeight="1" x14ac:dyDescent="0.2">
      <c r="B1324" s="208"/>
      <c r="C1324" s="59"/>
      <c r="D1324" s="207"/>
      <c r="E1324" s="61"/>
      <c r="F1324" s="61"/>
      <c r="G1324" s="50"/>
    </row>
    <row r="1325" spans="2:7" s="177" customFormat="1" ht="12.95" customHeight="1" x14ac:dyDescent="0.2">
      <c r="B1325" s="208"/>
      <c r="C1325" s="59"/>
      <c r="D1325" s="207"/>
      <c r="E1325" s="61"/>
      <c r="F1325" s="61"/>
      <c r="G1325" s="50"/>
    </row>
    <row r="1326" spans="2:7" s="177" customFormat="1" ht="12.95" customHeight="1" x14ac:dyDescent="0.2">
      <c r="B1326" s="208"/>
      <c r="C1326" s="59"/>
      <c r="D1326" s="207"/>
      <c r="E1326" s="61"/>
      <c r="F1326" s="61"/>
      <c r="G1326" s="50"/>
    </row>
    <row r="1327" spans="2:7" s="177" customFormat="1" ht="12.95" customHeight="1" x14ac:dyDescent="0.2">
      <c r="B1327" s="208"/>
      <c r="C1327" s="59"/>
      <c r="D1327" s="207"/>
      <c r="E1327" s="61"/>
      <c r="F1327" s="61"/>
      <c r="G1327" s="50"/>
    </row>
    <row r="1328" spans="2:7" s="177" customFormat="1" ht="12.95" customHeight="1" x14ac:dyDescent="0.2">
      <c r="B1328" s="208"/>
      <c r="C1328" s="59"/>
      <c r="D1328" s="207"/>
      <c r="E1328" s="61"/>
      <c r="F1328" s="61"/>
      <c r="G1328" s="50"/>
    </row>
    <row r="1329" spans="2:7" s="177" customFormat="1" ht="12.95" customHeight="1" x14ac:dyDescent="0.2">
      <c r="B1329" s="208"/>
      <c r="C1329" s="59"/>
      <c r="D1329" s="207"/>
      <c r="E1329" s="61"/>
      <c r="F1329" s="61"/>
      <c r="G1329" s="50"/>
    </row>
    <row r="1330" spans="2:7" s="177" customFormat="1" ht="12.95" customHeight="1" x14ac:dyDescent="0.2">
      <c r="B1330" s="208"/>
      <c r="C1330" s="59"/>
      <c r="D1330" s="207"/>
      <c r="E1330" s="61"/>
      <c r="F1330" s="61"/>
      <c r="G1330" s="50"/>
    </row>
    <row r="1331" spans="2:7" s="177" customFormat="1" ht="12.95" customHeight="1" x14ac:dyDescent="0.2">
      <c r="B1331" s="208"/>
      <c r="C1331" s="59"/>
      <c r="D1331" s="207"/>
      <c r="E1331" s="61"/>
      <c r="F1331" s="61"/>
      <c r="G1331" s="50"/>
    </row>
    <row r="1332" spans="2:7" s="177" customFormat="1" ht="12.95" customHeight="1" x14ac:dyDescent="0.2">
      <c r="B1332" s="208"/>
      <c r="C1332" s="59"/>
      <c r="D1332" s="207"/>
      <c r="E1332" s="61"/>
      <c r="F1332" s="61"/>
      <c r="G1332" s="50"/>
    </row>
    <row r="1333" spans="2:7" s="177" customFormat="1" ht="12.95" customHeight="1" x14ac:dyDescent="0.2">
      <c r="B1333" s="208"/>
      <c r="C1333" s="59"/>
      <c r="D1333" s="207"/>
      <c r="E1333" s="61"/>
      <c r="F1333" s="61"/>
      <c r="G1333" s="50"/>
    </row>
    <row r="1334" spans="2:7" s="177" customFormat="1" ht="12.95" customHeight="1" x14ac:dyDescent="0.2">
      <c r="B1334" s="208"/>
      <c r="C1334" s="59"/>
      <c r="D1334" s="207"/>
      <c r="E1334" s="61"/>
      <c r="F1334" s="61"/>
      <c r="G1334" s="50"/>
    </row>
    <row r="1335" spans="2:7" s="177" customFormat="1" ht="12.95" customHeight="1" x14ac:dyDescent="0.2">
      <c r="B1335" s="208"/>
      <c r="C1335" s="59"/>
      <c r="D1335" s="207"/>
      <c r="E1335" s="61"/>
      <c r="F1335" s="61"/>
      <c r="G1335" s="50"/>
    </row>
    <row r="1336" spans="2:7" s="177" customFormat="1" ht="12.95" customHeight="1" x14ac:dyDescent="0.2">
      <c r="B1336" s="208"/>
      <c r="C1336" s="59"/>
      <c r="D1336" s="207"/>
      <c r="E1336" s="61"/>
      <c r="F1336" s="61"/>
      <c r="G1336" s="50"/>
    </row>
    <row r="1337" spans="2:7" s="177" customFormat="1" ht="12.95" customHeight="1" x14ac:dyDescent="0.2">
      <c r="B1337" s="208"/>
      <c r="C1337" s="59"/>
      <c r="D1337" s="207"/>
      <c r="E1337" s="61"/>
      <c r="F1337" s="61"/>
      <c r="G1337" s="50"/>
    </row>
    <row r="1338" spans="2:7" s="177" customFormat="1" ht="12.95" customHeight="1" x14ac:dyDescent="0.2">
      <c r="B1338" s="208"/>
      <c r="C1338" s="59"/>
      <c r="D1338" s="207"/>
      <c r="E1338" s="61"/>
      <c r="F1338" s="61"/>
      <c r="G1338" s="50"/>
    </row>
    <row r="1339" spans="2:7" s="177" customFormat="1" ht="12.95" customHeight="1" x14ac:dyDescent="0.2">
      <c r="B1339" s="208"/>
      <c r="C1339" s="59"/>
      <c r="D1339" s="207"/>
      <c r="E1339" s="61"/>
      <c r="F1339" s="61"/>
      <c r="G1339" s="50"/>
    </row>
    <row r="1340" spans="2:7" s="177" customFormat="1" ht="12.95" customHeight="1" x14ac:dyDescent="0.2">
      <c r="B1340" s="208"/>
      <c r="C1340" s="59"/>
      <c r="D1340" s="207"/>
      <c r="E1340" s="61"/>
      <c r="F1340" s="61"/>
      <c r="G1340" s="50"/>
    </row>
    <row r="1341" spans="2:7" s="177" customFormat="1" ht="12.95" customHeight="1" x14ac:dyDescent="0.2">
      <c r="B1341" s="208"/>
      <c r="C1341" s="59"/>
      <c r="D1341" s="207"/>
      <c r="E1341" s="61"/>
      <c r="F1341" s="61"/>
      <c r="G1341" s="50"/>
    </row>
    <row r="1342" spans="2:7" s="177" customFormat="1" ht="12.95" customHeight="1" x14ac:dyDescent="0.2">
      <c r="B1342" s="208"/>
      <c r="C1342" s="59"/>
      <c r="D1342" s="207"/>
      <c r="E1342" s="61"/>
      <c r="F1342" s="61"/>
      <c r="G1342" s="50"/>
    </row>
    <row r="1343" spans="2:7" s="177" customFormat="1" ht="12.95" customHeight="1" x14ac:dyDescent="0.2">
      <c r="B1343" s="208"/>
      <c r="C1343" s="59"/>
      <c r="D1343" s="207"/>
      <c r="E1343" s="61"/>
      <c r="F1343" s="61"/>
      <c r="G1343" s="50"/>
    </row>
    <row r="1344" spans="2:7" s="177" customFormat="1" ht="12.95" customHeight="1" x14ac:dyDescent="0.2">
      <c r="B1344" s="208"/>
      <c r="C1344" s="59"/>
      <c r="D1344" s="207"/>
      <c r="E1344" s="61"/>
      <c r="F1344" s="61"/>
      <c r="G1344" s="50"/>
    </row>
    <row r="1345" spans="2:7" s="177" customFormat="1" ht="12.95" customHeight="1" x14ac:dyDescent="0.2">
      <c r="B1345" s="208"/>
      <c r="C1345" s="59"/>
      <c r="D1345" s="207"/>
      <c r="E1345" s="61"/>
      <c r="F1345" s="61"/>
      <c r="G1345" s="50"/>
    </row>
    <row r="1346" spans="2:7" s="177" customFormat="1" ht="12.95" customHeight="1" x14ac:dyDescent="0.2">
      <c r="B1346" s="208"/>
      <c r="C1346" s="59"/>
      <c r="D1346" s="207"/>
      <c r="E1346" s="61"/>
      <c r="F1346" s="61"/>
      <c r="G1346" s="50"/>
    </row>
    <row r="1347" spans="2:7" s="177" customFormat="1" ht="12.95" customHeight="1" x14ac:dyDescent="0.2">
      <c r="B1347" s="208"/>
      <c r="C1347" s="59"/>
      <c r="D1347" s="207"/>
      <c r="E1347" s="61"/>
      <c r="F1347" s="61"/>
      <c r="G1347" s="50"/>
    </row>
    <row r="1348" spans="2:7" s="177" customFormat="1" ht="12.95" customHeight="1" x14ac:dyDescent="0.2">
      <c r="B1348" s="208"/>
      <c r="C1348" s="59"/>
      <c r="D1348" s="207"/>
      <c r="E1348" s="61"/>
      <c r="F1348" s="61"/>
      <c r="G1348" s="50"/>
    </row>
    <row r="1349" spans="2:7" s="177" customFormat="1" ht="12.95" customHeight="1" x14ac:dyDescent="0.2">
      <c r="B1349" s="208"/>
      <c r="C1349" s="59"/>
      <c r="D1349" s="207"/>
      <c r="E1349" s="61"/>
      <c r="F1349" s="61"/>
      <c r="G1349" s="50"/>
    </row>
    <row r="1350" spans="2:7" s="177" customFormat="1" ht="12.95" customHeight="1" x14ac:dyDescent="0.2">
      <c r="B1350" s="208"/>
      <c r="C1350" s="59"/>
      <c r="D1350" s="207"/>
      <c r="E1350" s="61"/>
      <c r="F1350" s="61"/>
      <c r="G1350" s="50"/>
    </row>
    <row r="1351" spans="2:7" s="177" customFormat="1" ht="12.95" customHeight="1" x14ac:dyDescent="0.2">
      <c r="B1351" s="208"/>
      <c r="C1351" s="59"/>
      <c r="D1351" s="207"/>
      <c r="E1351" s="61"/>
      <c r="F1351" s="61"/>
      <c r="G1351" s="50"/>
    </row>
    <row r="1352" spans="2:7" s="177" customFormat="1" ht="12.95" customHeight="1" x14ac:dyDescent="0.2">
      <c r="B1352" s="208"/>
      <c r="C1352" s="59"/>
      <c r="D1352" s="207"/>
      <c r="E1352" s="61"/>
      <c r="F1352" s="61"/>
      <c r="G1352" s="50"/>
    </row>
    <row r="1353" spans="2:7" s="177" customFormat="1" ht="12.95" customHeight="1" x14ac:dyDescent="0.2">
      <c r="B1353" s="208"/>
      <c r="C1353" s="59"/>
      <c r="D1353" s="207"/>
      <c r="E1353" s="61"/>
      <c r="F1353" s="61"/>
      <c r="G1353" s="50"/>
    </row>
    <row r="1354" spans="2:7" s="177" customFormat="1" ht="12.95" customHeight="1" x14ac:dyDescent="0.2">
      <c r="B1354" s="208"/>
      <c r="C1354" s="59"/>
      <c r="D1354" s="207"/>
      <c r="E1354" s="61"/>
      <c r="F1354" s="61"/>
      <c r="G1354" s="50"/>
    </row>
    <row r="1355" spans="2:7" s="177" customFormat="1" ht="12.95" customHeight="1" x14ac:dyDescent="0.2">
      <c r="B1355" s="208"/>
      <c r="C1355" s="59"/>
      <c r="D1355" s="207"/>
      <c r="E1355" s="61"/>
      <c r="F1355" s="61"/>
      <c r="G1355" s="50"/>
    </row>
    <row r="1356" spans="2:7" s="177" customFormat="1" ht="12.95" customHeight="1" x14ac:dyDescent="0.2">
      <c r="B1356" s="208"/>
      <c r="C1356" s="59"/>
      <c r="D1356" s="207"/>
      <c r="E1356" s="61"/>
      <c r="F1356" s="61"/>
      <c r="G1356" s="50"/>
    </row>
    <row r="1357" spans="2:7" s="177" customFormat="1" ht="12.95" customHeight="1" x14ac:dyDescent="0.2">
      <c r="B1357" s="208"/>
      <c r="C1357" s="59"/>
      <c r="D1357" s="207"/>
      <c r="E1357" s="61"/>
      <c r="F1357" s="61"/>
      <c r="G1357" s="50"/>
    </row>
    <row r="1358" spans="2:7" s="177" customFormat="1" ht="12.95" customHeight="1" x14ac:dyDescent="0.2">
      <c r="B1358" s="208"/>
      <c r="C1358" s="59"/>
      <c r="D1358" s="207"/>
      <c r="E1358" s="61"/>
      <c r="F1358" s="61"/>
      <c r="G1358" s="50"/>
    </row>
    <row r="1359" spans="2:7" s="177" customFormat="1" ht="12.95" customHeight="1" x14ac:dyDescent="0.2">
      <c r="B1359" s="208"/>
      <c r="C1359" s="59"/>
      <c r="D1359" s="207"/>
      <c r="E1359" s="61"/>
      <c r="F1359" s="61"/>
      <c r="G1359" s="50"/>
    </row>
    <row r="1360" spans="2:7" s="177" customFormat="1" ht="12.95" customHeight="1" x14ac:dyDescent="0.2">
      <c r="B1360" s="208"/>
      <c r="C1360" s="59"/>
      <c r="D1360" s="207"/>
      <c r="E1360" s="61"/>
      <c r="F1360" s="61"/>
      <c r="G1360" s="50"/>
    </row>
    <row r="1361" spans="2:7" s="177" customFormat="1" ht="12.95" customHeight="1" x14ac:dyDescent="0.2">
      <c r="B1361" s="208"/>
      <c r="C1361" s="59"/>
      <c r="D1361" s="207"/>
      <c r="E1361" s="61"/>
      <c r="F1361" s="61"/>
      <c r="G1361" s="50"/>
    </row>
    <row r="1362" spans="2:7" s="177" customFormat="1" ht="12.95" customHeight="1" x14ac:dyDescent="0.2">
      <c r="B1362" s="208"/>
      <c r="C1362" s="59"/>
      <c r="D1362" s="207"/>
      <c r="E1362" s="61"/>
      <c r="F1362" s="61"/>
      <c r="G1362" s="50"/>
    </row>
    <row r="1363" spans="2:7" s="177" customFormat="1" ht="12.95" customHeight="1" x14ac:dyDescent="0.2">
      <c r="B1363" s="208"/>
      <c r="C1363" s="59"/>
      <c r="D1363" s="207"/>
      <c r="E1363" s="61"/>
      <c r="F1363" s="61"/>
      <c r="G1363" s="50"/>
    </row>
    <row r="1364" spans="2:7" s="177" customFormat="1" ht="12.95" customHeight="1" x14ac:dyDescent="0.2">
      <c r="B1364" s="208"/>
      <c r="C1364" s="59"/>
      <c r="D1364" s="207"/>
      <c r="E1364" s="61"/>
      <c r="F1364" s="61"/>
      <c r="G1364" s="50"/>
    </row>
    <row r="1365" spans="2:7" s="177" customFormat="1" ht="12.95" customHeight="1" x14ac:dyDescent="0.2">
      <c r="B1365" s="208"/>
      <c r="C1365" s="59"/>
      <c r="D1365" s="207"/>
      <c r="E1365" s="61"/>
      <c r="F1365" s="61"/>
      <c r="G1365" s="50"/>
    </row>
    <row r="1366" spans="2:7" s="177" customFormat="1" ht="12.95" customHeight="1" x14ac:dyDescent="0.2">
      <c r="B1366" s="208"/>
      <c r="C1366" s="59"/>
      <c r="D1366" s="207"/>
      <c r="E1366" s="61"/>
      <c r="F1366" s="61"/>
      <c r="G1366" s="50"/>
    </row>
    <row r="1367" spans="2:7" s="177" customFormat="1" ht="12.95" customHeight="1" x14ac:dyDescent="0.2">
      <c r="B1367" s="208"/>
      <c r="C1367" s="59"/>
      <c r="D1367" s="207"/>
      <c r="E1367" s="61"/>
      <c r="F1367" s="61"/>
      <c r="G1367" s="50"/>
    </row>
    <row r="1368" spans="2:7" s="177" customFormat="1" ht="12.95" customHeight="1" x14ac:dyDescent="0.2">
      <c r="B1368" s="208"/>
      <c r="C1368" s="59"/>
      <c r="D1368" s="207"/>
      <c r="E1368" s="61"/>
      <c r="F1368" s="61"/>
      <c r="G1368" s="50"/>
    </row>
    <row r="1369" spans="2:7" s="177" customFormat="1" ht="12.95" customHeight="1" x14ac:dyDescent="0.2">
      <c r="B1369" s="208"/>
      <c r="C1369" s="59"/>
      <c r="D1369" s="207"/>
      <c r="E1369" s="61"/>
      <c r="F1369" s="61"/>
      <c r="G1369" s="50"/>
    </row>
    <row r="1370" spans="2:7" s="177" customFormat="1" ht="12.95" customHeight="1" x14ac:dyDescent="0.2">
      <c r="B1370" s="208"/>
      <c r="C1370" s="59"/>
      <c r="D1370" s="207"/>
      <c r="E1370" s="61"/>
      <c r="F1370" s="61"/>
      <c r="G1370" s="50"/>
    </row>
    <row r="1371" spans="2:7" s="177" customFormat="1" ht="12.95" customHeight="1" x14ac:dyDescent="0.2">
      <c r="B1371" s="208"/>
      <c r="C1371" s="59"/>
      <c r="D1371" s="207"/>
      <c r="E1371" s="61"/>
      <c r="F1371" s="61"/>
      <c r="G1371" s="50"/>
    </row>
    <row r="1372" spans="2:7" s="177" customFormat="1" ht="12.95" customHeight="1" x14ac:dyDescent="0.2">
      <c r="B1372" s="208"/>
      <c r="C1372" s="59"/>
      <c r="D1372" s="207"/>
      <c r="E1372" s="61"/>
      <c r="F1372" s="61"/>
      <c r="G1372" s="50"/>
    </row>
    <row r="1373" spans="2:7" s="177" customFormat="1" ht="12.95" customHeight="1" x14ac:dyDescent="0.2">
      <c r="B1373" s="208"/>
      <c r="C1373" s="59"/>
      <c r="D1373" s="207"/>
      <c r="E1373" s="61"/>
      <c r="F1373" s="61"/>
      <c r="G1373" s="50"/>
    </row>
    <row r="1374" spans="2:7" s="177" customFormat="1" ht="12.95" customHeight="1" x14ac:dyDescent="0.2">
      <c r="B1374" s="208"/>
      <c r="C1374" s="59"/>
      <c r="D1374" s="207"/>
      <c r="E1374" s="61"/>
      <c r="F1374" s="61"/>
      <c r="G1374" s="50"/>
    </row>
    <row r="1375" spans="2:7" s="177" customFormat="1" ht="12.95" customHeight="1" x14ac:dyDescent="0.2">
      <c r="B1375" s="208"/>
      <c r="C1375" s="59"/>
      <c r="D1375" s="207"/>
      <c r="E1375" s="61"/>
      <c r="F1375" s="61"/>
      <c r="G1375" s="50"/>
    </row>
    <row r="1376" spans="2:7" s="177" customFormat="1" ht="12.95" customHeight="1" x14ac:dyDescent="0.2">
      <c r="B1376" s="208"/>
      <c r="C1376" s="59"/>
      <c r="D1376" s="207"/>
      <c r="E1376" s="61"/>
      <c r="F1376" s="61"/>
      <c r="G1376" s="50"/>
    </row>
    <row r="1377" spans="2:7" s="177" customFormat="1" ht="12.95" customHeight="1" x14ac:dyDescent="0.2">
      <c r="B1377" s="208"/>
      <c r="C1377" s="59"/>
      <c r="D1377" s="207"/>
      <c r="E1377" s="61"/>
      <c r="F1377" s="61"/>
      <c r="G1377" s="50"/>
    </row>
    <row r="1378" spans="2:7" s="177" customFormat="1" ht="12.95" customHeight="1" x14ac:dyDescent="0.2">
      <c r="B1378" s="208"/>
      <c r="C1378" s="59"/>
      <c r="D1378" s="207"/>
      <c r="E1378" s="61"/>
      <c r="F1378" s="61"/>
      <c r="G1378" s="50"/>
    </row>
    <row r="1379" spans="2:7" s="177" customFormat="1" ht="12.95" customHeight="1" x14ac:dyDescent="0.2">
      <c r="B1379" s="208"/>
      <c r="C1379" s="59"/>
      <c r="D1379" s="207"/>
      <c r="E1379" s="61"/>
      <c r="F1379" s="61"/>
      <c r="G1379" s="50"/>
    </row>
    <row r="1380" spans="2:7" s="177" customFormat="1" ht="12.95" customHeight="1" x14ac:dyDescent="0.2">
      <c r="B1380" s="208"/>
      <c r="C1380" s="59"/>
      <c r="D1380" s="207"/>
      <c r="E1380" s="61"/>
      <c r="F1380" s="61"/>
      <c r="G1380" s="50"/>
    </row>
    <row r="1381" spans="2:7" s="177" customFormat="1" ht="12.95" customHeight="1" x14ac:dyDescent="0.2">
      <c r="B1381" s="208"/>
      <c r="C1381" s="59"/>
      <c r="D1381" s="207"/>
      <c r="E1381" s="61"/>
      <c r="F1381" s="61"/>
      <c r="G1381" s="50"/>
    </row>
    <row r="1382" spans="2:7" s="177" customFormat="1" ht="12.95" customHeight="1" x14ac:dyDescent="0.2">
      <c r="B1382" s="208"/>
      <c r="C1382" s="59"/>
      <c r="D1382" s="207"/>
      <c r="E1382" s="61"/>
      <c r="F1382" s="61"/>
      <c r="G1382" s="50"/>
    </row>
    <row r="1383" spans="2:7" s="177" customFormat="1" ht="12.95" customHeight="1" x14ac:dyDescent="0.2">
      <c r="B1383" s="208"/>
      <c r="C1383" s="59"/>
      <c r="D1383" s="207"/>
      <c r="E1383" s="61"/>
      <c r="F1383" s="61"/>
      <c r="G1383" s="50"/>
    </row>
    <row r="1384" spans="2:7" s="177" customFormat="1" ht="12.95" customHeight="1" x14ac:dyDescent="0.2">
      <c r="B1384" s="208"/>
      <c r="C1384" s="59"/>
      <c r="D1384" s="207"/>
      <c r="E1384" s="61"/>
      <c r="F1384" s="61"/>
      <c r="G1384" s="50"/>
    </row>
    <row r="1385" spans="2:7" s="177" customFormat="1" ht="12.95" customHeight="1" x14ac:dyDescent="0.2">
      <c r="B1385" s="208"/>
      <c r="C1385" s="59"/>
      <c r="D1385" s="207"/>
      <c r="E1385" s="61"/>
      <c r="F1385" s="61"/>
      <c r="G1385" s="50"/>
    </row>
    <row r="1386" spans="2:7" s="177" customFormat="1" ht="12.95" customHeight="1" x14ac:dyDescent="0.2">
      <c r="B1386" s="208"/>
      <c r="C1386" s="59"/>
      <c r="D1386" s="207"/>
      <c r="E1386" s="61"/>
      <c r="F1386" s="61"/>
      <c r="G1386" s="50"/>
    </row>
    <row r="1387" spans="2:7" s="177" customFormat="1" ht="12.95" customHeight="1" x14ac:dyDescent="0.2">
      <c r="B1387" s="208"/>
      <c r="C1387" s="59"/>
      <c r="D1387" s="207"/>
      <c r="E1387" s="61"/>
      <c r="F1387" s="61"/>
      <c r="G1387" s="50"/>
    </row>
    <row r="1388" spans="2:7" s="177" customFormat="1" ht="12.95" customHeight="1" x14ac:dyDescent="0.2">
      <c r="B1388" s="208"/>
      <c r="C1388" s="59"/>
      <c r="D1388" s="207"/>
      <c r="E1388" s="61"/>
      <c r="F1388" s="61"/>
      <c r="G1388" s="50"/>
    </row>
    <row r="1389" spans="2:7" s="177" customFormat="1" ht="12.95" customHeight="1" x14ac:dyDescent="0.2">
      <c r="B1389" s="208"/>
      <c r="C1389" s="59"/>
      <c r="D1389" s="207"/>
      <c r="E1389" s="61"/>
      <c r="F1389" s="61"/>
      <c r="G1389" s="50"/>
    </row>
    <row r="1390" spans="2:7" s="177" customFormat="1" ht="12.95" customHeight="1" x14ac:dyDescent="0.2">
      <c r="B1390" s="208"/>
      <c r="C1390" s="59"/>
      <c r="D1390" s="207"/>
      <c r="E1390" s="61"/>
      <c r="F1390" s="61"/>
      <c r="G1390" s="50"/>
    </row>
    <row r="1391" spans="2:7" s="177" customFormat="1" ht="12.95" customHeight="1" x14ac:dyDescent="0.2">
      <c r="B1391" s="208"/>
      <c r="C1391" s="59"/>
      <c r="D1391" s="207"/>
      <c r="E1391" s="61"/>
      <c r="F1391" s="61"/>
      <c r="G1391" s="50"/>
    </row>
    <row r="1392" spans="2:7" s="177" customFormat="1" ht="12.95" customHeight="1" x14ac:dyDescent="0.2">
      <c r="B1392" s="208"/>
      <c r="C1392" s="59"/>
      <c r="D1392" s="207"/>
      <c r="E1392" s="61"/>
      <c r="F1392" s="61"/>
      <c r="G1392" s="50"/>
    </row>
    <row r="1393" spans="2:7" s="177" customFormat="1" ht="12.95" customHeight="1" x14ac:dyDescent="0.2">
      <c r="B1393" s="208"/>
      <c r="C1393" s="59"/>
      <c r="D1393" s="207"/>
      <c r="E1393" s="61"/>
      <c r="F1393" s="61"/>
      <c r="G1393" s="50"/>
    </row>
    <row r="1394" spans="2:7" s="177" customFormat="1" ht="12.95" customHeight="1" x14ac:dyDescent="0.2">
      <c r="B1394" s="208"/>
      <c r="C1394" s="59"/>
      <c r="D1394" s="207"/>
      <c r="E1394" s="61"/>
      <c r="F1394" s="61"/>
      <c r="G1394" s="50"/>
    </row>
    <row r="1395" spans="2:7" s="177" customFormat="1" ht="12.95" customHeight="1" x14ac:dyDescent="0.2">
      <c r="B1395" s="208"/>
      <c r="C1395" s="59"/>
      <c r="D1395" s="207"/>
      <c r="E1395" s="61"/>
      <c r="F1395" s="61"/>
      <c r="G1395" s="50"/>
    </row>
    <row r="1396" spans="2:7" s="177" customFormat="1" ht="12.95" customHeight="1" x14ac:dyDescent="0.2">
      <c r="B1396" s="208"/>
      <c r="C1396" s="59"/>
      <c r="D1396" s="207"/>
      <c r="E1396" s="61"/>
      <c r="F1396" s="61"/>
      <c r="G1396" s="50"/>
    </row>
    <row r="1397" spans="2:7" s="177" customFormat="1" ht="12.95" customHeight="1" x14ac:dyDescent="0.2">
      <c r="B1397" s="208"/>
      <c r="C1397" s="59"/>
      <c r="D1397" s="207"/>
      <c r="E1397" s="61"/>
      <c r="F1397" s="61"/>
      <c r="G1397" s="50"/>
    </row>
    <row r="1398" spans="2:7" s="177" customFormat="1" ht="12.95" customHeight="1" x14ac:dyDescent="0.2">
      <c r="B1398" s="208"/>
      <c r="C1398" s="59"/>
      <c r="D1398" s="207"/>
      <c r="E1398" s="61"/>
      <c r="F1398" s="61"/>
      <c r="G1398" s="50"/>
    </row>
    <row r="1399" spans="2:7" s="177" customFormat="1" ht="12.95" customHeight="1" x14ac:dyDescent="0.2">
      <c r="B1399" s="208"/>
      <c r="C1399" s="59"/>
      <c r="D1399" s="207"/>
      <c r="E1399" s="61"/>
      <c r="F1399" s="61"/>
      <c r="G1399" s="50"/>
    </row>
    <row r="1400" spans="2:7" s="177" customFormat="1" ht="12.95" customHeight="1" x14ac:dyDescent="0.2">
      <c r="B1400" s="208"/>
      <c r="C1400" s="59"/>
      <c r="D1400" s="207"/>
      <c r="E1400" s="61"/>
      <c r="F1400" s="61"/>
      <c r="G1400" s="50"/>
    </row>
    <row r="1401" spans="2:7" s="177" customFormat="1" ht="12.95" customHeight="1" x14ac:dyDescent="0.2">
      <c r="B1401" s="208"/>
      <c r="C1401" s="59"/>
      <c r="D1401" s="207"/>
      <c r="E1401" s="61"/>
      <c r="F1401" s="61"/>
      <c r="G1401" s="50"/>
    </row>
    <row r="1402" spans="2:7" s="177" customFormat="1" ht="12.95" customHeight="1" x14ac:dyDescent="0.2">
      <c r="B1402" s="208"/>
      <c r="C1402" s="59"/>
      <c r="D1402" s="207"/>
      <c r="E1402" s="61"/>
      <c r="F1402" s="61"/>
      <c r="G1402" s="50"/>
    </row>
    <row r="1403" spans="2:7" s="177" customFormat="1" ht="12.95" customHeight="1" x14ac:dyDescent="0.2">
      <c r="B1403" s="208"/>
      <c r="C1403" s="59"/>
      <c r="D1403" s="207"/>
      <c r="E1403" s="61"/>
      <c r="F1403" s="61"/>
      <c r="G1403" s="50"/>
    </row>
    <row r="1404" spans="2:7" s="177" customFormat="1" ht="12.95" customHeight="1" x14ac:dyDescent="0.2">
      <c r="B1404" s="208"/>
      <c r="C1404" s="59"/>
      <c r="D1404" s="207"/>
      <c r="E1404" s="61"/>
      <c r="F1404" s="61"/>
      <c r="G1404" s="50"/>
    </row>
    <row r="1405" spans="2:7" s="177" customFormat="1" ht="12.95" customHeight="1" x14ac:dyDescent="0.2">
      <c r="B1405" s="208"/>
      <c r="C1405" s="59"/>
      <c r="D1405" s="207"/>
      <c r="E1405" s="61"/>
      <c r="F1405" s="61"/>
      <c r="G1405" s="50"/>
    </row>
    <row r="1406" spans="2:7" s="177" customFormat="1" ht="12.95" customHeight="1" x14ac:dyDescent="0.2">
      <c r="B1406" s="208"/>
      <c r="C1406" s="59"/>
      <c r="D1406" s="207"/>
      <c r="E1406" s="61"/>
      <c r="F1406" s="61"/>
      <c r="G1406" s="50"/>
    </row>
    <row r="1407" spans="2:7" s="177" customFormat="1" ht="12.95" customHeight="1" x14ac:dyDescent="0.2">
      <c r="B1407" s="208"/>
      <c r="C1407" s="59"/>
      <c r="D1407" s="207"/>
      <c r="E1407" s="61"/>
      <c r="F1407" s="61"/>
      <c r="G1407" s="50"/>
    </row>
    <row r="1408" spans="2:7" s="177" customFormat="1" ht="12.95" customHeight="1" x14ac:dyDescent="0.2">
      <c r="B1408" s="208"/>
      <c r="C1408" s="59"/>
      <c r="D1408" s="207"/>
      <c r="E1408" s="61"/>
      <c r="F1408" s="61"/>
      <c r="G1408" s="50"/>
    </row>
    <row r="1409" spans="2:7" s="177" customFormat="1" ht="12.95" customHeight="1" x14ac:dyDescent="0.2">
      <c r="B1409" s="208"/>
      <c r="C1409" s="59"/>
      <c r="D1409" s="207"/>
      <c r="E1409" s="61"/>
      <c r="F1409" s="61"/>
      <c r="G1409" s="50"/>
    </row>
    <row r="1410" spans="2:7" s="177" customFormat="1" ht="12.95" customHeight="1" x14ac:dyDescent="0.2">
      <c r="B1410" s="208"/>
      <c r="C1410" s="59"/>
      <c r="D1410" s="207"/>
      <c r="E1410" s="61"/>
      <c r="F1410" s="61"/>
      <c r="G1410" s="50"/>
    </row>
    <row r="1411" spans="2:7" s="177" customFormat="1" ht="12.95" customHeight="1" x14ac:dyDescent="0.2">
      <c r="B1411" s="208"/>
      <c r="C1411" s="59"/>
      <c r="D1411" s="207"/>
      <c r="E1411" s="61"/>
      <c r="F1411" s="61"/>
      <c r="G1411" s="50"/>
    </row>
    <row r="1412" spans="2:7" s="177" customFormat="1" ht="12.95" customHeight="1" x14ac:dyDescent="0.2">
      <c r="B1412" s="208"/>
      <c r="C1412" s="59"/>
      <c r="D1412" s="207"/>
      <c r="E1412" s="61"/>
      <c r="F1412" s="61"/>
      <c r="G1412" s="50"/>
    </row>
    <row r="1413" spans="2:7" s="177" customFormat="1" ht="12.95" customHeight="1" x14ac:dyDescent="0.2">
      <c r="B1413" s="208"/>
      <c r="C1413" s="59"/>
      <c r="D1413" s="207"/>
      <c r="E1413" s="61"/>
      <c r="F1413" s="61"/>
      <c r="G1413" s="50"/>
    </row>
    <row r="1414" spans="2:7" s="177" customFormat="1" ht="12.95" customHeight="1" x14ac:dyDescent="0.2">
      <c r="B1414" s="208"/>
      <c r="C1414" s="59"/>
      <c r="D1414" s="207"/>
      <c r="E1414" s="61"/>
      <c r="F1414" s="61"/>
      <c r="G1414" s="50"/>
    </row>
    <row r="1415" spans="2:7" s="177" customFormat="1" ht="12.95" customHeight="1" x14ac:dyDescent="0.2">
      <c r="B1415" s="208"/>
      <c r="C1415" s="59"/>
      <c r="D1415" s="207"/>
      <c r="E1415" s="61"/>
      <c r="F1415" s="61"/>
      <c r="G1415" s="50"/>
    </row>
    <row r="1416" spans="2:7" s="177" customFormat="1" ht="12.95" customHeight="1" x14ac:dyDescent="0.2">
      <c r="B1416" s="208"/>
      <c r="C1416" s="59"/>
      <c r="D1416" s="207"/>
      <c r="E1416" s="61"/>
      <c r="F1416" s="61"/>
      <c r="G1416" s="50"/>
    </row>
    <row r="1417" spans="2:7" s="177" customFormat="1" ht="12.95" customHeight="1" x14ac:dyDescent="0.2">
      <c r="B1417" s="208"/>
      <c r="C1417" s="59"/>
      <c r="D1417" s="207"/>
      <c r="E1417" s="61"/>
      <c r="F1417" s="61"/>
      <c r="G1417" s="50"/>
    </row>
    <row r="1418" spans="2:7" s="177" customFormat="1" ht="12.95" customHeight="1" x14ac:dyDescent="0.2">
      <c r="B1418" s="208"/>
      <c r="C1418" s="59"/>
      <c r="D1418" s="207"/>
      <c r="E1418" s="61"/>
      <c r="F1418" s="61"/>
      <c r="G1418" s="50"/>
    </row>
    <row r="1419" spans="2:7" s="177" customFormat="1" ht="12.95" customHeight="1" x14ac:dyDescent="0.2">
      <c r="B1419" s="208"/>
      <c r="C1419" s="59"/>
      <c r="D1419" s="207"/>
      <c r="E1419" s="61"/>
      <c r="F1419" s="61"/>
      <c r="G1419" s="50"/>
    </row>
    <row r="1420" spans="2:7" s="177" customFormat="1" ht="12.95" customHeight="1" x14ac:dyDescent="0.2">
      <c r="B1420" s="208"/>
      <c r="C1420" s="59"/>
      <c r="D1420" s="207"/>
      <c r="E1420" s="61"/>
      <c r="F1420" s="61"/>
      <c r="G1420" s="50"/>
    </row>
    <row r="1421" spans="2:7" s="177" customFormat="1" ht="12.95" customHeight="1" x14ac:dyDescent="0.2">
      <c r="B1421" s="208"/>
      <c r="C1421" s="59"/>
      <c r="D1421" s="207"/>
      <c r="E1421" s="61"/>
      <c r="F1421" s="61"/>
      <c r="G1421" s="50"/>
    </row>
    <row r="1422" spans="2:7" s="177" customFormat="1" ht="12.95" customHeight="1" x14ac:dyDescent="0.2">
      <c r="B1422" s="208"/>
      <c r="C1422" s="59"/>
      <c r="D1422" s="207"/>
      <c r="E1422" s="61"/>
      <c r="F1422" s="61"/>
      <c r="G1422" s="50"/>
    </row>
    <row r="1423" spans="2:7" s="177" customFormat="1" ht="12.95" customHeight="1" x14ac:dyDescent="0.2">
      <c r="B1423" s="208"/>
      <c r="C1423" s="59"/>
      <c r="D1423" s="207"/>
      <c r="E1423" s="61"/>
      <c r="F1423" s="61"/>
      <c r="G1423" s="50"/>
    </row>
    <row r="1424" spans="2:7" s="177" customFormat="1" ht="12.95" customHeight="1" x14ac:dyDescent="0.2">
      <c r="B1424" s="208"/>
      <c r="C1424" s="59"/>
      <c r="D1424" s="207"/>
      <c r="E1424" s="61"/>
      <c r="F1424" s="61"/>
      <c r="G1424" s="50"/>
    </row>
    <row r="1425" spans="2:7" s="177" customFormat="1" ht="12.95" customHeight="1" x14ac:dyDescent="0.2">
      <c r="B1425" s="208"/>
      <c r="C1425" s="59"/>
      <c r="D1425" s="207"/>
      <c r="E1425" s="61"/>
      <c r="F1425" s="61"/>
      <c r="G1425" s="50"/>
    </row>
    <row r="1426" spans="2:7" s="177" customFormat="1" ht="12.95" customHeight="1" x14ac:dyDescent="0.2">
      <c r="B1426" s="208"/>
      <c r="C1426" s="59"/>
      <c r="D1426" s="207"/>
      <c r="E1426" s="61"/>
      <c r="F1426" s="61"/>
      <c r="G1426" s="50"/>
    </row>
    <row r="1427" spans="2:7" s="177" customFormat="1" ht="12.95" customHeight="1" x14ac:dyDescent="0.2">
      <c r="B1427" s="208"/>
      <c r="C1427" s="59"/>
      <c r="D1427" s="207"/>
      <c r="E1427" s="61"/>
      <c r="F1427" s="61"/>
      <c r="G1427" s="50"/>
    </row>
    <row r="1428" spans="2:7" s="177" customFormat="1" ht="12.95" customHeight="1" x14ac:dyDescent="0.2">
      <c r="B1428" s="208"/>
      <c r="C1428" s="59"/>
      <c r="D1428" s="207"/>
      <c r="E1428" s="61"/>
      <c r="F1428" s="61"/>
      <c r="G1428" s="50"/>
    </row>
    <row r="1429" spans="2:7" s="177" customFormat="1" ht="12.95" customHeight="1" x14ac:dyDescent="0.2">
      <c r="B1429" s="208"/>
      <c r="C1429" s="59"/>
      <c r="D1429" s="207"/>
      <c r="E1429" s="61"/>
      <c r="F1429" s="61"/>
      <c r="G1429" s="50"/>
    </row>
    <row r="1430" spans="2:7" s="177" customFormat="1" ht="12.95" customHeight="1" x14ac:dyDescent="0.2">
      <c r="B1430" s="208"/>
      <c r="C1430" s="59"/>
      <c r="D1430" s="207"/>
      <c r="E1430" s="61"/>
      <c r="F1430" s="61"/>
      <c r="G1430" s="50"/>
    </row>
    <row r="1431" spans="2:7" s="177" customFormat="1" ht="12.95" customHeight="1" x14ac:dyDescent="0.2">
      <c r="B1431" s="208"/>
      <c r="C1431" s="59"/>
      <c r="D1431" s="207"/>
      <c r="E1431" s="61"/>
      <c r="F1431" s="61"/>
      <c r="G1431" s="50"/>
    </row>
    <row r="1432" spans="2:7" s="177" customFormat="1" ht="12.95" customHeight="1" x14ac:dyDescent="0.2">
      <c r="B1432" s="208"/>
      <c r="C1432" s="59"/>
      <c r="D1432" s="207"/>
      <c r="E1432" s="61"/>
      <c r="F1432" s="61"/>
      <c r="G1432" s="50"/>
    </row>
    <row r="1433" spans="2:7" s="177" customFormat="1" ht="12.95" customHeight="1" x14ac:dyDescent="0.2">
      <c r="B1433" s="208"/>
      <c r="C1433" s="59"/>
      <c r="D1433" s="207"/>
      <c r="E1433" s="61"/>
      <c r="F1433" s="61"/>
      <c r="G1433" s="50"/>
    </row>
    <row r="1434" spans="2:7" s="177" customFormat="1" ht="12.95" customHeight="1" x14ac:dyDescent="0.2">
      <c r="B1434" s="208"/>
      <c r="C1434" s="59"/>
      <c r="D1434" s="207"/>
      <c r="E1434" s="61"/>
      <c r="F1434" s="61"/>
      <c r="G1434" s="50"/>
    </row>
    <row r="1435" spans="2:7" s="177" customFormat="1" ht="12.95" customHeight="1" x14ac:dyDescent="0.2">
      <c r="B1435" s="208"/>
      <c r="C1435" s="59"/>
      <c r="D1435" s="207"/>
      <c r="E1435" s="61"/>
      <c r="F1435" s="61"/>
      <c r="G1435" s="50"/>
    </row>
    <row r="1436" spans="2:7" s="177" customFormat="1" ht="12.95" customHeight="1" x14ac:dyDescent="0.2">
      <c r="B1436" s="208"/>
      <c r="C1436" s="59"/>
      <c r="D1436" s="207"/>
      <c r="E1436" s="61"/>
      <c r="F1436" s="61"/>
      <c r="G1436" s="50"/>
    </row>
    <row r="1437" spans="2:7" s="177" customFormat="1" ht="12.95" customHeight="1" x14ac:dyDescent="0.2">
      <c r="B1437" s="208"/>
      <c r="C1437" s="59"/>
      <c r="D1437" s="207"/>
      <c r="E1437" s="61"/>
      <c r="F1437" s="61"/>
      <c r="G1437" s="50"/>
    </row>
    <row r="1438" spans="2:7" s="177" customFormat="1" ht="12.95" customHeight="1" x14ac:dyDescent="0.2">
      <c r="B1438" s="208"/>
      <c r="C1438" s="59"/>
      <c r="D1438" s="207"/>
      <c r="E1438" s="61"/>
      <c r="F1438" s="61"/>
      <c r="G1438" s="50"/>
    </row>
    <row r="1439" spans="2:7" s="177" customFormat="1" ht="12.95" customHeight="1" x14ac:dyDescent="0.2">
      <c r="B1439" s="208"/>
      <c r="C1439" s="59"/>
      <c r="D1439" s="207"/>
      <c r="E1439" s="61"/>
      <c r="F1439" s="61"/>
      <c r="G1439" s="50"/>
    </row>
    <row r="1440" spans="2:7" s="177" customFormat="1" ht="12.95" customHeight="1" x14ac:dyDescent="0.2">
      <c r="B1440" s="208"/>
      <c r="C1440" s="59"/>
      <c r="D1440" s="207"/>
      <c r="E1440" s="61"/>
      <c r="F1440" s="61"/>
      <c r="G1440" s="50"/>
    </row>
    <row r="1441" spans="2:7" s="177" customFormat="1" ht="12.95" customHeight="1" x14ac:dyDescent="0.2">
      <c r="B1441" s="208"/>
      <c r="C1441" s="59"/>
      <c r="D1441" s="207"/>
      <c r="E1441" s="61"/>
      <c r="F1441" s="61"/>
      <c r="G1441" s="50"/>
    </row>
    <row r="1442" spans="2:7" s="177" customFormat="1" ht="12.95" customHeight="1" x14ac:dyDescent="0.2">
      <c r="B1442" s="208"/>
      <c r="C1442" s="59"/>
      <c r="D1442" s="207"/>
      <c r="E1442" s="61"/>
      <c r="F1442" s="61"/>
      <c r="G1442" s="50"/>
    </row>
    <row r="1443" spans="2:7" s="177" customFormat="1" ht="12.95" customHeight="1" x14ac:dyDescent="0.2">
      <c r="B1443" s="208"/>
      <c r="C1443" s="59"/>
      <c r="D1443" s="207"/>
      <c r="E1443" s="61"/>
      <c r="F1443" s="61"/>
      <c r="G1443" s="50"/>
    </row>
    <row r="1444" spans="2:7" s="177" customFormat="1" ht="12.95" customHeight="1" x14ac:dyDescent="0.2">
      <c r="B1444" s="208"/>
      <c r="C1444" s="59"/>
      <c r="D1444" s="207"/>
      <c r="E1444" s="61"/>
      <c r="F1444" s="61"/>
      <c r="G1444" s="50"/>
    </row>
    <row r="1445" spans="2:7" s="177" customFormat="1" ht="12.95" customHeight="1" x14ac:dyDescent="0.2">
      <c r="B1445" s="208"/>
      <c r="C1445" s="59"/>
      <c r="D1445" s="207"/>
      <c r="E1445" s="61"/>
      <c r="F1445" s="61"/>
      <c r="G1445" s="50"/>
    </row>
    <row r="1446" spans="2:7" s="177" customFormat="1" ht="12.95" customHeight="1" x14ac:dyDescent="0.2">
      <c r="B1446" s="208"/>
      <c r="C1446" s="59"/>
      <c r="D1446" s="207"/>
      <c r="E1446" s="61"/>
      <c r="F1446" s="61"/>
      <c r="G1446" s="50"/>
    </row>
    <row r="1447" spans="2:7" s="177" customFormat="1" ht="12.95" customHeight="1" x14ac:dyDescent="0.2">
      <c r="B1447" s="208"/>
      <c r="C1447" s="59"/>
      <c r="D1447" s="207"/>
      <c r="E1447" s="61"/>
      <c r="F1447" s="61"/>
      <c r="G1447" s="50"/>
    </row>
    <row r="1448" spans="2:7" s="177" customFormat="1" ht="12.95" customHeight="1" x14ac:dyDescent="0.2">
      <c r="B1448" s="208"/>
      <c r="C1448" s="59"/>
      <c r="D1448" s="207"/>
      <c r="E1448" s="61"/>
      <c r="F1448" s="61"/>
      <c r="G1448" s="50"/>
    </row>
    <row r="1449" spans="2:7" s="177" customFormat="1" ht="12.95" customHeight="1" x14ac:dyDescent="0.2">
      <c r="B1449" s="208"/>
      <c r="C1449" s="59"/>
      <c r="D1449" s="207"/>
      <c r="E1449" s="61"/>
      <c r="F1449" s="61"/>
      <c r="G1449" s="50"/>
    </row>
    <row r="1450" spans="2:7" s="177" customFormat="1" ht="12.95" customHeight="1" x14ac:dyDescent="0.2">
      <c r="B1450" s="208"/>
      <c r="C1450" s="59"/>
      <c r="D1450" s="207"/>
      <c r="E1450" s="61"/>
      <c r="F1450" s="61"/>
      <c r="G1450" s="50"/>
    </row>
    <row r="1451" spans="2:7" s="177" customFormat="1" ht="12.95" customHeight="1" x14ac:dyDescent="0.2">
      <c r="B1451" s="208"/>
      <c r="C1451" s="59"/>
      <c r="D1451" s="207"/>
      <c r="E1451" s="61"/>
      <c r="F1451" s="61"/>
      <c r="G1451" s="50"/>
    </row>
    <row r="1452" spans="2:7" s="177" customFormat="1" ht="12.95" customHeight="1" x14ac:dyDescent="0.2">
      <c r="B1452" s="208"/>
      <c r="C1452" s="59"/>
      <c r="D1452" s="207"/>
      <c r="E1452" s="61"/>
      <c r="F1452" s="61"/>
      <c r="G1452" s="50"/>
    </row>
    <row r="1453" spans="2:7" s="177" customFormat="1" ht="12.95" customHeight="1" x14ac:dyDescent="0.2">
      <c r="B1453" s="208"/>
      <c r="C1453" s="59"/>
      <c r="D1453" s="207"/>
      <c r="E1453" s="61"/>
      <c r="F1453" s="61"/>
      <c r="G1453" s="50"/>
    </row>
    <row r="1454" spans="2:7" s="177" customFormat="1" ht="12.95" customHeight="1" x14ac:dyDescent="0.2">
      <c r="B1454" s="208"/>
      <c r="C1454" s="59"/>
      <c r="D1454" s="207"/>
      <c r="E1454" s="61"/>
      <c r="F1454" s="61"/>
      <c r="G1454" s="50"/>
    </row>
    <row r="1455" spans="2:7" s="177" customFormat="1" ht="12.95" customHeight="1" x14ac:dyDescent="0.2">
      <c r="B1455" s="208"/>
      <c r="C1455" s="59"/>
      <c r="D1455" s="207"/>
      <c r="E1455" s="61"/>
      <c r="F1455" s="61"/>
      <c r="G1455" s="50"/>
    </row>
    <row r="1456" spans="2:7" s="177" customFormat="1" ht="12.95" customHeight="1" x14ac:dyDescent="0.2">
      <c r="B1456" s="208"/>
      <c r="C1456" s="59"/>
      <c r="D1456" s="207"/>
      <c r="E1456" s="61"/>
      <c r="F1456" s="61"/>
      <c r="G1456" s="50"/>
    </row>
    <row r="1457" spans="2:7" s="177" customFormat="1" ht="12.95" customHeight="1" x14ac:dyDescent="0.2">
      <c r="B1457" s="208"/>
      <c r="C1457" s="59"/>
      <c r="D1457" s="207"/>
      <c r="E1457" s="61"/>
      <c r="F1457" s="61"/>
      <c r="G1457" s="50"/>
    </row>
    <row r="1458" spans="2:7" s="177" customFormat="1" ht="12.95" customHeight="1" x14ac:dyDescent="0.2">
      <c r="B1458" s="208"/>
      <c r="C1458" s="59"/>
      <c r="D1458" s="207"/>
      <c r="E1458" s="61"/>
      <c r="F1458" s="61"/>
      <c r="G1458" s="50"/>
    </row>
    <row r="1459" spans="2:7" s="177" customFormat="1" ht="12.95" customHeight="1" x14ac:dyDescent="0.2">
      <c r="B1459" s="208"/>
      <c r="C1459" s="59"/>
      <c r="D1459" s="207"/>
      <c r="E1459" s="61"/>
      <c r="F1459" s="61"/>
      <c r="G1459" s="50"/>
    </row>
    <row r="1460" spans="2:7" s="177" customFormat="1" ht="12.95" customHeight="1" x14ac:dyDescent="0.2">
      <c r="B1460" s="208"/>
      <c r="C1460" s="59"/>
      <c r="D1460" s="207"/>
      <c r="E1460" s="61"/>
      <c r="F1460" s="61"/>
      <c r="G1460" s="50"/>
    </row>
    <row r="1461" spans="2:7" s="177" customFormat="1" ht="12.95" customHeight="1" x14ac:dyDescent="0.2">
      <c r="B1461" s="208"/>
      <c r="C1461" s="59"/>
      <c r="D1461" s="207"/>
      <c r="E1461" s="61"/>
      <c r="F1461" s="61"/>
      <c r="G1461" s="50"/>
    </row>
    <row r="1462" spans="2:7" s="177" customFormat="1" ht="12.95" customHeight="1" x14ac:dyDescent="0.2">
      <c r="B1462" s="208"/>
      <c r="C1462" s="59"/>
      <c r="D1462" s="207"/>
      <c r="E1462" s="61"/>
      <c r="F1462" s="61"/>
      <c r="G1462" s="50"/>
    </row>
    <row r="1463" spans="2:7" s="177" customFormat="1" ht="12.95" customHeight="1" x14ac:dyDescent="0.2">
      <c r="B1463" s="208"/>
      <c r="C1463" s="59"/>
      <c r="D1463" s="207"/>
      <c r="E1463" s="61"/>
      <c r="F1463" s="61"/>
      <c r="G1463" s="50"/>
    </row>
    <row r="1464" spans="2:7" s="177" customFormat="1" ht="12.95" customHeight="1" x14ac:dyDescent="0.2">
      <c r="B1464" s="208"/>
      <c r="C1464" s="59"/>
      <c r="D1464" s="207"/>
      <c r="E1464" s="61"/>
      <c r="F1464" s="61"/>
      <c r="G1464" s="50"/>
    </row>
    <row r="1465" spans="2:7" s="177" customFormat="1" ht="12.95" customHeight="1" x14ac:dyDescent="0.2">
      <c r="B1465" s="208"/>
      <c r="C1465" s="59"/>
      <c r="D1465" s="207"/>
      <c r="E1465" s="61"/>
      <c r="F1465" s="61"/>
      <c r="G1465" s="50"/>
    </row>
    <row r="1466" spans="2:7" s="177" customFormat="1" ht="12.95" customHeight="1" x14ac:dyDescent="0.2">
      <c r="B1466" s="208"/>
      <c r="C1466" s="59"/>
      <c r="D1466" s="207"/>
      <c r="E1466" s="61"/>
      <c r="F1466" s="61"/>
      <c r="G1466" s="50"/>
    </row>
    <row r="1467" spans="2:7" s="177" customFormat="1" ht="12.95" customHeight="1" x14ac:dyDescent="0.2">
      <c r="B1467" s="208"/>
      <c r="C1467" s="59"/>
      <c r="D1467" s="207"/>
      <c r="E1467" s="61"/>
      <c r="F1467" s="61"/>
      <c r="G1467" s="50"/>
    </row>
    <row r="1468" spans="2:7" s="177" customFormat="1" ht="12.95" customHeight="1" x14ac:dyDescent="0.2">
      <c r="B1468" s="208"/>
      <c r="C1468" s="59"/>
      <c r="D1468" s="207"/>
      <c r="E1468" s="61"/>
      <c r="F1468" s="61"/>
      <c r="G1468" s="50"/>
    </row>
    <row r="1469" spans="2:7" s="177" customFormat="1" ht="12.95" customHeight="1" x14ac:dyDescent="0.2">
      <c r="B1469" s="208"/>
      <c r="C1469" s="59"/>
      <c r="D1469" s="207"/>
      <c r="E1469" s="61"/>
      <c r="F1469" s="61"/>
      <c r="G1469" s="50"/>
    </row>
    <row r="1470" spans="2:7" s="177" customFormat="1" ht="12.95" customHeight="1" x14ac:dyDescent="0.2">
      <c r="B1470" s="208"/>
      <c r="C1470" s="59"/>
      <c r="D1470" s="207"/>
      <c r="E1470" s="61"/>
      <c r="F1470" s="61"/>
      <c r="G1470" s="50"/>
    </row>
    <row r="1471" spans="2:7" s="177" customFormat="1" ht="12.95" customHeight="1" x14ac:dyDescent="0.2">
      <c r="B1471" s="208"/>
      <c r="C1471" s="59"/>
      <c r="D1471" s="207"/>
      <c r="E1471" s="61"/>
      <c r="F1471" s="61"/>
      <c r="G1471" s="50"/>
    </row>
    <row r="1472" spans="2:7" s="177" customFormat="1" ht="12.95" customHeight="1" x14ac:dyDescent="0.2">
      <c r="B1472" s="208"/>
      <c r="C1472" s="59"/>
      <c r="D1472" s="207"/>
      <c r="E1472" s="61"/>
      <c r="F1472" s="61"/>
      <c r="G1472" s="50"/>
    </row>
    <row r="1473" spans="2:7" s="177" customFormat="1" ht="12.95" customHeight="1" x14ac:dyDescent="0.2">
      <c r="B1473" s="208"/>
      <c r="C1473" s="59"/>
      <c r="D1473" s="207"/>
      <c r="E1473" s="61"/>
      <c r="F1473" s="61"/>
      <c r="G1473" s="50"/>
    </row>
    <row r="1474" spans="2:7" s="177" customFormat="1" ht="12.95" customHeight="1" x14ac:dyDescent="0.2">
      <c r="B1474" s="208"/>
      <c r="C1474" s="59"/>
      <c r="D1474" s="207"/>
      <c r="E1474" s="61"/>
      <c r="F1474" s="61"/>
      <c r="G1474" s="50"/>
    </row>
    <row r="1475" spans="2:7" s="177" customFormat="1" ht="12.95" customHeight="1" x14ac:dyDescent="0.2">
      <c r="B1475" s="208"/>
      <c r="C1475" s="59"/>
      <c r="D1475" s="207"/>
      <c r="E1475" s="61"/>
      <c r="F1475" s="61"/>
      <c r="G1475" s="50"/>
    </row>
    <row r="1476" spans="2:7" s="177" customFormat="1" ht="12.95" customHeight="1" x14ac:dyDescent="0.2">
      <c r="B1476" s="208"/>
      <c r="C1476" s="59"/>
      <c r="D1476" s="207"/>
      <c r="E1476" s="61"/>
      <c r="F1476" s="61"/>
      <c r="G1476" s="50"/>
    </row>
    <row r="1477" spans="2:7" s="177" customFormat="1" ht="12.95" customHeight="1" x14ac:dyDescent="0.2">
      <c r="B1477" s="208"/>
      <c r="C1477" s="59"/>
      <c r="D1477" s="207"/>
      <c r="E1477" s="61"/>
      <c r="F1477" s="61"/>
      <c r="G1477" s="50"/>
    </row>
    <row r="1478" spans="2:7" s="177" customFormat="1" ht="12.95" customHeight="1" x14ac:dyDescent="0.2">
      <c r="B1478" s="208"/>
      <c r="C1478" s="59"/>
      <c r="D1478" s="207"/>
      <c r="E1478" s="61"/>
      <c r="F1478" s="61"/>
      <c r="G1478" s="50"/>
    </row>
    <row r="1479" spans="2:7" s="177" customFormat="1" ht="12.95" customHeight="1" x14ac:dyDescent="0.2">
      <c r="B1479" s="208"/>
      <c r="C1479" s="59"/>
      <c r="D1479" s="207"/>
      <c r="E1479" s="61"/>
      <c r="F1479" s="61"/>
      <c r="G1479" s="50"/>
    </row>
    <row r="1480" spans="2:7" s="177" customFormat="1" ht="12.95" customHeight="1" x14ac:dyDescent="0.2">
      <c r="B1480" s="208"/>
      <c r="C1480" s="59"/>
      <c r="D1480" s="207"/>
      <c r="E1480" s="61"/>
      <c r="F1480" s="61"/>
      <c r="G1480" s="50"/>
    </row>
    <row r="1481" spans="2:7" s="177" customFormat="1" ht="12.95" customHeight="1" x14ac:dyDescent="0.2">
      <c r="B1481" s="208"/>
      <c r="C1481" s="59"/>
      <c r="D1481" s="207"/>
      <c r="E1481" s="61"/>
      <c r="F1481" s="61"/>
      <c r="G1481" s="50"/>
    </row>
    <row r="1482" spans="2:7" s="177" customFormat="1" ht="12.95" customHeight="1" x14ac:dyDescent="0.2">
      <c r="B1482" s="208"/>
      <c r="C1482" s="59"/>
      <c r="D1482" s="207"/>
      <c r="E1482" s="61"/>
      <c r="F1482" s="61"/>
      <c r="G1482" s="50"/>
    </row>
    <row r="1483" spans="2:7" s="177" customFormat="1" ht="12.95" customHeight="1" x14ac:dyDescent="0.2">
      <c r="B1483" s="208"/>
      <c r="C1483" s="59"/>
      <c r="D1483" s="207"/>
      <c r="E1483" s="61"/>
      <c r="F1483" s="61"/>
      <c r="G1483" s="50"/>
    </row>
    <row r="1484" spans="2:7" s="177" customFormat="1" ht="12.95" customHeight="1" x14ac:dyDescent="0.2">
      <c r="B1484" s="208"/>
      <c r="C1484" s="59"/>
      <c r="D1484" s="207"/>
      <c r="E1484" s="61"/>
      <c r="F1484" s="61"/>
      <c r="G1484" s="50"/>
    </row>
    <row r="1485" spans="2:7" s="177" customFormat="1" ht="12.95" customHeight="1" x14ac:dyDescent="0.2">
      <c r="B1485" s="208"/>
      <c r="C1485" s="59"/>
      <c r="D1485" s="207"/>
      <c r="E1485" s="61"/>
      <c r="F1485" s="61"/>
      <c r="G1485" s="50"/>
    </row>
    <row r="1486" spans="2:7" s="177" customFormat="1" ht="12.95" customHeight="1" x14ac:dyDescent="0.2">
      <c r="B1486" s="208"/>
      <c r="C1486" s="59"/>
      <c r="D1486" s="207"/>
      <c r="E1486" s="61"/>
      <c r="F1486" s="61"/>
      <c r="G1486" s="50"/>
    </row>
    <row r="1487" spans="2:7" s="177" customFormat="1" ht="12.95" customHeight="1" x14ac:dyDescent="0.2">
      <c r="B1487" s="208"/>
      <c r="C1487" s="59"/>
      <c r="D1487" s="207"/>
      <c r="E1487" s="61"/>
      <c r="F1487" s="61"/>
      <c r="G1487" s="50"/>
    </row>
    <row r="1488" spans="2:7" s="177" customFormat="1" ht="12.95" customHeight="1" x14ac:dyDescent="0.2">
      <c r="B1488" s="208"/>
      <c r="C1488" s="59"/>
      <c r="D1488" s="207"/>
      <c r="E1488" s="61"/>
      <c r="F1488" s="61"/>
      <c r="G1488" s="50"/>
    </row>
    <row r="1489" spans="2:7" s="177" customFormat="1" ht="12.95" customHeight="1" x14ac:dyDescent="0.2">
      <c r="B1489" s="208"/>
      <c r="C1489" s="59"/>
      <c r="D1489" s="207"/>
      <c r="E1489" s="61"/>
      <c r="F1489" s="61"/>
      <c r="G1489" s="50"/>
    </row>
    <row r="1490" spans="2:7" s="177" customFormat="1" ht="12.95" customHeight="1" x14ac:dyDescent="0.2">
      <c r="B1490" s="208"/>
      <c r="C1490" s="59"/>
      <c r="D1490" s="207"/>
      <c r="E1490" s="61"/>
      <c r="F1490" s="61"/>
      <c r="G1490" s="50"/>
    </row>
    <row r="1491" spans="2:7" s="177" customFormat="1" ht="12.95" customHeight="1" x14ac:dyDescent="0.2">
      <c r="B1491" s="208"/>
      <c r="C1491" s="59"/>
      <c r="D1491" s="207"/>
      <c r="E1491" s="61"/>
      <c r="F1491" s="61"/>
      <c r="G1491" s="50"/>
    </row>
    <row r="1492" spans="2:7" s="177" customFormat="1" ht="12.95" customHeight="1" x14ac:dyDescent="0.2">
      <c r="B1492" s="208"/>
      <c r="C1492" s="59"/>
      <c r="D1492" s="207"/>
      <c r="E1492" s="61"/>
      <c r="F1492" s="61"/>
      <c r="G1492" s="50"/>
    </row>
    <row r="1493" spans="2:7" s="177" customFormat="1" ht="12.95" customHeight="1" x14ac:dyDescent="0.2">
      <c r="B1493" s="208"/>
      <c r="C1493" s="59"/>
      <c r="D1493" s="207"/>
      <c r="E1493" s="61"/>
      <c r="F1493" s="61"/>
      <c r="G1493" s="50"/>
    </row>
    <row r="1494" spans="2:7" s="177" customFormat="1" ht="12.95" customHeight="1" x14ac:dyDescent="0.2">
      <c r="B1494" s="208"/>
      <c r="C1494" s="59"/>
      <c r="D1494" s="207"/>
      <c r="E1494" s="61"/>
      <c r="F1494" s="61"/>
      <c r="G1494" s="50"/>
    </row>
    <row r="1495" spans="2:7" s="177" customFormat="1" ht="12.95" customHeight="1" x14ac:dyDescent="0.2">
      <c r="B1495" s="208"/>
      <c r="C1495" s="59"/>
      <c r="D1495" s="207"/>
      <c r="E1495" s="61"/>
      <c r="F1495" s="61"/>
      <c r="G1495" s="50"/>
    </row>
    <row r="1496" spans="2:7" s="177" customFormat="1" ht="12.95" customHeight="1" x14ac:dyDescent="0.2">
      <c r="B1496" s="208"/>
      <c r="C1496" s="59"/>
      <c r="D1496" s="207"/>
      <c r="E1496" s="61"/>
      <c r="F1496" s="61"/>
      <c r="G1496" s="50"/>
    </row>
    <row r="1497" spans="2:7" s="177" customFormat="1" ht="12.95" customHeight="1" x14ac:dyDescent="0.2">
      <c r="B1497" s="208"/>
      <c r="C1497" s="59"/>
      <c r="D1497" s="207"/>
      <c r="E1497" s="61"/>
      <c r="F1497" s="61"/>
      <c r="G1497" s="50"/>
    </row>
    <row r="1498" spans="2:7" s="177" customFormat="1" ht="12.95" customHeight="1" x14ac:dyDescent="0.2">
      <c r="B1498" s="208"/>
      <c r="C1498" s="59"/>
      <c r="D1498" s="207"/>
      <c r="E1498" s="61"/>
      <c r="F1498" s="61"/>
      <c r="G1498" s="50"/>
    </row>
    <row r="1499" spans="2:7" s="177" customFormat="1" ht="12.95" customHeight="1" x14ac:dyDescent="0.2">
      <c r="B1499" s="208"/>
      <c r="C1499" s="59"/>
      <c r="D1499" s="207"/>
      <c r="E1499" s="61"/>
      <c r="F1499" s="61"/>
      <c r="G1499" s="50"/>
    </row>
    <row r="1500" spans="2:7" s="177" customFormat="1" ht="12.95" customHeight="1" x14ac:dyDescent="0.2">
      <c r="B1500" s="208"/>
      <c r="C1500" s="59"/>
      <c r="D1500" s="207"/>
      <c r="E1500" s="61"/>
      <c r="F1500" s="61"/>
      <c r="G1500" s="50"/>
    </row>
    <row r="1501" spans="2:7" s="177" customFormat="1" ht="12.95" customHeight="1" x14ac:dyDescent="0.2">
      <c r="B1501" s="208"/>
      <c r="C1501" s="59"/>
      <c r="D1501" s="207"/>
      <c r="E1501" s="61"/>
      <c r="F1501" s="61"/>
      <c r="G1501" s="50"/>
    </row>
    <row r="1502" spans="2:7" s="177" customFormat="1" ht="12.95" customHeight="1" x14ac:dyDescent="0.2">
      <c r="B1502" s="208"/>
      <c r="C1502" s="59"/>
      <c r="D1502" s="207"/>
      <c r="E1502" s="61"/>
      <c r="F1502" s="61"/>
      <c r="G1502" s="50"/>
    </row>
    <row r="1503" spans="2:7" s="177" customFormat="1" ht="12.95" customHeight="1" x14ac:dyDescent="0.2">
      <c r="B1503" s="208"/>
      <c r="C1503" s="59"/>
      <c r="D1503" s="207"/>
      <c r="E1503" s="61"/>
      <c r="F1503" s="61"/>
      <c r="G1503" s="50"/>
    </row>
    <row r="1504" spans="2:7" s="177" customFormat="1" ht="12.95" customHeight="1" x14ac:dyDescent="0.2">
      <c r="B1504" s="208"/>
      <c r="C1504" s="59"/>
      <c r="D1504" s="207"/>
      <c r="E1504" s="61"/>
      <c r="F1504" s="61"/>
      <c r="G1504" s="50"/>
    </row>
    <row r="1505" spans="2:7" s="177" customFormat="1" ht="12.95" customHeight="1" x14ac:dyDescent="0.2">
      <c r="B1505" s="208"/>
      <c r="C1505" s="59"/>
      <c r="D1505" s="207"/>
      <c r="E1505" s="61"/>
      <c r="F1505" s="61"/>
      <c r="G1505" s="50"/>
    </row>
    <row r="1506" spans="2:7" s="177" customFormat="1" ht="12.95" customHeight="1" x14ac:dyDescent="0.2">
      <c r="B1506" s="208"/>
      <c r="C1506" s="59"/>
      <c r="D1506" s="207"/>
      <c r="E1506" s="61"/>
      <c r="F1506" s="61"/>
      <c r="G1506" s="50"/>
    </row>
    <row r="1507" spans="2:7" s="177" customFormat="1" ht="12.95" customHeight="1" x14ac:dyDescent="0.2">
      <c r="B1507" s="208"/>
      <c r="C1507" s="59"/>
      <c r="D1507" s="207"/>
      <c r="E1507" s="61"/>
      <c r="F1507" s="61"/>
      <c r="G1507" s="50"/>
    </row>
    <row r="1508" spans="2:7" s="177" customFormat="1" ht="12.95" customHeight="1" x14ac:dyDescent="0.2">
      <c r="B1508" s="208"/>
      <c r="C1508" s="59"/>
      <c r="D1508" s="207"/>
      <c r="E1508" s="61"/>
      <c r="F1508" s="61"/>
      <c r="G1508" s="50"/>
    </row>
    <row r="1509" spans="2:7" s="177" customFormat="1" ht="12.95" customHeight="1" x14ac:dyDescent="0.2">
      <c r="B1509" s="208"/>
      <c r="C1509" s="59"/>
      <c r="D1509" s="207"/>
      <c r="E1509" s="61"/>
      <c r="F1509" s="61"/>
      <c r="G1509" s="50"/>
    </row>
    <row r="1510" spans="2:7" s="177" customFormat="1" ht="12.95" customHeight="1" x14ac:dyDescent="0.2">
      <c r="B1510" s="208"/>
      <c r="C1510" s="59"/>
      <c r="D1510" s="207"/>
      <c r="E1510" s="61"/>
      <c r="F1510" s="61"/>
      <c r="G1510" s="50"/>
    </row>
    <row r="1511" spans="2:7" s="177" customFormat="1" ht="12.95" customHeight="1" x14ac:dyDescent="0.2">
      <c r="B1511" s="208"/>
      <c r="C1511" s="59"/>
      <c r="D1511" s="207"/>
      <c r="E1511" s="61"/>
      <c r="F1511" s="61"/>
      <c r="G1511" s="50"/>
    </row>
    <row r="1512" spans="2:7" s="177" customFormat="1" ht="12.95" customHeight="1" x14ac:dyDescent="0.2">
      <c r="B1512" s="208"/>
      <c r="C1512" s="59"/>
      <c r="D1512" s="207"/>
      <c r="E1512" s="61"/>
      <c r="F1512" s="61"/>
      <c r="G1512" s="50"/>
    </row>
    <row r="1513" spans="2:7" s="177" customFormat="1" ht="12.95" customHeight="1" x14ac:dyDescent="0.2">
      <c r="B1513" s="208"/>
      <c r="C1513" s="59"/>
      <c r="D1513" s="207"/>
      <c r="E1513" s="61"/>
      <c r="F1513" s="61"/>
      <c r="G1513" s="50"/>
    </row>
    <row r="1514" spans="2:7" s="177" customFormat="1" ht="12.95" customHeight="1" x14ac:dyDescent="0.2">
      <c r="B1514" s="208"/>
      <c r="C1514" s="59"/>
      <c r="D1514" s="207"/>
      <c r="E1514" s="61"/>
      <c r="F1514" s="61"/>
      <c r="G1514" s="50"/>
    </row>
    <row r="1515" spans="2:7" s="177" customFormat="1" ht="12.95" customHeight="1" x14ac:dyDescent="0.2">
      <c r="B1515" s="208"/>
      <c r="C1515" s="59"/>
      <c r="D1515" s="207"/>
      <c r="E1515" s="61"/>
      <c r="F1515" s="61"/>
      <c r="G1515" s="50"/>
    </row>
    <row r="1516" spans="2:7" s="177" customFormat="1" ht="12.95" customHeight="1" x14ac:dyDescent="0.2">
      <c r="B1516" s="208"/>
      <c r="C1516" s="59"/>
      <c r="D1516" s="207"/>
      <c r="E1516" s="61"/>
      <c r="F1516" s="61"/>
      <c r="G1516" s="50"/>
    </row>
    <row r="1517" spans="2:7" s="177" customFormat="1" ht="12.95" customHeight="1" x14ac:dyDescent="0.2">
      <c r="B1517" s="208"/>
      <c r="C1517" s="59"/>
      <c r="D1517" s="207"/>
      <c r="E1517" s="61"/>
      <c r="F1517" s="61"/>
      <c r="G1517" s="50"/>
    </row>
    <row r="1518" spans="2:7" s="177" customFormat="1" ht="12.95" customHeight="1" x14ac:dyDescent="0.2">
      <c r="B1518" s="208"/>
      <c r="C1518" s="59"/>
      <c r="D1518" s="207"/>
      <c r="E1518" s="61"/>
      <c r="F1518" s="61"/>
      <c r="G1518" s="50"/>
    </row>
    <row r="1519" spans="2:7" s="177" customFormat="1" ht="12.95" customHeight="1" x14ac:dyDescent="0.2">
      <c r="B1519" s="208"/>
      <c r="C1519" s="59"/>
      <c r="D1519" s="207"/>
      <c r="E1519" s="61"/>
      <c r="F1519" s="61"/>
      <c r="G1519" s="50"/>
    </row>
    <row r="1520" spans="2:7" s="177" customFormat="1" ht="12.95" customHeight="1" x14ac:dyDescent="0.2">
      <c r="B1520" s="208"/>
      <c r="C1520" s="59"/>
      <c r="D1520" s="207"/>
      <c r="E1520" s="61"/>
      <c r="F1520" s="61"/>
      <c r="G1520" s="50"/>
    </row>
    <row r="1521" spans="2:7" s="177" customFormat="1" ht="12.95" customHeight="1" x14ac:dyDescent="0.2">
      <c r="B1521" s="208"/>
      <c r="C1521" s="59"/>
      <c r="D1521" s="207"/>
      <c r="E1521" s="61"/>
      <c r="F1521" s="61"/>
      <c r="G1521" s="50"/>
    </row>
    <row r="1522" spans="2:7" s="177" customFormat="1" ht="12.95" customHeight="1" x14ac:dyDescent="0.2">
      <c r="B1522" s="208"/>
      <c r="C1522" s="59"/>
      <c r="D1522" s="207"/>
      <c r="E1522" s="61"/>
      <c r="F1522" s="61"/>
      <c r="G1522" s="50"/>
    </row>
    <row r="1523" spans="2:7" s="177" customFormat="1" ht="12.95" customHeight="1" x14ac:dyDescent="0.2">
      <c r="B1523" s="208"/>
      <c r="C1523" s="59"/>
      <c r="D1523" s="207"/>
      <c r="E1523" s="61"/>
      <c r="F1523" s="61"/>
      <c r="G1523" s="50"/>
    </row>
    <row r="1524" spans="2:7" s="177" customFormat="1" ht="12.95" customHeight="1" x14ac:dyDescent="0.2">
      <c r="B1524" s="208"/>
      <c r="C1524" s="59"/>
      <c r="D1524" s="207"/>
      <c r="E1524" s="61"/>
      <c r="F1524" s="61"/>
      <c r="G1524" s="50"/>
    </row>
    <row r="1525" spans="2:7" s="177" customFormat="1" ht="12.95" customHeight="1" x14ac:dyDescent="0.2">
      <c r="B1525" s="208"/>
      <c r="C1525" s="59"/>
      <c r="D1525" s="207"/>
      <c r="E1525" s="61"/>
      <c r="F1525" s="61"/>
      <c r="G1525" s="50"/>
    </row>
    <row r="1526" spans="2:7" s="177" customFormat="1" ht="12.95" customHeight="1" x14ac:dyDescent="0.2">
      <c r="B1526" s="208"/>
      <c r="C1526" s="59"/>
      <c r="D1526" s="207"/>
      <c r="E1526" s="61"/>
      <c r="F1526" s="61"/>
      <c r="G1526" s="50"/>
    </row>
    <row r="1527" spans="2:7" s="177" customFormat="1" ht="12.95" customHeight="1" x14ac:dyDescent="0.2">
      <c r="B1527" s="208"/>
      <c r="C1527" s="59"/>
      <c r="D1527" s="207"/>
      <c r="E1527" s="61"/>
      <c r="F1527" s="61"/>
      <c r="G1527" s="50"/>
    </row>
    <row r="1528" spans="2:7" s="177" customFormat="1" ht="12.95" customHeight="1" x14ac:dyDescent="0.2">
      <c r="B1528" s="208"/>
      <c r="C1528" s="59"/>
      <c r="D1528" s="207"/>
      <c r="E1528" s="61"/>
      <c r="F1528" s="61"/>
      <c r="G1528" s="50"/>
    </row>
    <row r="1529" spans="2:7" s="177" customFormat="1" ht="12.95" customHeight="1" x14ac:dyDescent="0.2">
      <c r="B1529" s="208"/>
      <c r="C1529" s="59"/>
      <c r="D1529" s="207"/>
      <c r="E1529" s="61"/>
      <c r="F1529" s="61"/>
      <c r="G1529" s="50"/>
    </row>
    <row r="1530" spans="2:7" s="177" customFormat="1" ht="12.95" customHeight="1" x14ac:dyDescent="0.2">
      <c r="B1530" s="208"/>
      <c r="C1530" s="59"/>
      <c r="D1530" s="207"/>
      <c r="E1530" s="61"/>
      <c r="F1530" s="61"/>
      <c r="G1530" s="50"/>
    </row>
    <row r="1531" spans="2:7" s="177" customFormat="1" ht="12.95" customHeight="1" x14ac:dyDescent="0.2">
      <c r="B1531" s="208"/>
      <c r="C1531" s="59"/>
      <c r="D1531" s="207"/>
      <c r="E1531" s="61"/>
      <c r="F1531" s="61"/>
      <c r="G1531" s="50"/>
    </row>
    <row r="1532" spans="2:7" s="177" customFormat="1" ht="12.95" customHeight="1" x14ac:dyDescent="0.2">
      <c r="B1532" s="208"/>
      <c r="C1532" s="59"/>
      <c r="D1532" s="207"/>
      <c r="E1532" s="61"/>
      <c r="F1532" s="61"/>
      <c r="G1532" s="50"/>
    </row>
    <row r="1533" spans="2:7" s="177" customFormat="1" ht="12.95" customHeight="1" x14ac:dyDescent="0.2">
      <c r="B1533" s="208"/>
      <c r="C1533" s="59"/>
      <c r="D1533" s="207"/>
      <c r="E1533" s="61"/>
      <c r="F1533" s="61"/>
      <c r="G1533" s="50"/>
    </row>
    <row r="1534" spans="2:7" s="177" customFormat="1" ht="12.95" customHeight="1" x14ac:dyDescent="0.2">
      <c r="B1534" s="208"/>
      <c r="C1534" s="59"/>
      <c r="D1534" s="207"/>
      <c r="E1534" s="61"/>
      <c r="F1534" s="61"/>
      <c r="G1534" s="50"/>
    </row>
    <row r="1535" spans="2:7" s="177" customFormat="1" ht="12.95" customHeight="1" x14ac:dyDescent="0.2">
      <c r="B1535" s="208"/>
      <c r="C1535" s="59"/>
      <c r="D1535" s="207"/>
      <c r="E1535" s="61"/>
      <c r="F1535" s="61"/>
      <c r="G1535" s="50"/>
    </row>
    <row r="1536" spans="2:7" s="177" customFormat="1" ht="12.95" customHeight="1" x14ac:dyDescent="0.2">
      <c r="B1536" s="208"/>
      <c r="C1536" s="59"/>
      <c r="D1536" s="207"/>
      <c r="E1536" s="61"/>
      <c r="F1536" s="61"/>
      <c r="G1536" s="50"/>
    </row>
    <row r="1537" spans="2:7" s="177" customFormat="1" ht="12.95" customHeight="1" x14ac:dyDescent="0.2">
      <c r="B1537" s="208"/>
      <c r="C1537" s="59"/>
      <c r="D1537" s="207"/>
      <c r="E1537" s="61"/>
      <c r="F1537" s="61"/>
      <c r="G1537" s="50"/>
    </row>
    <row r="1538" spans="2:7" s="177" customFormat="1" ht="12.95" customHeight="1" x14ac:dyDescent="0.2">
      <c r="B1538" s="208"/>
      <c r="C1538" s="59"/>
      <c r="D1538" s="207"/>
      <c r="E1538" s="61"/>
      <c r="F1538" s="61"/>
      <c r="G1538" s="50"/>
    </row>
    <row r="1539" spans="2:7" s="177" customFormat="1" ht="12.95" customHeight="1" x14ac:dyDescent="0.2">
      <c r="B1539" s="208"/>
      <c r="C1539" s="59"/>
      <c r="D1539" s="207"/>
      <c r="E1539" s="61"/>
      <c r="F1539" s="61"/>
      <c r="G1539" s="50"/>
    </row>
    <row r="1540" spans="2:7" s="177" customFormat="1" ht="12.95" customHeight="1" x14ac:dyDescent="0.2">
      <c r="B1540" s="208"/>
      <c r="C1540" s="59"/>
      <c r="D1540" s="207"/>
      <c r="E1540" s="61"/>
      <c r="F1540" s="61"/>
      <c r="G1540" s="50"/>
    </row>
    <row r="1541" spans="2:7" s="177" customFormat="1" ht="12.95" customHeight="1" x14ac:dyDescent="0.2">
      <c r="B1541" s="208"/>
      <c r="C1541" s="59"/>
      <c r="D1541" s="207"/>
      <c r="E1541" s="61"/>
      <c r="F1541" s="61"/>
      <c r="G1541" s="50"/>
    </row>
    <row r="1542" spans="2:7" s="177" customFormat="1" ht="12.95" customHeight="1" x14ac:dyDescent="0.2">
      <c r="B1542" s="208"/>
      <c r="C1542" s="59"/>
      <c r="D1542" s="207"/>
      <c r="E1542" s="61"/>
      <c r="F1542" s="61"/>
      <c r="G1542" s="50"/>
    </row>
    <row r="1543" spans="2:7" s="177" customFormat="1" ht="12.95" customHeight="1" x14ac:dyDescent="0.2">
      <c r="B1543" s="208"/>
      <c r="C1543" s="59"/>
      <c r="D1543" s="207"/>
      <c r="E1543" s="61"/>
      <c r="F1543" s="61"/>
      <c r="G1543" s="50"/>
    </row>
    <row r="1544" spans="2:7" s="177" customFormat="1" ht="12.95" customHeight="1" x14ac:dyDescent="0.2">
      <c r="B1544" s="208"/>
      <c r="C1544" s="59"/>
      <c r="D1544" s="207"/>
      <c r="E1544" s="61"/>
      <c r="F1544" s="61"/>
      <c r="G1544" s="50"/>
    </row>
    <row r="1545" spans="2:7" s="177" customFormat="1" ht="12.95" customHeight="1" x14ac:dyDescent="0.2">
      <c r="B1545" s="208"/>
      <c r="C1545" s="59"/>
      <c r="D1545" s="207"/>
      <c r="E1545" s="61"/>
      <c r="F1545" s="61"/>
      <c r="G1545" s="50"/>
    </row>
    <row r="1546" spans="2:7" s="177" customFormat="1" ht="12.95" customHeight="1" x14ac:dyDescent="0.2">
      <c r="B1546" s="208"/>
      <c r="C1546" s="59"/>
      <c r="D1546" s="207"/>
      <c r="E1546" s="61"/>
      <c r="F1546" s="61"/>
      <c r="G1546" s="50"/>
    </row>
    <row r="1547" spans="2:7" s="177" customFormat="1" ht="12.95" customHeight="1" x14ac:dyDescent="0.2">
      <c r="B1547" s="208"/>
      <c r="C1547" s="59"/>
      <c r="D1547" s="207"/>
      <c r="E1547" s="61"/>
      <c r="F1547" s="61"/>
      <c r="G1547" s="50"/>
    </row>
    <row r="1548" spans="2:7" s="177" customFormat="1" ht="12.95" customHeight="1" x14ac:dyDescent="0.2">
      <c r="B1548" s="208"/>
      <c r="C1548" s="59"/>
      <c r="D1548" s="207"/>
      <c r="E1548" s="61"/>
      <c r="F1548" s="61"/>
      <c r="G1548" s="50"/>
    </row>
    <row r="1549" spans="2:7" s="177" customFormat="1" ht="12.95" customHeight="1" x14ac:dyDescent="0.2">
      <c r="B1549" s="208"/>
      <c r="C1549" s="59"/>
      <c r="D1549" s="207"/>
      <c r="E1549" s="61"/>
      <c r="F1549" s="61"/>
      <c r="G1549" s="50"/>
    </row>
    <row r="1550" spans="2:7" s="177" customFormat="1" ht="12.95" customHeight="1" x14ac:dyDescent="0.2">
      <c r="B1550" s="208"/>
      <c r="C1550" s="59"/>
      <c r="D1550" s="207"/>
      <c r="E1550" s="61"/>
      <c r="F1550" s="61"/>
      <c r="G1550" s="50"/>
    </row>
    <row r="1551" spans="2:7" s="177" customFormat="1" ht="12.95" customHeight="1" x14ac:dyDescent="0.2">
      <c r="B1551" s="208"/>
      <c r="C1551" s="59"/>
      <c r="D1551" s="207"/>
      <c r="E1551" s="61"/>
      <c r="F1551" s="61"/>
      <c r="G1551" s="50"/>
    </row>
    <row r="1552" spans="2:7" s="177" customFormat="1" ht="12.95" customHeight="1" x14ac:dyDescent="0.2">
      <c r="B1552" s="208"/>
      <c r="C1552" s="59"/>
      <c r="D1552" s="207"/>
      <c r="E1552" s="61"/>
      <c r="F1552" s="61"/>
      <c r="G1552" s="50"/>
    </row>
    <row r="1553" spans="2:7" s="177" customFormat="1" ht="12.95" customHeight="1" x14ac:dyDescent="0.2">
      <c r="B1553" s="208"/>
      <c r="C1553" s="59"/>
      <c r="D1553" s="207"/>
      <c r="E1553" s="61"/>
      <c r="F1553" s="61"/>
      <c r="G1553" s="50"/>
    </row>
    <row r="1554" spans="2:7" s="177" customFormat="1" ht="12.95" customHeight="1" x14ac:dyDescent="0.2">
      <c r="B1554" s="208"/>
      <c r="C1554" s="59"/>
      <c r="D1554" s="207"/>
      <c r="E1554" s="61"/>
      <c r="F1554" s="61"/>
      <c r="G1554" s="50"/>
    </row>
    <row r="1555" spans="2:7" s="177" customFormat="1" ht="12.95" customHeight="1" x14ac:dyDescent="0.2">
      <c r="B1555" s="208"/>
      <c r="C1555" s="59"/>
      <c r="D1555" s="207"/>
      <c r="E1555" s="61"/>
      <c r="F1555" s="61"/>
      <c r="G1555" s="50"/>
    </row>
    <row r="1556" spans="2:7" s="177" customFormat="1" ht="12.95" customHeight="1" x14ac:dyDescent="0.2">
      <c r="B1556" s="208"/>
      <c r="C1556" s="59"/>
      <c r="D1556" s="207"/>
      <c r="E1556" s="61"/>
      <c r="F1556" s="61"/>
      <c r="G1556" s="50"/>
    </row>
    <row r="1557" spans="2:7" s="177" customFormat="1" ht="12.95" customHeight="1" x14ac:dyDescent="0.2">
      <c r="B1557" s="208"/>
      <c r="C1557" s="59"/>
      <c r="D1557" s="207"/>
      <c r="E1557" s="61"/>
      <c r="F1557" s="61"/>
      <c r="G1557" s="50"/>
    </row>
    <row r="1558" spans="2:7" s="177" customFormat="1" ht="12.95" customHeight="1" x14ac:dyDescent="0.2">
      <c r="B1558" s="208"/>
      <c r="C1558" s="59"/>
      <c r="D1558" s="207"/>
      <c r="E1558" s="61"/>
      <c r="F1558" s="61"/>
      <c r="G1558" s="50"/>
    </row>
    <row r="1559" spans="2:7" s="177" customFormat="1" ht="12.95" customHeight="1" x14ac:dyDescent="0.2">
      <c r="B1559" s="208"/>
      <c r="C1559" s="59"/>
      <c r="D1559" s="207"/>
      <c r="E1559" s="61"/>
      <c r="F1559" s="61"/>
      <c r="G1559" s="50"/>
    </row>
    <row r="1560" spans="2:7" s="177" customFormat="1" ht="12.95" customHeight="1" x14ac:dyDescent="0.2">
      <c r="B1560" s="208"/>
      <c r="C1560" s="59"/>
      <c r="D1560" s="207"/>
      <c r="E1560" s="61"/>
      <c r="F1560" s="61"/>
      <c r="G1560" s="50"/>
    </row>
    <row r="1561" spans="2:7" s="177" customFormat="1" ht="12.95" customHeight="1" x14ac:dyDescent="0.2">
      <c r="B1561" s="208"/>
      <c r="C1561" s="59"/>
      <c r="D1561" s="207"/>
      <c r="E1561" s="61"/>
      <c r="F1561" s="61"/>
      <c r="G1561" s="50"/>
    </row>
    <row r="1562" spans="2:7" s="177" customFormat="1" ht="12.95" customHeight="1" x14ac:dyDescent="0.2">
      <c r="B1562" s="208"/>
      <c r="C1562" s="59"/>
      <c r="D1562" s="207"/>
      <c r="E1562" s="61"/>
      <c r="F1562" s="61"/>
      <c r="G1562" s="50"/>
    </row>
    <row r="1563" spans="2:7" s="177" customFormat="1" ht="12.95" customHeight="1" x14ac:dyDescent="0.2">
      <c r="B1563" s="208"/>
      <c r="C1563" s="59"/>
      <c r="D1563" s="207"/>
      <c r="E1563" s="61"/>
      <c r="F1563" s="61"/>
      <c r="G1563" s="50"/>
    </row>
    <row r="1564" spans="2:7" s="177" customFormat="1" ht="12.95" customHeight="1" x14ac:dyDescent="0.2">
      <c r="B1564" s="208"/>
      <c r="C1564" s="59"/>
      <c r="D1564" s="207"/>
      <c r="E1564" s="61"/>
      <c r="F1564" s="61"/>
      <c r="G1564" s="50"/>
    </row>
    <row r="1565" spans="2:7" s="177" customFormat="1" ht="12.95" customHeight="1" x14ac:dyDescent="0.2">
      <c r="B1565" s="208"/>
      <c r="C1565" s="59"/>
      <c r="D1565" s="207"/>
      <c r="E1565" s="61"/>
      <c r="F1565" s="61"/>
      <c r="G1565" s="50"/>
    </row>
    <row r="1566" spans="2:7" s="177" customFormat="1" ht="12.95" customHeight="1" x14ac:dyDescent="0.2">
      <c r="B1566" s="208"/>
      <c r="C1566" s="59"/>
      <c r="D1566" s="207"/>
      <c r="E1566" s="61"/>
      <c r="F1566" s="61"/>
      <c r="G1566" s="50"/>
    </row>
    <row r="1567" spans="2:7" s="177" customFormat="1" ht="12.95" customHeight="1" x14ac:dyDescent="0.2">
      <c r="B1567" s="208"/>
      <c r="C1567" s="59"/>
      <c r="D1567" s="207"/>
      <c r="E1567" s="61"/>
      <c r="F1567" s="61"/>
      <c r="G1567" s="50"/>
    </row>
    <row r="1568" spans="2:7" s="177" customFormat="1" ht="12.95" customHeight="1" x14ac:dyDescent="0.2">
      <c r="B1568" s="208"/>
      <c r="C1568" s="59"/>
      <c r="D1568" s="207"/>
      <c r="E1568" s="61"/>
      <c r="F1568" s="61"/>
      <c r="G1568" s="50"/>
    </row>
    <row r="1569" spans="2:7" s="177" customFormat="1" ht="12.95" customHeight="1" x14ac:dyDescent="0.2">
      <c r="B1569" s="208"/>
      <c r="C1569" s="59"/>
      <c r="D1569" s="207"/>
      <c r="E1569" s="61"/>
      <c r="F1569" s="61"/>
      <c r="G1569" s="50"/>
    </row>
    <row r="1570" spans="2:7" s="177" customFormat="1" ht="12.95" customHeight="1" x14ac:dyDescent="0.2">
      <c r="B1570" s="208"/>
      <c r="C1570" s="59"/>
      <c r="D1570" s="207"/>
      <c r="E1570" s="61"/>
      <c r="F1570" s="61"/>
      <c r="G1570" s="50"/>
    </row>
    <row r="1571" spans="2:7" s="177" customFormat="1" ht="12.95" customHeight="1" x14ac:dyDescent="0.2">
      <c r="B1571" s="208"/>
      <c r="C1571" s="59"/>
      <c r="D1571" s="207"/>
      <c r="E1571" s="61"/>
      <c r="F1571" s="61"/>
      <c r="G1571" s="50"/>
    </row>
    <row r="1572" spans="2:7" s="177" customFormat="1" ht="12.95" customHeight="1" x14ac:dyDescent="0.2">
      <c r="B1572" s="208"/>
      <c r="C1572" s="59"/>
      <c r="D1572" s="207"/>
      <c r="E1572" s="61"/>
      <c r="F1572" s="61"/>
      <c r="G1572" s="50"/>
    </row>
    <row r="1573" spans="2:7" s="177" customFormat="1" ht="12.95" customHeight="1" x14ac:dyDescent="0.2">
      <c r="B1573" s="208"/>
      <c r="C1573" s="59"/>
      <c r="D1573" s="207"/>
      <c r="E1573" s="61"/>
      <c r="F1573" s="61"/>
      <c r="G1573" s="50"/>
    </row>
    <row r="1574" spans="2:7" s="177" customFormat="1" ht="12.95" customHeight="1" x14ac:dyDescent="0.2">
      <c r="B1574" s="208"/>
      <c r="C1574" s="59"/>
      <c r="D1574" s="207"/>
      <c r="E1574" s="61"/>
      <c r="F1574" s="61"/>
      <c r="G1574" s="50"/>
    </row>
    <row r="1575" spans="2:7" s="177" customFormat="1" ht="12.95" customHeight="1" x14ac:dyDescent="0.2">
      <c r="B1575" s="208"/>
      <c r="C1575" s="59"/>
      <c r="D1575" s="207"/>
      <c r="E1575" s="61"/>
      <c r="F1575" s="61"/>
      <c r="G1575" s="50"/>
    </row>
    <row r="1576" spans="2:7" s="177" customFormat="1" ht="12.95" customHeight="1" x14ac:dyDescent="0.2">
      <c r="B1576" s="208"/>
      <c r="C1576" s="59"/>
      <c r="D1576" s="207"/>
      <c r="E1576" s="61"/>
      <c r="F1576" s="61"/>
      <c r="G1576" s="50"/>
    </row>
    <row r="1577" spans="2:7" s="177" customFormat="1" ht="12.95" customHeight="1" x14ac:dyDescent="0.2">
      <c r="B1577" s="208"/>
      <c r="C1577" s="59"/>
      <c r="D1577" s="207"/>
      <c r="E1577" s="61"/>
      <c r="F1577" s="61"/>
      <c r="G1577" s="50"/>
    </row>
    <row r="1578" spans="2:7" s="177" customFormat="1" ht="12.95" customHeight="1" x14ac:dyDescent="0.2">
      <c r="B1578" s="208"/>
      <c r="C1578" s="59"/>
      <c r="D1578" s="207"/>
      <c r="E1578" s="61"/>
      <c r="F1578" s="61"/>
      <c r="G1578" s="50"/>
    </row>
    <row r="1579" spans="2:7" s="177" customFormat="1" ht="12.95" customHeight="1" x14ac:dyDescent="0.2">
      <c r="B1579" s="208"/>
      <c r="C1579" s="59"/>
      <c r="D1579" s="207"/>
      <c r="E1579" s="61"/>
      <c r="F1579" s="61"/>
      <c r="G1579" s="50"/>
    </row>
    <row r="1580" spans="2:7" s="177" customFormat="1" ht="12.95" customHeight="1" x14ac:dyDescent="0.2">
      <c r="B1580" s="208"/>
      <c r="C1580" s="59"/>
      <c r="D1580" s="207"/>
      <c r="E1580" s="61"/>
      <c r="F1580" s="61"/>
      <c r="G1580" s="50"/>
    </row>
    <row r="1581" spans="2:7" s="177" customFormat="1" ht="12.95" customHeight="1" x14ac:dyDescent="0.2">
      <c r="B1581" s="208"/>
      <c r="C1581" s="59"/>
      <c r="D1581" s="207"/>
      <c r="E1581" s="61"/>
      <c r="F1581" s="61"/>
      <c r="G1581" s="50"/>
    </row>
    <row r="1582" spans="2:7" s="177" customFormat="1" ht="12.95" customHeight="1" x14ac:dyDescent="0.2">
      <c r="B1582" s="208"/>
      <c r="C1582" s="59"/>
      <c r="D1582" s="207"/>
      <c r="E1582" s="61"/>
      <c r="F1582" s="61"/>
      <c r="G1582" s="50"/>
    </row>
    <row r="1583" spans="2:7" s="177" customFormat="1" ht="12.95" customHeight="1" x14ac:dyDescent="0.2">
      <c r="B1583" s="208"/>
      <c r="C1583" s="59"/>
      <c r="D1583" s="207"/>
      <c r="E1583" s="61"/>
      <c r="F1583" s="61"/>
      <c r="G1583" s="50"/>
    </row>
    <row r="1584" spans="2:7" s="177" customFormat="1" ht="12.95" customHeight="1" x14ac:dyDescent="0.2">
      <c r="B1584" s="208"/>
      <c r="C1584" s="59"/>
      <c r="D1584" s="207"/>
      <c r="E1584" s="61"/>
      <c r="F1584" s="61"/>
      <c r="G1584" s="50"/>
    </row>
    <row r="1585" spans="2:7" s="177" customFormat="1" ht="12.95" customHeight="1" x14ac:dyDescent="0.2">
      <c r="B1585" s="208"/>
      <c r="C1585" s="59"/>
      <c r="D1585" s="207"/>
      <c r="E1585" s="61"/>
      <c r="F1585" s="61"/>
      <c r="G1585" s="50"/>
    </row>
    <row r="1586" spans="2:7" s="177" customFormat="1" ht="12.95" customHeight="1" x14ac:dyDescent="0.2">
      <c r="B1586" s="208"/>
      <c r="C1586" s="59"/>
      <c r="D1586" s="207"/>
      <c r="E1586" s="61"/>
      <c r="F1586" s="61"/>
      <c r="G1586" s="50"/>
    </row>
    <row r="1587" spans="2:7" s="177" customFormat="1" ht="12.95" customHeight="1" x14ac:dyDescent="0.2">
      <c r="B1587" s="208"/>
      <c r="C1587" s="59"/>
      <c r="D1587" s="207"/>
      <c r="E1587" s="61"/>
      <c r="F1587" s="61"/>
      <c r="G1587" s="50"/>
    </row>
    <row r="1588" spans="2:7" s="177" customFormat="1" ht="12.95" customHeight="1" x14ac:dyDescent="0.2">
      <c r="B1588" s="208"/>
      <c r="C1588" s="59"/>
      <c r="D1588" s="207"/>
      <c r="E1588" s="61"/>
      <c r="F1588" s="61"/>
      <c r="G1588" s="50"/>
    </row>
    <row r="1589" spans="2:7" s="177" customFormat="1" ht="12.95" customHeight="1" x14ac:dyDescent="0.2">
      <c r="B1589" s="208"/>
      <c r="C1589" s="59"/>
      <c r="D1589" s="207"/>
      <c r="E1589" s="61"/>
      <c r="F1589" s="61"/>
      <c r="G1589" s="50"/>
    </row>
    <row r="1590" spans="2:7" s="177" customFormat="1" ht="12.95" customHeight="1" x14ac:dyDescent="0.2">
      <c r="B1590" s="208"/>
      <c r="C1590" s="59"/>
      <c r="D1590" s="207"/>
      <c r="E1590" s="61"/>
      <c r="F1590" s="61"/>
      <c r="G1590" s="50"/>
    </row>
    <row r="1591" spans="2:7" s="177" customFormat="1" ht="12.95" customHeight="1" x14ac:dyDescent="0.2">
      <c r="B1591" s="208"/>
      <c r="C1591" s="59"/>
      <c r="D1591" s="207"/>
      <c r="E1591" s="61"/>
      <c r="F1591" s="61"/>
      <c r="G1591" s="50"/>
    </row>
    <row r="1592" spans="2:7" s="177" customFormat="1" ht="12.95" customHeight="1" x14ac:dyDescent="0.2">
      <c r="B1592" s="208"/>
      <c r="C1592" s="59"/>
      <c r="D1592" s="207"/>
      <c r="E1592" s="61"/>
      <c r="F1592" s="61"/>
      <c r="G1592" s="50"/>
    </row>
    <row r="1593" spans="2:7" s="177" customFormat="1" ht="12.95" customHeight="1" x14ac:dyDescent="0.2">
      <c r="B1593" s="208"/>
      <c r="C1593" s="59"/>
      <c r="D1593" s="207"/>
      <c r="E1593" s="61"/>
      <c r="F1593" s="61"/>
      <c r="G1593" s="50"/>
    </row>
    <row r="1594" spans="2:7" s="177" customFormat="1" ht="12.95" customHeight="1" x14ac:dyDescent="0.2">
      <c r="B1594" s="208"/>
      <c r="C1594" s="59"/>
      <c r="D1594" s="207"/>
      <c r="E1594" s="61"/>
      <c r="F1594" s="61"/>
      <c r="G1594" s="50"/>
    </row>
    <row r="1595" spans="2:7" s="177" customFormat="1" ht="12.95" customHeight="1" x14ac:dyDescent="0.2">
      <c r="B1595" s="208"/>
      <c r="C1595" s="59"/>
      <c r="D1595" s="207"/>
      <c r="E1595" s="61"/>
      <c r="F1595" s="61"/>
      <c r="G1595" s="50"/>
    </row>
    <row r="1596" spans="2:7" s="177" customFormat="1" ht="12.95" customHeight="1" x14ac:dyDescent="0.2">
      <c r="B1596" s="208"/>
      <c r="C1596" s="59"/>
      <c r="D1596" s="207"/>
      <c r="E1596" s="61"/>
      <c r="F1596" s="61"/>
      <c r="G1596" s="50"/>
    </row>
    <row r="1597" spans="2:7" s="177" customFormat="1" ht="12.95" customHeight="1" x14ac:dyDescent="0.2">
      <c r="B1597" s="208"/>
      <c r="C1597" s="59"/>
      <c r="D1597" s="207"/>
      <c r="E1597" s="61"/>
      <c r="F1597" s="61"/>
      <c r="G1597" s="50"/>
    </row>
    <row r="1598" spans="2:7" s="177" customFormat="1" ht="12.95" customHeight="1" x14ac:dyDescent="0.2">
      <c r="B1598" s="208"/>
      <c r="C1598" s="59"/>
      <c r="D1598" s="207"/>
      <c r="E1598" s="61"/>
      <c r="F1598" s="61"/>
      <c r="G1598" s="50"/>
    </row>
    <row r="1599" spans="2:7" s="177" customFormat="1" ht="12.95" customHeight="1" x14ac:dyDescent="0.2">
      <c r="B1599" s="208"/>
      <c r="C1599" s="59"/>
      <c r="D1599" s="207"/>
      <c r="E1599" s="61"/>
      <c r="F1599" s="61"/>
      <c r="G1599" s="50"/>
    </row>
    <row r="1600" spans="2:7" s="177" customFormat="1" ht="12.95" customHeight="1" x14ac:dyDescent="0.2">
      <c r="B1600" s="208"/>
      <c r="C1600" s="59"/>
      <c r="D1600" s="207"/>
      <c r="E1600" s="61"/>
      <c r="F1600" s="61"/>
      <c r="G1600" s="50"/>
    </row>
    <row r="1601" spans="2:7" s="177" customFormat="1" ht="12.95" customHeight="1" x14ac:dyDescent="0.2">
      <c r="B1601" s="208"/>
      <c r="C1601" s="59"/>
      <c r="D1601" s="207"/>
      <c r="E1601" s="61"/>
      <c r="F1601" s="61"/>
      <c r="G1601" s="50"/>
    </row>
    <row r="1602" spans="2:7" s="177" customFormat="1" ht="12.95" customHeight="1" x14ac:dyDescent="0.2">
      <c r="B1602" s="208"/>
      <c r="C1602" s="59"/>
      <c r="D1602" s="207"/>
      <c r="E1602" s="61"/>
      <c r="F1602" s="61"/>
      <c r="G1602" s="50"/>
    </row>
    <row r="1603" spans="2:7" s="177" customFormat="1" ht="12.95" customHeight="1" x14ac:dyDescent="0.2">
      <c r="B1603" s="208"/>
      <c r="C1603" s="59"/>
      <c r="D1603" s="207"/>
      <c r="E1603" s="61"/>
      <c r="F1603" s="61"/>
      <c r="G1603" s="50"/>
    </row>
    <row r="1604" spans="2:7" s="177" customFormat="1" ht="12.95" customHeight="1" x14ac:dyDescent="0.2">
      <c r="B1604" s="208"/>
      <c r="C1604" s="59"/>
      <c r="D1604" s="207"/>
      <c r="E1604" s="61"/>
      <c r="F1604" s="61"/>
      <c r="G1604" s="50"/>
    </row>
    <row r="1605" spans="2:7" s="177" customFormat="1" ht="12.95" customHeight="1" x14ac:dyDescent="0.2">
      <c r="B1605" s="208"/>
      <c r="C1605" s="59"/>
      <c r="D1605" s="207"/>
      <c r="E1605" s="61"/>
      <c r="F1605" s="61"/>
      <c r="G1605" s="50"/>
    </row>
    <row r="1606" spans="2:7" s="177" customFormat="1" ht="12.95" customHeight="1" x14ac:dyDescent="0.2">
      <c r="B1606" s="208"/>
      <c r="C1606" s="59"/>
      <c r="D1606" s="207"/>
      <c r="E1606" s="61"/>
      <c r="F1606" s="61"/>
      <c r="G1606" s="50"/>
    </row>
    <row r="1607" spans="2:7" s="177" customFormat="1" ht="12.95" customHeight="1" x14ac:dyDescent="0.2">
      <c r="B1607" s="208"/>
      <c r="C1607" s="59"/>
      <c r="D1607" s="207"/>
      <c r="E1607" s="61"/>
      <c r="F1607" s="61"/>
      <c r="G1607" s="50"/>
    </row>
    <row r="1608" spans="2:7" s="177" customFormat="1" ht="12.95" customHeight="1" x14ac:dyDescent="0.2">
      <c r="B1608" s="208"/>
      <c r="C1608" s="59"/>
      <c r="D1608" s="207"/>
      <c r="E1608" s="61"/>
      <c r="F1608" s="61"/>
      <c r="G1608" s="50"/>
    </row>
    <row r="1609" spans="2:7" s="177" customFormat="1" ht="12.95" customHeight="1" x14ac:dyDescent="0.2">
      <c r="B1609" s="208"/>
      <c r="C1609" s="59"/>
      <c r="D1609" s="207"/>
      <c r="E1609" s="61"/>
      <c r="F1609" s="61"/>
      <c r="G1609" s="50"/>
    </row>
    <row r="1610" spans="2:7" s="177" customFormat="1" ht="12.95" customHeight="1" x14ac:dyDescent="0.2">
      <c r="B1610" s="208"/>
      <c r="C1610" s="59"/>
      <c r="D1610" s="207"/>
      <c r="E1610" s="61"/>
      <c r="F1610" s="61"/>
      <c r="G1610" s="50"/>
    </row>
    <row r="1611" spans="2:7" s="177" customFormat="1" ht="12.95" customHeight="1" x14ac:dyDescent="0.2">
      <c r="B1611" s="208"/>
      <c r="C1611" s="59"/>
      <c r="D1611" s="207"/>
      <c r="E1611" s="61"/>
      <c r="F1611" s="61"/>
      <c r="G1611" s="50"/>
    </row>
    <row r="1612" spans="2:7" s="177" customFormat="1" ht="12.95" customHeight="1" x14ac:dyDescent="0.2">
      <c r="B1612" s="208"/>
      <c r="C1612" s="59"/>
      <c r="D1612" s="207"/>
      <c r="E1612" s="61"/>
      <c r="F1612" s="61"/>
      <c r="G1612" s="50"/>
    </row>
    <row r="1613" spans="2:7" s="177" customFormat="1" ht="12.95" customHeight="1" x14ac:dyDescent="0.2">
      <c r="B1613" s="208"/>
      <c r="C1613" s="59"/>
      <c r="D1613" s="207"/>
      <c r="E1613" s="61"/>
      <c r="F1613" s="61"/>
      <c r="G1613" s="50"/>
    </row>
    <row r="1614" spans="2:7" s="177" customFormat="1" ht="12.95" customHeight="1" x14ac:dyDescent="0.2">
      <c r="B1614" s="208"/>
      <c r="C1614" s="59"/>
      <c r="D1614" s="207"/>
      <c r="E1614" s="61"/>
      <c r="F1614" s="61"/>
      <c r="G1614" s="50"/>
    </row>
    <row r="1615" spans="2:7" s="177" customFormat="1" ht="12.95" customHeight="1" x14ac:dyDescent="0.2">
      <c r="B1615" s="208"/>
      <c r="C1615" s="59"/>
      <c r="D1615" s="207"/>
      <c r="E1615" s="61"/>
      <c r="F1615" s="61"/>
      <c r="G1615" s="50"/>
    </row>
    <row r="1616" spans="2:7" s="177" customFormat="1" ht="12.95" customHeight="1" x14ac:dyDescent="0.2">
      <c r="B1616" s="208"/>
      <c r="C1616" s="59"/>
      <c r="D1616" s="207"/>
      <c r="E1616" s="61"/>
      <c r="F1616" s="61"/>
      <c r="G1616" s="50"/>
    </row>
    <row r="1617" spans="2:7" s="177" customFormat="1" ht="12.95" customHeight="1" x14ac:dyDescent="0.2">
      <c r="B1617" s="208"/>
      <c r="C1617" s="59"/>
      <c r="D1617" s="207"/>
      <c r="E1617" s="61"/>
      <c r="F1617" s="61"/>
      <c r="G1617" s="50"/>
    </row>
    <row r="1618" spans="2:7" s="177" customFormat="1" ht="12.95" customHeight="1" x14ac:dyDescent="0.2">
      <c r="B1618" s="208"/>
      <c r="C1618" s="59"/>
      <c r="D1618" s="207"/>
      <c r="E1618" s="61"/>
      <c r="F1618" s="61"/>
      <c r="G1618" s="50"/>
    </row>
    <row r="1619" spans="2:7" s="177" customFormat="1" ht="12.95" customHeight="1" x14ac:dyDescent="0.2">
      <c r="B1619" s="208"/>
      <c r="C1619" s="59"/>
      <c r="D1619" s="207"/>
      <c r="E1619" s="61"/>
      <c r="F1619" s="61"/>
      <c r="G1619" s="50"/>
    </row>
    <row r="1620" spans="2:7" s="177" customFormat="1" ht="12.95" customHeight="1" x14ac:dyDescent="0.2">
      <c r="B1620" s="208"/>
      <c r="C1620" s="59"/>
      <c r="D1620" s="207"/>
      <c r="E1620" s="61"/>
      <c r="F1620" s="61"/>
      <c r="G1620" s="50"/>
    </row>
    <row r="1621" spans="2:7" s="177" customFormat="1" ht="12.95" customHeight="1" x14ac:dyDescent="0.2">
      <c r="B1621" s="208"/>
      <c r="C1621" s="59"/>
      <c r="D1621" s="207"/>
      <c r="E1621" s="61"/>
      <c r="F1621" s="61"/>
      <c r="G1621" s="50"/>
    </row>
    <row r="1622" spans="2:7" s="177" customFormat="1" ht="12.95" customHeight="1" x14ac:dyDescent="0.2">
      <c r="B1622" s="208"/>
      <c r="C1622" s="59"/>
      <c r="D1622" s="207"/>
      <c r="E1622" s="61"/>
      <c r="F1622" s="61"/>
      <c r="G1622" s="50"/>
    </row>
    <row r="1623" spans="2:7" s="177" customFormat="1" ht="12.95" customHeight="1" x14ac:dyDescent="0.2">
      <c r="B1623" s="208"/>
      <c r="C1623" s="59"/>
      <c r="D1623" s="207"/>
      <c r="E1623" s="61"/>
      <c r="F1623" s="61"/>
      <c r="G1623" s="50"/>
    </row>
    <row r="1624" spans="2:7" s="177" customFormat="1" ht="12.95" customHeight="1" x14ac:dyDescent="0.2">
      <c r="B1624" s="208"/>
      <c r="C1624" s="59"/>
      <c r="D1624" s="207"/>
      <c r="E1624" s="61"/>
      <c r="F1624" s="61"/>
      <c r="G1624" s="50"/>
    </row>
    <row r="1625" spans="2:7" s="177" customFormat="1" ht="12.95" customHeight="1" x14ac:dyDescent="0.2">
      <c r="B1625" s="208"/>
      <c r="C1625" s="59"/>
      <c r="D1625" s="207"/>
      <c r="E1625" s="61"/>
      <c r="F1625" s="61"/>
      <c r="G1625" s="50"/>
    </row>
    <row r="1626" spans="2:7" s="177" customFormat="1" ht="12.95" customHeight="1" x14ac:dyDescent="0.2">
      <c r="B1626" s="208"/>
      <c r="C1626" s="59"/>
      <c r="D1626" s="207"/>
      <c r="E1626" s="61"/>
      <c r="F1626" s="61"/>
      <c r="G1626" s="50"/>
    </row>
    <row r="1627" spans="2:7" s="177" customFormat="1" ht="12.95" customHeight="1" x14ac:dyDescent="0.2">
      <c r="B1627" s="208"/>
      <c r="C1627" s="59"/>
      <c r="D1627" s="207"/>
      <c r="E1627" s="61"/>
      <c r="F1627" s="61"/>
      <c r="G1627" s="50"/>
    </row>
    <row r="1628" spans="2:7" s="177" customFormat="1" ht="12.95" customHeight="1" x14ac:dyDescent="0.2">
      <c r="B1628" s="208"/>
      <c r="C1628" s="59"/>
      <c r="D1628" s="207"/>
      <c r="E1628" s="61"/>
      <c r="F1628" s="61"/>
      <c r="G1628" s="50"/>
    </row>
    <row r="1629" spans="2:7" s="177" customFormat="1" ht="12.95" customHeight="1" x14ac:dyDescent="0.2">
      <c r="B1629" s="208"/>
      <c r="C1629" s="59"/>
      <c r="D1629" s="207"/>
      <c r="E1629" s="61"/>
      <c r="F1629" s="61"/>
      <c r="G1629" s="50"/>
    </row>
    <row r="1630" spans="2:7" s="177" customFormat="1" ht="12.95" customHeight="1" x14ac:dyDescent="0.2">
      <c r="B1630" s="208"/>
      <c r="C1630" s="59"/>
      <c r="D1630" s="207"/>
      <c r="E1630" s="61"/>
      <c r="F1630" s="61"/>
      <c r="G1630" s="50"/>
    </row>
    <row r="1631" spans="2:7" s="177" customFormat="1" ht="12.95" customHeight="1" x14ac:dyDescent="0.2">
      <c r="B1631" s="208"/>
      <c r="C1631" s="59"/>
      <c r="D1631" s="207"/>
      <c r="E1631" s="61"/>
      <c r="F1631" s="61"/>
      <c r="G1631" s="50"/>
    </row>
    <row r="1632" spans="2:7" s="177" customFormat="1" ht="12.95" customHeight="1" x14ac:dyDescent="0.2">
      <c r="B1632" s="208"/>
      <c r="C1632" s="59"/>
      <c r="D1632" s="207"/>
      <c r="E1632" s="61"/>
      <c r="F1632" s="61"/>
      <c r="G1632" s="50"/>
    </row>
    <row r="1633" spans="2:7" s="177" customFormat="1" ht="12.95" customHeight="1" x14ac:dyDescent="0.2">
      <c r="B1633" s="208"/>
      <c r="C1633" s="59"/>
      <c r="D1633" s="207"/>
      <c r="E1633" s="61"/>
      <c r="F1633" s="61"/>
      <c r="G1633" s="50"/>
    </row>
    <row r="1634" spans="2:7" s="177" customFormat="1" ht="12.95" customHeight="1" x14ac:dyDescent="0.2">
      <c r="B1634" s="208"/>
      <c r="C1634" s="59"/>
      <c r="D1634" s="207"/>
      <c r="E1634" s="61"/>
      <c r="F1634" s="61"/>
      <c r="G1634" s="50"/>
    </row>
    <row r="1635" spans="2:7" s="177" customFormat="1" ht="12.95" customHeight="1" x14ac:dyDescent="0.2">
      <c r="B1635" s="208"/>
      <c r="C1635" s="59"/>
      <c r="D1635" s="207"/>
      <c r="E1635" s="61"/>
      <c r="F1635" s="61"/>
      <c r="G1635" s="50"/>
    </row>
    <row r="1636" spans="2:7" s="177" customFormat="1" ht="12.95" customHeight="1" x14ac:dyDescent="0.2">
      <c r="B1636" s="208"/>
      <c r="C1636" s="59"/>
      <c r="D1636" s="207"/>
      <c r="E1636" s="61"/>
      <c r="F1636" s="61"/>
      <c r="G1636" s="50"/>
    </row>
    <row r="1637" spans="2:7" s="177" customFormat="1" ht="12.95" customHeight="1" x14ac:dyDescent="0.2">
      <c r="B1637" s="208"/>
      <c r="C1637" s="59"/>
      <c r="D1637" s="207"/>
      <c r="E1637" s="61"/>
      <c r="F1637" s="61"/>
      <c r="G1637" s="50"/>
    </row>
    <row r="1638" spans="2:7" s="177" customFormat="1" ht="12.95" customHeight="1" x14ac:dyDescent="0.2">
      <c r="B1638" s="208"/>
      <c r="C1638" s="59"/>
      <c r="D1638" s="207"/>
      <c r="E1638" s="61"/>
      <c r="F1638" s="61"/>
      <c r="G1638" s="50"/>
    </row>
    <row r="1639" spans="2:7" s="177" customFormat="1" ht="12.95" customHeight="1" x14ac:dyDescent="0.2">
      <c r="B1639" s="208"/>
      <c r="C1639" s="59"/>
      <c r="D1639" s="207"/>
      <c r="E1639" s="61"/>
      <c r="F1639" s="61"/>
      <c r="G1639" s="50"/>
    </row>
    <row r="1640" spans="2:7" s="177" customFormat="1" ht="12.95" customHeight="1" x14ac:dyDescent="0.2">
      <c r="B1640" s="208"/>
      <c r="C1640" s="59"/>
      <c r="D1640" s="207"/>
      <c r="E1640" s="61"/>
      <c r="F1640" s="61"/>
      <c r="G1640" s="50"/>
    </row>
    <row r="1641" spans="2:7" s="177" customFormat="1" ht="12.95" customHeight="1" x14ac:dyDescent="0.2">
      <c r="B1641" s="208"/>
      <c r="C1641" s="59"/>
      <c r="D1641" s="207"/>
      <c r="E1641" s="61"/>
      <c r="F1641" s="61"/>
      <c r="G1641" s="50"/>
    </row>
    <row r="1642" spans="2:7" s="177" customFormat="1" ht="12.95" customHeight="1" x14ac:dyDescent="0.2">
      <c r="B1642" s="208"/>
      <c r="C1642" s="59"/>
      <c r="D1642" s="207"/>
      <c r="E1642" s="61"/>
      <c r="F1642" s="61"/>
      <c r="G1642" s="50"/>
    </row>
    <row r="1643" spans="2:7" s="177" customFormat="1" ht="12.95" customHeight="1" x14ac:dyDescent="0.2">
      <c r="B1643" s="208"/>
      <c r="C1643" s="59"/>
      <c r="D1643" s="207"/>
      <c r="E1643" s="61"/>
      <c r="F1643" s="61"/>
      <c r="G1643" s="50"/>
    </row>
    <row r="1644" spans="2:7" s="177" customFormat="1" ht="12.95" customHeight="1" x14ac:dyDescent="0.2">
      <c r="B1644" s="208"/>
      <c r="C1644" s="59"/>
      <c r="D1644" s="207"/>
      <c r="E1644" s="61"/>
      <c r="F1644" s="61"/>
      <c r="G1644" s="50"/>
    </row>
    <row r="1645" spans="2:7" s="177" customFormat="1" ht="12.95" customHeight="1" x14ac:dyDescent="0.2">
      <c r="B1645" s="208"/>
      <c r="C1645" s="59"/>
      <c r="D1645" s="207"/>
      <c r="E1645" s="61"/>
      <c r="F1645" s="61"/>
      <c r="G1645" s="50"/>
    </row>
    <row r="1646" spans="2:7" s="177" customFormat="1" ht="12.95" customHeight="1" x14ac:dyDescent="0.2">
      <c r="B1646" s="208"/>
      <c r="C1646" s="59"/>
      <c r="D1646" s="207"/>
      <c r="E1646" s="61"/>
      <c r="F1646" s="61"/>
      <c r="G1646" s="50"/>
    </row>
    <row r="1647" spans="2:7" s="177" customFormat="1" ht="12.95" customHeight="1" x14ac:dyDescent="0.2">
      <c r="B1647" s="208"/>
      <c r="C1647" s="59"/>
      <c r="D1647" s="207"/>
      <c r="E1647" s="61"/>
      <c r="F1647" s="61"/>
      <c r="G1647" s="50"/>
    </row>
    <row r="1648" spans="2:7" s="177" customFormat="1" ht="12.95" customHeight="1" x14ac:dyDescent="0.2">
      <c r="B1648" s="208"/>
      <c r="C1648" s="59"/>
      <c r="D1648" s="207"/>
      <c r="E1648" s="61"/>
      <c r="F1648" s="61"/>
      <c r="G1648" s="50"/>
    </row>
    <row r="1649" spans="2:7" s="177" customFormat="1" ht="12.95" customHeight="1" x14ac:dyDescent="0.2">
      <c r="B1649" s="208"/>
      <c r="C1649" s="59"/>
      <c r="D1649" s="207"/>
      <c r="E1649" s="61"/>
      <c r="F1649" s="61"/>
      <c r="G1649" s="50"/>
    </row>
    <row r="1650" spans="2:7" s="177" customFormat="1" ht="12.95" customHeight="1" x14ac:dyDescent="0.2">
      <c r="B1650" s="208"/>
      <c r="C1650" s="59"/>
      <c r="D1650" s="207"/>
      <c r="E1650" s="61"/>
      <c r="F1650" s="61"/>
      <c r="G1650" s="50"/>
    </row>
    <row r="1651" spans="2:7" s="177" customFormat="1" ht="12.95" customHeight="1" x14ac:dyDescent="0.2">
      <c r="B1651" s="208"/>
      <c r="C1651" s="59"/>
      <c r="D1651" s="207"/>
      <c r="E1651" s="61"/>
      <c r="F1651" s="61"/>
      <c r="G1651" s="50"/>
    </row>
    <row r="1652" spans="2:7" s="177" customFormat="1" ht="12.95" customHeight="1" x14ac:dyDescent="0.2">
      <c r="B1652" s="208"/>
      <c r="C1652" s="59"/>
      <c r="D1652" s="207"/>
      <c r="E1652" s="61"/>
      <c r="F1652" s="61"/>
      <c r="G1652" s="50"/>
    </row>
    <row r="1653" spans="2:7" s="177" customFormat="1" ht="12.95" customHeight="1" x14ac:dyDescent="0.2">
      <c r="B1653" s="208"/>
      <c r="C1653" s="59"/>
      <c r="D1653" s="207"/>
      <c r="E1653" s="61"/>
      <c r="F1653" s="61"/>
      <c r="G1653" s="50"/>
    </row>
    <row r="1654" spans="2:7" s="177" customFormat="1" ht="12.95" customHeight="1" x14ac:dyDescent="0.2">
      <c r="B1654" s="208"/>
      <c r="C1654" s="59"/>
      <c r="D1654" s="207"/>
      <c r="E1654" s="61"/>
      <c r="F1654" s="61"/>
      <c r="G1654" s="50"/>
    </row>
    <row r="1655" spans="2:7" s="177" customFormat="1" ht="12.95" customHeight="1" x14ac:dyDescent="0.2">
      <c r="B1655" s="208"/>
      <c r="C1655" s="59"/>
      <c r="D1655" s="207"/>
      <c r="E1655" s="61"/>
      <c r="F1655" s="61"/>
      <c r="G1655" s="50"/>
    </row>
    <row r="1656" spans="2:7" s="177" customFormat="1" ht="12.95" customHeight="1" x14ac:dyDescent="0.2">
      <c r="B1656" s="208"/>
      <c r="C1656" s="59"/>
      <c r="D1656" s="207"/>
      <c r="E1656" s="61"/>
      <c r="F1656" s="61"/>
      <c r="G1656" s="50"/>
    </row>
    <row r="1657" spans="2:7" s="177" customFormat="1" ht="12.95" customHeight="1" x14ac:dyDescent="0.2">
      <c r="B1657" s="208"/>
      <c r="C1657" s="59"/>
      <c r="D1657" s="207"/>
      <c r="E1657" s="61"/>
      <c r="F1657" s="61"/>
      <c r="G1657" s="50"/>
    </row>
  </sheetData>
  <sheetProtection algorithmName="SHA-512" hashValue="k3UNBXOno7oJkcbcJCYynqtsjbwgUyPKYov0Iui9hiQ/g7h21f/hxjxkUbqHqllwdKzYxAks+O4in0hkMlvFrw==" saltValue="RNc5fRXz2gM2UdtsG7kQ1w==" spinCount="100000" sheet="1" objects="1" scenarios="1"/>
  <conditionalFormatting sqref="E19">
    <cfRule type="expression" dxfId="42" priority="1" stopIfTrue="1">
      <formula>TRUE</formula>
    </cfRule>
  </conditionalFormatting>
  <conditionalFormatting sqref="E21">
    <cfRule type="expression" dxfId="41" priority="2" stopIfTrue="1">
      <formula>TRUE</formula>
    </cfRule>
  </conditionalFormatting>
  <conditionalFormatting sqref="E23">
    <cfRule type="expression" dxfId="40" priority="3" stopIfTrue="1">
      <formula>TRUE</formula>
    </cfRule>
  </conditionalFormatting>
  <conditionalFormatting sqref="E25">
    <cfRule type="expression" dxfId="39" priority="4"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98D6D-BC8F-41FE-A11C-531FD615B89F}">
  <sheetPr codeName="List11">
    <pageSetUpPr fitToPage="1"/>
  </sheetPr>
  <dimension ref="A1:G1702"/>
  <sheetViews>
    <sheetView view="pageBreakPreview" zoomScaleNormal="100" zoomScaleSheetLayoutView="100" workbookViewId="0"/>
  </sheetViews>
  <sheetFormatPr defaultRowHeight="12.75" x14ac:dyDescent="0.2"/>
  <cols>
    <col min="1" max="1" width="7.7109375" style="177" customWidth="1"/>
    <col min="2" max="2" width="41.7109375" style="208" customWidth="1"/>
    <col min="3" max="3" width="4.7109375" style="59" customWidth="1"/>
    <col min="4" max="4" width="8.7109375" style="207" customWidth="1"/>
    <col min="5" max="5" width="10.7109375" style="61" customWidth="1"/>
    <col min="6" max="6" width="12.7109375" style="61" customWidth="1"/>
    <col min="7" max="16384" width="9.140625" style="50"/>
  </cols>
  <sheetData>
    <row r="1" spans="1:7" x14ac:dyDescent="0.2">
      <c r="A1" s="30" t="s">
        <v>6</v>
      </c>
      <c r="B1" s="31" t="s">
        <v>7</v>
      </c>
      <c r="C1" s="63"/>
      <c r="D1" s="190"/>
      <c r="E1" s="105"/>
      <c r="F1" s="105"/>
      <c r="G1" s="94"/>
    </row>
    <row r="2" spans="1:7" x14ac:dyDescent="0.2">
      <c r="A2" s="30"/>
      <c r="B2" s="31"/>
      <c r="C2" s="63"/>
      <c r="D2" s="190"/>
      <c r="E2" s="105"/>
      <c r="F2" s="105"/>
      <c r="G2" s="30"/>
    </row>
    <row r="3" spans="1:7" x14ac:dyDescent="0.2">
      <c r="A3" s="30" t="s">
        <v>9</v>
      </c>
      <c r="B3" s="31" t="str">
        <f>'0_Osebe'!B3</f>
        <v>Skupni uvoz in zunanja ureditev območja Fakultete za strojništvo in Fakultete za farmacijo</v>
      </c>
      <c r="C3" s="63"/>
      <c r="D3" s="190"/>
      <c r="E3" s="105"/>
      <c r="F3" s="105"/>
      <c r="G3" s="94"/>
    </row>
    <row r="4" spans="1:7" x14ac:dyDescent="0.2">
      <c r="A4" s="30" t="s">
        <v>8</v>
      </c>
      <c r="B4" s="31" t="str">
        <f>'0_Osebe'!B4</f>
        <v>ZUNANJA UREDITEV</v>
      </c>
      <c r="C4" s="63"/>
      <c r="D4" s="190"/>
      <c r="E4" s="105"/>
      <c r="F4" s="105"/>
      <c r="G4" s="94"/>
    </row>
    <row r="5" spans="1:7" x14ac:dyDescent="0.2">
      <c r="A5" s="63"/>
      <c r="B5" s="30"/>
      <c r="C5" s="165"/>
      <c r="D5" s="191"/>
      <c r="E5" s="63"/>
      <c r="F5" s="63"/>
    </row>
    <row r="6" spans="1:7" x14ac:dyDescent="0.2">
      <c r="A6" s="30"/>
      <c r="B6" s="30"/>
      <c r="C6" s="30"/>
      <c r="D6" s="191"/>
      <c r="E6" s="63"/>
      <c r="F6" s="63"/>
    </row>
    <row r="7" spans="1:7" x14ac:dyDescent="0.2">
      <c r="A7" s="94" t="s">
        <v>120</v>
      </c>
      <c r="B7" s="112" t="s">
        <v>185</v>
      </c>
      <c r="C7" s="34"/>
      <c r="D7" s="192"/>
      <c r="E7" s="49"/>
      <c r="F7" s="49"/>
    </row>
    <row r="8" spans="1:7" x14ac:dyDescent="0.2">
      <c r="A8" s="30" t="s">
        <v>136</v>
      </c>
      <c r="B8" s="118" t="s">
        <v>123</v>
      </c>
      <c r="C8" s="34"/>
      <c r="D8" s="192"/>
      <c r="E8" s="49"/>
      <c r="F8" s="79">
        <f>F72</f>
        <v>0</v>
      </c>
    </row>
    <row r="9" spans="1:7" x14ac:dyDescent="0.2">
      <c r="A9" s="30"/>
      <c r="B9" s="34"/>
      <c r="C9" s="168"/>
      <c r="D9" s="192"/>
      <c r="E9" s="49"/>
      <c r="F9" s="49"/>
    </row>
    <row r="10" spans="1:7" x14ac:dyDescent="0.2">
      <c r="A10" s="126" t="s">
        <v>43</v>
      </c>
      <c r="B10" s="34"/>
      <c r="C10" s="168"/>
      <c r="D10" s="192"/>
      <c r="E10" s="49"/>
      <c r="F10" s="49"/>
    </row>
    <row r="11" spans="1:7" x14ac:dyDescent="0.2">
      <c r="A11" s="193"/>
      <c r="B11" s="194"/>
      <c r="C11" s="195"/>
      <c r="D11" s="196"/>
      <c r="E11" s="197"/>
      <c r="F11" s="197"/>
    </row>
    <row r="12" spans="1:7" x14ac:dyDescent="0.2">
      <c r="A12" s="159" t="s">
        <v>0</v>
      </c>
      <c r="B12" s="135" t="s">
        <v>1</v>
      </c>
      <c r="C12" s="136" t="s">
        <v>13</v>
      </c>
      <c r="D12" s="137" t="s">
        <v>2</v>
      </c>
      <c r="E12" s="138" t="s">
        <v>12</v>
      </c>
      <c r="F12" s="138" t="s">
        <v>3</v>
      </c>
    </row>
    <row r="13" spans="1:7" x14ac:dyDescent="0.2">
      <c r="A13" s="170"/>
      <c r="B13" s="171"/>
      <c r="C13" s="172"/>
      <c r="D13" s="198"/>
      <c r="E13" s="223"/>
      <c r="F13" s="174"/>
    </row>
    <row r="14" spans="1:7" x14ac:dyDescent="0.2">
      <c r="A14" s="144" t="str">
        <f>A8</f>
        <v>2.3</v>
      </c>
      <c r="B14" s="145" t="str">
        <f>B8</f>
        <v>ZEMELJSKA DELA</v>
      </c>
      <c r="C14" s="141"/>
      <c r="D14" s="146"/>
      <c r="E14" s="222"/>
      <c r="F14" s="147"/>
    </row>
    <row r="15" spans="1:7" x14ac:dyDescent="0.2">
      <c r="A15" s="144"/>
      <c r="B15" s="145"/>
      <c r="C15" s="141"/>
      <c r="D15" s="146"/>
      <c r="E15" s="222"/>
      <c r="F15" s="147"/>
    </row>
    <row r="16" spans="1:7" ht="60" x14ac:dyDescent="0.2">
      <c r="A16" s="144"/>
      <c r="B16" s="209" t="s">
        <v>237</v>
      </c>
      <c r="C16" s="141"/>
      <c r="D16" s="146"/>
      <c r="E16" s="222"/>
      <c r="F16" s="147"/>
    </row>
    <row r="17" spans="1:6" ht="336" x14ac:dyDescent="0.2">
      <c r="A17" s="139"/>
      <c r="B17" s="209" t="s">
        <v>238</v>
      </c>
      <c r="C17" s="210"/>
      <c r="D17" s="211"/>
      <c r="E17" s="222"/>
      <c r="F17" s="147"/>
    </row>
    <row r="18" spans="1:6" ht="48" x14ac:dyDescent="0.2">
      <c r="A18" s="139"/>
      <c r="B18" s="209" t="s">
        <v>239</v>
      </c>
      <c r="C18" s="210"/>
      <c r="D18" s="211"/>
      <c r="E18" s="222"/>
      <c r="F18" s="147"/>
    </row>
    <row r="19" spans="1:6" x14ac:dyDescent="0.2">
      <c r="A19" s="139"/>
      <c r="B19" s="209"/>
      <c r="C19" s="210"/>
      <c r="D19" s="211"/>
      <c r="E19" s="222"/>
      <c r="F19" s="147"/>
    </row>
    <row r="20" spans="1:6" ht="84" x14ac:dyDescent="0.2">
      <c r="A20" s="139" t="str">
        <f>CONCATENATE($A$8,".",TEXT(COUNTA(A$18:A19)-COUNTIF(A$18:A19,"*.")+1,0))</f>
        <v>2.3.1</v>
      </c>
      <c r="B20" s="212" t="s">
        <v>240</v>
      </c>
      <c r="C20" s="213" t="s">
        <v>124</v>
      </c>
      <c r="D20" s="214">
        <v>40</v>
      </c>
      <c r="E20" s="224"/>
      <c r="F20" s="147">
        <f t="shared" ref="F20:F25" si="0">ROUND(D20*E20,2)</f>
        <v>0</v>
      </c>
    </row>
    <row r="21" spans="1:6" x14ac:dyDescent="0.2">
      <c r="A21" s="139"/>
      <c r="B21" s="209"/>
      <c r="C21" s="210"/>
      <c r="D21" s="211"/>
      <c r="E21" s="222"/>
      <c r="F21" s="147"/>
    </row>
    <row r="22" spans="1:6" ht="96" x14ac:dyDescent="0.2">
      <c r="A22" s="139" t="str">
        <f>CONCATENATE($A$8,".",TEXT(COUNTA(A$18:A21)-COUNTIF(A$18:A21,"*.")+1,0))</f>
        <v>2.3.2</v>
      </c>
      <c r="B22" s="212" t="s">
        <v>241</v>
      </c>
      <c r="C22" s="213"/>
      <c r="D22" s="214"/>
      <c r="E22" s="222"/>
      <c r="F22" s="147"/>
    </row>
    <row r="23" spans="1:6" ht="84" x14ac:dyDescent="0.2">
      <c r="A23" s="139"/>
      <c r="B23" s="212" t="s">
        <v>242</v>
      </c>
      <c r="C23" s="157"/>
      <c r="D23" s="215"/>
      <c r="E23" s="222"/>
      <c r="F23" s="147"/>
    </row>
    <row r="24" spans="1:6" x14ac:dyDescent="0.2">
      <c r="A24" s="216" t="s">
        <v>125</v>
      </c>
      <c r="B24" s="217" t="s">
        <v>164</v>
      </c>
      <c r="C24" s="157" t="s">
        <v>124</v>
      </c>
      <c r="D24" s="215">
        <v>180</v>
      </c>
      <c r="E24" s="224"/>
      <c r="F24" s="147">
        <f t="shared" si="0"/>
        <v>0</v>
      </c>
    </row>
    <row r="25" spans="1:6" x14ac:dyDescent="0.2">
      <c r="A25" s="216" t="s">
        <v>126</v>
      </c>
      <c r="B25" s="217" t="s">
        <v>165</v>
      </c>
      <c r="C25" s="157" t="s">
        <v>124</v>
      </c>
      <c r="D25" s="215">
        <v>10</v>
      </c>
      <c r="E25" s="224"/>
      <c r="F25" s="147">
        <f t="shared" si="0"/>
        <v>0</v>
      </c>
    </row>
    <row r="26" spans="1:6" x14ac:dyDescent="0.2">
      <c r="A26" s="139"/>
      <c r="B26" s="217"/>
      <c r="C26" s="157"/>
      <c r="D26" s="215"/>
      <c r="E26" s="222"/>
      <c r="F26" s="147"/>
    </row>
    <row r="27" spans="1:6" ht="96" x14ac:dyDescent="0.2">
      <c r="A27" s="139" t="str">
        <f>CONCATENATE($A$8,".",TEXT(COUNTA(A$18:A26)-COUNTIF(A$18:A26,"*.")+1,0))</f>
        <v>2.3.3</v>
      </c>
      <c r="B27" s="217" t="s">
        <v>243</v>
      </c>
      <c r="C27" s="157"/>
      <c r="D27" s="215"/>
      <c r="E27" s="222"/>
      <c r="F27" s="147"/>
    </row>
    <row r="28" spans="1:6" ht="72" x14ac:dyDescent="0.2">
      <c r="A28" s="139"/>
      <c r="B28" s="218" t="s">
        <v>244</v>
      </c>
      <c r="C28" s="157"/>
      <c r="D28" s="215"/>
      <c r="E28" s="222"/>
      <c r="F28" s="147"/>
    </row>
    <row r="29" spans="1:6" x14ac:dyDescent="0.2">
      <c r="A29" s="216" t="s">
        <v>125</v>
      </c>
      <c r="B29" s="217" t="s">
        <v>164</v>
      </c>
      <c r="C29" s="157" t="s">
        <v>124</v>
      </c>
      <c r="D29" s="215">
        <v>120</v>
      </c>
      <c r="E29" s="224"/>
      <c r="F29" s="147">
        <f t="shared" ref="F29:F70" si="1">ROUND(D29*E29,2)</f>
        <v>0</v>
      </c>
    </row>
    <row r="30" spans="1:6" x14ac:dyDescent="0.2">
      <c r="A30" s="216" t="s">
        <v>126</v>
      </c>
      <c r="B30" s="217" t="s">
        <v>165</v>
      </c>
      <c r="C30" s="157" t="s">
        <v>124</v>
      </c>
      <c r="D30" s="215">
        <v>5</v>
      </c>
      <c r="E30" s="224"/>
      <c r="F30" s="147">
        <f t="shared" si="1"/>
        <v>0</v>
      </c>
    </row>
    <row r="31" spans="1:6" x14ac:dyDescent="0.2">
      <c r="A31" s="139"/>
      <c r="B31" s="217"/>
      <c r="C31" s="157"/>
      <c r="D31" s="215"/>
      <c r="E31" s="222"/>
      <c r="F31" s="147"/>
    </row>
    <row r="32" spans="1:6" ht="96" x14ac:dyDescent="0.2">
      <c r="A32" s="139" t="str">
        <f>CONCATENATE($A$8,".",TEXT(COUNTA(A$18:A31)-COUNTIF(A$18:A31,"*.")+1,0))</f>
        <v>2.3.4</v>
      </c>
      <c r="B32" s="212" t="s">
        <v>245</v>
      </c>
      <c r="C32" s="157"/>
      <c r="D32" s="215"/>
      <c r="E32" s="222"/>
      <c r="F32" s="147"/>
    </row>
    <row r="33" spans="1:6" ht="36" x14ac:dyDescent="0.2">
      <c r="A33" s="139"/>
      <c r="B33" s="218" t="s">
        <v>246</v>
      </c>
      <c r="C33" s="157"/>
      <c r="D33" s="215"/>
      <c r="E33" s="222"/>
      <c r="F33" s="147"/>
    </row>
    <row r="34" spans="1:6" x14ac:dyDescent="0.2">
      <c r="A34" s="216" t="s">
        <v>125</v>
      </c>
      <c r="B34" s="217" t="s">
        <v>164</v>
      </c>
      <c r="C34" s="157" t="s">
        <v>124</v>
      </c>
      <c r="D34" s="215">
        <v>380</v>
      </c>
      <c r="E34" s="224"/>
      <c r="F34" s="147">
        <f t="shared" si="1"/>
        <v>0</v>
      </c>
    </row>
    <row r="35" spans="1:6" x14ac:dyDescent="0.2">
      <c r="A35" s="216" t="s">
        <v>126</v>
      </c>
      <c r="B35" s="217" t="s">
        <v>165</v>
      </c>
      <c r="C35" s="157" t="s">
        <v>124</v>
      </c>
      <c r="D35" s="215">
        <v>20</v>
      </c>
      <c r="E35" s="224"/>
      <c r="F35" s="147">
        <f t="shared" si="1"/>
        <v>0</v>
      </c>
    </row>
    <row r="36" spans="1:6" x14ac:dyDescent="0.2">
      <c r="A36" s="139"/>
      <c r="B36" s="217"/>
      <c r="C36" s="157"/>
      <c r="D36" s="215"/>
      <c r="E36" s="222"/>
      <c r="F36" s="147"/>
    </row>
    <row r="37" spans="1:6" ht="96" x14ac:dyDescent="0.2">
      <c r="A37" s="139" t="str">
        <f>CONCATENATE($A$8,".",TEXT(COUNTA(A$18:A36)-COUNTIF(A$18:A36,"*.")+1,0))</f>
        <v>2.3.5</v>
      </c>
      <c r="B37" s="217" t="s">
        <v>247</v>
      </c>
      <c r="C37" s="157"/>
      <c r="D37" s="215"/>
      <c r="E37" s="222"/>
      <c r="F37" s="147"/>
    </row>
    <row r="38" spans="1:6" ht="36" x14ac:dyDescent="0.2">
      <c r="A38" s="139"/>
      <c r="B38" s="218" t="s">
        <v>248</v>
      </c>
      <c r="C38" s="157"/>
      <c r="D38" s="215"/>
      <c r="E38" s="222"/>
      <c r="F38" s="147"/>
    </row>
    <row r="39" spans="1:6" x14ac:dyDescent="0.2">
      <c r="A39" s="216" t="s">
        <v>125</v>
      </c>
      <c r="B39" s="217" t="s">
        <v>164</v>
      </c>
      <c r="C39" s="157" t="s">
        <v>124</v>
      </c>
      <c r="D39" s="215">
        <v>120</v>
      </c>
      <c r="E39" s="224"/>
      <c r="F39" s="147">
        <f t="shared" si="1"/>
        <v>0</v>
      </c>
    </row>
    <row r="40" spans="1:6" x14ac:dyDescent="0.2">
      <c r="A40" s="216" t="s">
        <v>126</v>
      </c>
      <c r="B40" s="217" t="s">
        <v>165</v>
      </c>
      <c r="C40" s="157" t="s">
        <v>124</v>
      </c>
      <c r="D40" s="215">
        <v>5</v>
      </c>
      <c r="E40" s="224"/>
      <c r="F40" s="147">
        <f t="shared" si="1"/>
        <v>0</v>
      </c>
    </row>
    <row r="41" spans="1:6" x14ac:dyDescent="0.2">
      <c r="A41" s="139"/>
      <c r="B41" s="217"/>
      <c r="C41" s="157"/>
      <c r="D41" s="215"/>
      <c r="E41" s="222"/>
      <c r="F41" s="147"/>
    </row>
    <row r="42" spans="1:6" ht="24" x14ac:dyDescent="0.2">
      <c r="A42" s="139" t="str">
        <f>CONCATENATE($A$8,".",TEXT(COUNTA(A$18:A41)-COUNTIF(A$18:A41,"*.")+1,0))</f>
        <v>2.3.6</v>
      </c>
      <c r="B42" s="217" t="s">
        <v>249</v>
      </c>
      <c r="C42" s="157" t="s">
        <v>124</v>
      </c>
      <c r="D42" s="215">
        <v>10</v>
      </c>
      <c r="E42" s="224"/>
      <c r="F42" s="147">
        <f t="shared" si="1"/>
        <v>0</v>
      </c>
    </row>
    <row r="43" spans="1:6" x14ac:dyDescent="0.2">
      <c r="A43" s="139"/>
      <c r="B43" s="217"/>
      <c r="C43" s="157"/>
      <c r="D43" s="215"/>
      <c r="E43" s="222"/>
      <c r="F43" s="147"/>
    </row>
    <row r="44" spans="1:6" ht="36" x14ac:dyDescent="0.2">
      <c r="A44" s="139" t="str">
        <f>CONCATENATE($A$8,".",TEXT(COUNTA(A$18:A42)-COUNTIF(A$18:A42,"*.")+1,0))</f>
        <v>2.3.7</v>
      </c>
      <c r="B44" s="218" t="s">
        <v>250</v>
      </c>
      <c r="C44" s="157" t="s">
        <v>127</v>
      </c>
      <c r="D44" s="215">
        <f>70+115</f>
        <v>185</v>
      </c>
      <c r="E44" s="224"/>
      <c r="F44" s="147">
        <f t="shared" si="1"/>
        <v>0</v>
      </c>
    </row>
    <row r="45" spans="1:6" x14ac:dyDescent="0.2">
      <c r="A45" s="139"/>
      <c r="B45" s="218"/>
      <c r="C45" s="157"/>
      <c r="D45" s="215"/>
      <c r="E45" s="222"/>
      <c r="F45" s="147"/>
    </row>
    <row r="46" spans="1:6" ht="36" x14ac:dyDescent="0.2">
      <c r="A46" s="139" t="str">
        <f>CONCATENATE($A$8,".",TEXT(COUNTA(A$18:A44)-COUNTIF(A$18:A44,"*.")+1,0))</f>
        <v>2.3.8</v>
      </c>
      <c r="B46" s="212" t="s">
        <v>166</v>
      </c>
      <c r="C46" s="213" t="s">
        <v>124</v>
      </c>
      <c r="D46" s="214">
        <f>20+40</f>
        <v>60</v>
      </c>
      <c r="E46" s="224"/>
      <c r="F46" s="147">
        <f t="shared" si="1"/>
        <v>0</v>
      </c>
    </row>
    <row r="47" spans="1:6" x14ac:dyDescent="0.2">
      <c r="A47" s="139"/>
      <c r="B47" s="212"/>
      <c r="C47" s="213"/>
      <c r="D47" s="214"/>
      <c r="E47" s="222"/>
      <c r="F47" s="147"/>
    </row>
    <row r="48" spans="1:6" ht="60" x14ac:dyDescent="0.2">
      <c r="A48" s="139" t="str">
        <f>CONCATENATE($A$8,".",TEXT(COUNTA(A$18:A46)-COUNTIF(A$18:A46,"*.")+1,0))</f>
        <v>2.3.9</v>
      </c>
      <c r="B48" s="212" t="s">
        <v>167</v>
      </c>
      <c r="C48" s="213" t="s">
        <v>124</v>
      </c>
      <c r="D48" s="214">
        <f>30+70</f>
        <v>100</v>
      </c>
      <c r="E48" s="224"/>
      <c r="F48" s="147">
        <f t="shared" si="1"/>
        <v>0</v>
      </c>
    </row>
    <row r="49" spans="1:6" x14ac:dyDescent="0.2">
      <c r="A49" s="139"/>
      <c r="B49" s="212"/>
      <c r="C49" s="213"/>
      <c r="D49" s="214"/>
      <c r="E49" s="222"/>
      <c r="F49" s="147"/>
    </row>
    <row r="50" spans="1:6" ht="72" x14ac:dyDescent="0.2">
      <c r="A50" s="139" t="str">
        <f>CONCATENATE($A$8,".",TEXT(COUNTA(A$18:A48)-COUNTIF(A$18:A48,"*.")+1,0))</f>
        <v>2.3.10</v>
      </c>
      <c r="B50" s="212" t="s">
        <v>251</v>
      </c>
      <c r="C50" s="213" t="s">
        <v>124</v>
      </c>
      <c r="D50" s="214">
        <v>10</v>
      </c>
      <c r="E50" s="224"/>
      <c r="F50" s="147">
        <f t="shared" si="1"/>
        <v>0</v>
      </c>
    </row>
    <row r="51" spans="1:6" x14ac:dyDescent="0.2">
      <c r="A51" s="139"/>
      <c r="B51" s="212"/>
      <c r="C51" s="213"/>
      <c r="D51" s="214"/>
      <c r="E51" s="222"/>
      <c r="F51" s="147"/>
    </row>
    <row r="52" spans="1:6" ht="168" x14ac:dyDescent="0.2">
      <c r="A52" s="139" t="str">
        <f>CONCATENATE($A$8,".",TEXT(COUNTA(A$18:A50)-COUNTIF(A$18:A50,"*.")+1,0))</f>
        <v>2.3.11</v>
      </c>
      <c r="B52" s="212" t="s">
        <v>168</v>
      </c>
      <c r="C52" s="213" t="s">
        <v>127</v>
      </c>
      <c r="D52" s="214">
        <f>280+605</f>
        <v>885</v>
      </c>
      <c r="E52" s="224"/>
      <c r="F52" s="147">
        <f t="shared" si="1"/>
        <v>0</v>
      </c>
    </row>
    <row r="53" spans="1:6" x14ac:dyDescent="0.2">
      <c r="A53" s="139"/>
      <c r="B53" s="212"/>
      <c r="C53" s="213"/>
      <c r="D53" s="214"/>
      <c r="E53" s="222"/>
      <c r="F53" s="147"/>
    </row>
    <row r="54" spans="1:6" ht="180" x14ac:dyDescent="0.2">
      <c r="A54" s="139" t="str">
        <f>CONCATENATE($A$8,".",TEXT(COUNTA(A$18:A52)-COUNTIF(A$18:A52,"*.")+1,0))</f>
        <v>2.3.12</v>
      </c>
      <c r="B54" s="212" t="s">
        <v>252</v>
      </c>
      <c r="C54" s="213" t="s">
        <v>127</v>
      </c>
      <c r="D54" s="214">
        <v>30</v>
      </c>
      <c r="E54" s="224"/>
      <c r="F54" s="147">
        <f t="shared" si="1"/>
        <v>0</v>
      </c>
    </row>
    <row r="55" spans="1:6" x14ac:dyDescent="0.2">
      <c r="A55" s="139"/>
      <c r="B55" s="212"/>
      <c r="C55" s="213"/>
      <c r="D55" s="214"/>
      <c r="E55" s="222"/>
      <c r="F55" s="147"/>
    </row>
    <row r="56" spans="1:6" ht="48" x14ac:dyDescent="0.2">
      <c r="A56" s="139" t="str">
        <f>CONCATENATE($A$8,".",TEXT(COUNTA(A$18:A55)-COUNTIF(A$18:A55,"*.")+1,0))</f>
        <v>2.3.13</v>
      </c>
      <c r="B56" s="212" t="s">
        <v>253</v>
      </c>
      <c r="C56" s="213"/>
      <c r="D56" s="214"/>
      <c r="E56" s="222"/>
      <c r="F56" s="147"/>
    </row>
    <row r="57" spans="1:6" ht="96" x14ac:dyDescent="0.2">
      <c r="A57" s="201" t="s">
        <v>125</v>
      </c>
      <c r="B57" s="212" t="s">
        <v>254</v>
      </c>
      <c r="C57" s="213" t="s">
        <v>124</v>
      </c>
      <c r="D57" s="214">
        <f>80+100</f>
        <v>180</v>
      </c>
      <c r="E57" s="224"/>
      <c r="F57" s="147">
        <f t="shared" si="1"/>
        <v>0</v>
      </c>
    </row>
    <row r="58" spans="1:6" ht="108" x14ac:dyDescent="0.2">
      <c r="A58" s="201" t="s">
        <v>126</v>
      </c>
      <c r="B58" s="212" t="s">
        <v>255</v>
      </c>
      <c r="C58" s="213" t="s">
        <v>124</v>
      </c>
      <c r="D58" s="214">
        <f>D57</f>
        <v>180</v>
      </c>
      <c r="E58" s="224"/>
      <c r="F58" s="147">
        <f t="shared" si="1"/>
        <v>0</v>
      </c>
    </row>
    <row r="59" spans="1:6" x14ac:dyDescent="0.2">
      <c r="A59" s="139"/>
      <c r="B59" s="212"/>
      <c r="C59" s="213"/>
      <c r="D59" s="214"/>
      <c r="E59" s="222"/>
      <c r="F59" s="147"/>
    </row>
    <row r="60" spans="1:6" ht="108" x14ac:dyDescent="0.2">
      <c r="A60" s="139" t="str">
        <f>CONCATENATE($A$8,".",TEXT(COUNTA(A$18:A59)-COUNTIF(A$18:A59,"*.")+1,0))</f>
        <v>2.3.14</v>
      </c>
      <c r="B60" s="212" t="s">
        <v>256</v>
      </c>
      <c r="C60" s="213" t="s">
        <v>124</v>
      </c>
      <c r="D60" s="214">
        <v>175</v>
      </c>
      <c r="E60" s="224"/>
      <c r="F60" s="147">
        <f t="shared" si="1"/>
        <v>0</v>
      </c>
    </row>
    <row r="61" spans="1:6" x14ac:dyDescent="0.2">
      <c r="A61" s="139"/>
      <c r="B61" s="212"/>
      <c r="C61" s="213"/>
      <c r="D61" s="214"/>
      <c r="E61" s="222"/>
      <c r="F61" s="147"/>
    </row>
    <row r="62" spans="1:6" ht="168" x14ac:dyDescent="0.2">
      <c r="A62" s="139" t="str">
        <f>CONCATENATE($A$8,".",TEXT(COUNTA(A$18:A60)-COUNTIF(A$18:A60,"*.")+1,0))</f>
        <v>2.3.15</v>
      </c>
      <c r="B62" s="212" t="s">
        <v>257</v>
      </c>
      <c r="C62" s="157" t="s">
        <v>124</v>
      </c>
      <c r="D62" s="215">
        <v>125</v>
      </c>
      <c r="E62" s="224"/>
      <c r="F62" s="147">
        <f t="shared" si="1"/>
        <v>0</v>
      </c>
    </row>
    <row r="63" spans="1:6" x14ac:dyDescent="0.2">
      <c r="A63" s="139"/>
      <c r="B63" s="212"/>
      <c r="C63" s="157"/>
      <c r="D63" s="215"/>
      <c r="E63" s="222"/>
      <c r="F63" s="147"/>
    </row>
    <row r="64" spans="1:6" ht="96" x14ac:dyDescent="0.2">
      <c r="A64" s="139" t="str">
        <f>CONCATENATE($A$8,".",TEXT(COUNTA(A$18:A62)-COUNTIF(A$18:A62,"*.")+1,0))</f>
        <v>2.3.16</v>
      </c>
      <c r="B64" s="212" t="s">
        <v>258</v>
      </c>
      <c r="C64" s="157" t="s">
        <v>124</v>
      </c>
      <c r="D64" s="215">
        <v>40</v>
      </c>
      <c r="E64" s="224"/>
      <c r="F64" s="147">
        <f t="shared" si="1"/>
        <v>0</v>
      </c>
    </row>
    <row r="65" spans="1:7" x14ac:dyDescent="0.2">
      <c r="A65" s="139"/>
      <c r="B65" s="212"/>
      <c r="C65" s="157"/>
      <c r="D65" s="215"/>
      <c r="E65" s="222"/>
      <c r="F65" s="147"/>
    </row>
    <row r="66" spans="1:7" ht="120" x14ac:dyDescent="0.2">
      <c r="A66" s="139" t="str">
        <f>CONCATENATE($A$8,".",TEXT(COUNTA(A$18:A64)-COUNTIF(A$18:A64,"*.")+1,0))</f>
        <v>2.3.17</v>
      </c>
      <c r="B66" s="212" t="s">
        <v>259</v>
      </c>
      <c r="C66" s="213" t="s">
        <v>127</v>
      </c>
      <c r="D66" s="214">
        <v>150</v>
      </c>
      <c r="E66" s="224"/>
      <c r="F66" s="147">
        <f t="shared" si="1"/>
        <v>0</v>
      </c>
    </row>
    <row r="67" spans="1:7" x14ac:dyDescent="0.2">
      <c r="A67" s="139"/>
      <c r="B67" s="212"/>
      <c r="C67" s="213"/>
      <c r="D67" s="214"/>
      <c r="E67" s="222"/>
      <c r="F67" s="147"/>
    </row>
    <row r="68" spans="1:7" ht="132" x14ac:dyDescent="0.2">
      <c r="A68" s="139" t="str">
        <f>CONCATENATE($A$8,".",TEXT(COUNTA(A$18:A66)-COUNTIF(A$18:A66,"*.")+1,0))</f>
        <v>2.3.18</v>
      </c>
      <c r="B68" s="212" t="s">
        <v>169</v>
      </c>
      <c r="C68" s="157"/>
      <c r="D68" s="215"/>
      <c r="E68" s="222"/>
      <c r="F68" s="147"/>
    </row>
    <row r="69" spans="1:7" x14ac:dyDescent="0.2">
      <c r="A69" s="216" t="s">
        <v>125</v>
      </c>
      <c r="B69" s="217" t="s">
        <v>170</v>
      </c>
      <c r="C69" s="157" t="s">
        <v>124</v>
      </c>
      <c r="D69" s="215">
        <v>725</v>
      </c>
      <c r="E69" s="224"/>
      <c r="F69" s="147">
        <f t="shared" si="1"/>
        <v>0</v>
      </c>
    </row>
    <row r="70" spans="1:7" x14ac:dyDescent="0.2">
      <c r="A70" s="216" t="s">
        <v>126</v>
      </c>
      <c r="B70" s="212" t="s">
        <v>171</v>
      </c>
      <c r="C70" s="157" t="s">
        <v>124</v>
      </c>
      <c r="D70" s="215">
        <v>545</v>
      </c>
      <c r="E70" s="224"/>
      <c r="F70" s="147">
        <f t="shared" si="1"/>
        <v>0</v>
      </c>
    </row>
    <row r="71" spans="1:7" x14ac:dyDescent="0.2">
      <c r="A71" s="170"/>
      <c r="B71" s="203"/>
      <c r="C71" s="172"/>
      <c r="D71" s="198"/>
      <c r="E71" s="222"/>
      <c r="F71" s="147"/>
    </row>
    <row r="72" spans="1:7" s="206" customFormat="1" x14ac:dyDescent="0.2">
      <c r="A72" s="159"/>
      <c r="B72" s="135" t="str">
        <f>B8</f>
        <v>ZEMELJSKA DELA</v>
      </c>
      <c r="C72" s="136"/>
      <c r="D72" s="205"/>
      <c r="E72" s="138"/>
      <c r="F72" s="160">
        <f>SUM(F13:F71)</f>
        <v>0</v>
      </c>
    </row>
    <row r="73" spans="1:7" x14ac:dyDescent="0.2">
      <c r="B73" s="180"/>
    </row>
    <row r="74" spans="1:7" x14ac:dyDescent="0.2">
      <c r="B74" s="180"/>
    </row>
    <row r="75" spans="1:7" x14ac:dyDescent="0.2">
      <c r="B75" s="180"/>
    </row>
    <row r="76" spans="1:7" x14ac:dyDescent="0.2">
      <c r="B76" s="180"/>
    </row>
    <row r="77" spans="1:7" s="59" customFormat="1" x14ac:dyDescent="0.2">
      <c r="A77" s="177"/>
      <c r="B77" s="180"/>
      <c r="D77" s="207"/>
      <c r="E77" s="61"/>
      <c r="F77" s="61"/>
      <c r="G77" s="50"/>
    </row>
    <row r="78" spans="1:7" s="59" customFormat="1" x14ac:dyDescent="0.2">
      <c r="A78" s="177"/>
      <c r="B78" s="180"/>
      <c r="D78" s="207"/>
      <c r="E78" s="61"/>
      <c r="F78" s="61"/>
      <c r="G78" s="50"/>
    </row>
    <row r="79" spans="1:7" s="59" customFormat="1" x14ac:dyDescent="0.2">
      <c r="A79" s="177"/>
      <c r="B79" s="180"/>
      <c r="D79" s="207"/>
      <c r="E79" s="61"/>
      <c r="F79" s="61"/>
      <c r="G79" s="50"/>
    </row>
    <row r="80" spans="1:7" s="59" customFormat="1" x14ac:dyDescent="0.2">
      <c r="A80" s="177"/>
      <c r="B80" s="180"/>
      <c r="D80" s="207"/>
      <c r="E80" s="61"/>
      <c r="F80" s="61"/>
      <c r="G80" s="50"/>
    </row>
    <row r="81" spans="1:7" s="59" customFormat="1" x14ac:dyDescent="0.2">
      <c r="A81" s="177"/>
      <c r="B81" s="180"/>
      <c r="D81" s="207"/>
      <c r="E81" s="61"/>
      <c r="F81" s="61"/>
      <c r="G81" s="50"/>
    </row>
    <row r="82" spans="1:7" s="59" customFormat="1" x14ac:dyDescent="0.2">
      <c r="A82" s="177"/>
      <c r="B82" s="180"/>
      <c r="D82" s="207"/>
      <c r="E82" s="61"/>
      <c r="F82" s="61"/>
      <c r="G82" s="50"/>
    </row>
    <row r="83" spans="1:7" s="59" customFormat="1" x14ac:dyDescent="0.2">
      <c r="A83" s="177"/>
      <c r="B83" s="180"/>
      <c r="D83" s="207"/>
      <c r="E83" s="61"/>
      <c r="F83" s="61"/>
      <c r="G83" s="50"/>
    </row>
    <row r="84" spans="1:7" s="59" customFormat="1" x14ac:dyDescent="0.2">
      <c r="A84" s="177"/>
      <c r="B84" s="180"/>
      <c r="D84" s="207"/>
      <c r="E84" s="61"/>
      <c r="F84" s="61"/>
      <c r="G84" s="50"/>
    </row>
    <row r="85" spans="1:7" s="59" customFormat="1" x14ac:dyDescent="0.2">
      <c r="A85" s="177"/>
      <c r="B85" s="180"/>
      <c r="D85" s="207"/>
      <c r="E85" s="61"/>
      <c r="F85" s="61"/>
      <c r="G85" s="50"/>
    </row>
    <row r="86" spans="1:7" s="59" customFormat="1" x14ac:dyDescent="0.2">
      <c r="A86" s="177"/>
      <c r="B86" s="180"/>
      <c r="D86" s="207"/>
      <c r="E86" s="61"/>
      <c r="F86" s="61"/>
      <c r="G86" s="50"/>
    </row>
    <row r="87" spans="1:7" s="59" customFormat="1" x14ac:dyDescent="0.2">
      <c r="A87" s="177"/>
      <c r="B87" s="180"/>
      <c r="D87" s="207"/>
      <c r="E87" s="61"/>
      <c r="F87" s="61"/>
      <c r="G87" s="50"/>
    </row>
    <row r="88" spans="1:7" s="59" customFormat="1" x14ac:dyDescent="0.2">
      <c r="A88" s="177"/>
      <c r="B88" s="180"/>
      <c r="D88" s="207"/>
      <c r="E88" s="61"/>
      <c r="F88" s="61"/>
      <c r="G88" s="50"/>
    </row>
    <row r="89" spans="1:7" s="59" customFormat="1" x14ac:dyDescent="0.2">
      <c r="A89" s="177"/>
      <c r="B89" s="180"/>
      <c r="D89" s="207"/>
      <c r="E89" s="61"/>
      <c r="F89" s="61"/>
      <c r="G89" s="50"/>
    </row>
    <row r="90" spans="1:7" s="59" customFormat="1" x14ac:dyDescent="0.2">
      <c r="A90" s="177"/>
      <c r="B90" s="180"/>
      <c r="D90" s="207"/>
      <c r="E90" s="61"/>
      <c r="F90" s="61"/>
      <c r="G90" s="50"/>
    </row>
    <row r="91" spans="1:7" s="59" customFormat="1" x14ac:dyDescent="0.2">
      <c r="A91" s="177"/>
      <c r="B91" s="180"/>
      <c r="D91" s="207"/>
      <c r="E91" s="61"/>
      <c r="F91" s="61"/>
      <c r="G91" s="50"/>
    </row>
    <row r="92" spans="1:7" s="59" customFormat="1" x14ac:dyDescent="0.2">
      <c r="A92" s="177"/>
      <c r="B92" s="180"/>
      <c r="D92" s="207"/>
      <c r="E92" s="61"/>
      <c r="F92" s="61"/>
      <c r="G92" s="50"/>
    </row>
    <row r="93" spans="1:7" s="59" customFormat="1" x14ac:dyDescent="0.2">
      <c r="A93" s="177"/>
      <c r="B93" s="180"/>
      <c r="D93" s="207"/>
      <c r="E93" s="61"/>
      <c r="F93" s="61"/>
      <c r="G93" s="50"/>
    </row>
    <row r="94" spans="1:7" s="59" customFormat="1" x14ac:dyDescent="0.2">
      <c r="A94" s="177"/>
      <c r="B94" s="180"/>
      <c r="D94" s="207"/>
      <c r="E94" s="61"/>
      <c r="F94" s="61"/>
      <c r="G94" s="50"/>
    </row>
    <row r="95" spans="1:7" s="59" customFormat="1" x14ac:dyDescent="0.2">
      <c r="A95" s="177"/>
      <c r="B95" s="180"/>
      <c r="D95" s="207"/>
      <c r="E95" s="61"/>
      <c r="F95" s="61"/>
      <c r="G95" s="50"/>
    </row>
    <row r="96" spans="1:7" s="59" customFormat="1" x14ac:dyDescent="0.2">
      <c r="A96" s="177"/>
      <c r="B96" s="180"/>
      <c r="D96" s="207"/>
      <c r="E96" s="61"/>
      <c r="F96" s="61"/>
      <c r="G96" s="50"/>
    </row>
    <row r="97" spans="1:7" s="59" customFormat="1" x14ac:dyDescent="0.2">
      <c r="A97" s="177"/>
      <c r="B97" s="180"/>
      <c r="D97" s="207"/>
      <c r="E97" s="61"/>
      <c r="F97" s="61"/>
      <c r="G97" s="50"/>
    </row>
    <row r="98" spans="1:7" s="59" customFormat="1" x14ac:dyDescent="0.2">
      <c r="A98" s="177"/>
      <c r="B98" s="180"/>
      <c r="D98" s="207"/>
      <c r="E98" s="61"/>
      <c r="F98" s="61"/>
      <c r="G98" s="50"/>
    </row>
    <row r="99" spans="1:7" s="59" customFormat="1" x14ac:dyDescent="0.2">
      <c r="A99" s="177"/>
      <c r="B99" s="180"/>
      <c r="D99" s="207"/>
      <c r="E99" s="61"/>
      <c r="F99" s="61"/>
      <c r="G99" s="50"/>
    </row>
    <row r="100" spans="1:7" s="59" customFormat="1" x14ac:dyDescent="0.2">
      <c r="A100" s="177"/>
      <c r="B100" s="180"/>
      <c r="D100" s="207"/>
      <c r="E100" s="61"/>
      <c r="F100" s="61"/>
      <c r="G100" s="50"/>
    </row>
    <row r="101" spans="1:7" s="59" customFormat="1" x14ac:dyDescent="0.2">
      <c r="A101" s="177"/>
      <c r="B101" s="180"/>
      <c r="D101" s="207"/>
      <c r="E101" s="61"/>
      <c r="F101" s="61"/>
      <c r="G101" s="50"/>
    </row>
    <row r="102" spans="1:7" s="59" customFormat="1" x14ac:dyDescent="0.2">
      <c r="A102" s="177"/>
      <c r="B102" s="180"/>
      <c r="D102" s="207"/>
      <c r="E102" s="61"/>
      <c r="F102" s="61"/>
      <c r="G102" s="50"/>
    </row>
    <row r="103" spans="1:7" s="59" customFormat="1" x14ac:dyDescent="0.2">
      <c r="A103" s="177"/>
      <c r="B103" s="180"/>
      <c r="D103" s="207"/>
      <c r="E103" s="61"/>
      <c r="F103" s="61"/>
      <c r="G103" s="50"/>
    </row>
    <row r="104" spans="1:7" s="59" customFormat="1" x14ac:dyDescent="0.2">
      <c r="A104" s="177"/>
      <c r="B104" s="180"/>
      <c r="D104" s="207"/>
      <c r="E104" s="61"/>
      <c r="F104" s="61"/>
      <c r="G104" s="50"/>
    </row>
    <row r="105" spans="1:7" s="59" customFormat="1" x14ac:dyDescent="0.2">
      <c r="A105" s="177"/>
      <c r="B105" s="180"/>
      <c r="D105" s="207"/>
      <c r="E105" s="61"/>
      <c r="F105" s="61"/>
      <c r="G105" s="50"/>
    </row>
    <row r="106" spans="1:7" s="59" customFormat="1" x14ac:dyDescent="0.2">
      <c r="A106" s="177"/>
      <c r="B106" s="180"/>
      <c r="D106" s="207"/>
      <c r="E106" s="61"/>
      <c r="F106" s="61"/>
      <c r="G106" s="50"/>
    </row>
    <row r="107" spans="1:7" s="59" customFormat="1" x14ac:dyDescent="0.2">
      <c r="A107" s="177"/>
      <c r="B107" s="180"/>
      <c r="D107" s="207"/>
      <c r="E107" s="61"/>
      <c r="F107" s="61"/>
      <c r="G107" s="50"/>
    </row>
    <row r="108" spans="1:7" s="59" customFormat="1" x14ac:dyDescent="0.2">
      <c r="A108" s="177"/>
      <c r="B108" s="180"/>
      <c r="D108" s="207"/>
      <c r="E108" s="61"/>
      <c r="F108" s="61"/>
      <c r="G108" s="50"/>
    </row>
    <row r="109" spans="1:7" s="59" customFormat="1" x14ac:dyDescent="0.2">
      <c r="A109" s="177"/>
      <c r="B109" s="180"/>
      <c r="D109" s="207"/>
      <c r="E109" s="61"/>
      <c r="F109" s="61"/>
      <c r="G109" s="50"/>
    </row>
    <row r="110" spans="1:7" s="59" customFormat="1" x14ac:dyDescent="0.2">
      <c r="A110" s="177"/>
      <c r="B110" s="180"/>
      <c r="D110" s="207"/>
      <c r="E110" s="61"/>
      <c r="F110" s="61"/>
      <c r="G110" s="50"/>
    </row>
    <row r="111" spans="1:7" s="59" customFormat="1" x14ac:dyDescent="0.2">
      <c r="A111" s="177"/>
      <c r="B111" s="180"/>
      <c r="D111" s="207"/>
      <c r="E111" s="61"/>
      <c r="F111" s="61"/>
      <c r="G111" s="50"/>
    </row>
    <row r="112" spans="1:7" s="59" customFormat="1" x14ac:dyDescent="0.2">
      <c r="A112" s="177"/>
      <c r="B112" s="180"/>
      <c r="D112" s="207"/>
      <c r="E112" s="61"/>
      <c r="F112" s="61"/>
      <c r="G112" s="50"/>
    </row>
    <row r="113" spans="1:7" s="59" customFormat="1" x14ac:dyDescent="0.2">
      <c r="A113" s="177"/>
      <c r="B113" s="180"/>
      <c r="D113" s="207"/>
      <c r="E113" s="61"/>
      <c r="F113" s="61"/>
      <c r="G113" s="50"/>
    </row>
    <row r="114" spans="1:7" s="59" customFormat="1" x14ac:dyDescent="0.2">
      <c r="A114" s="177"/>
      <c r="B114" s="180"/>
      <c r="D114" s="207"/>
      <c r="E114" s="61"/>
      <c r="F114" s="61"/>
      <c r="G114" s="50"/>
    </row>
    <row r="115" spans="1:7" s="59" customFormat="1" x14ac:dyDescent="0.2">
      <c r="A115" s="177"/>
      <c r="B115" s="180"/>
      <c r="D115" s="207"/>
      <c r="E115" s="61"/>
      <c r="F115" s="61"/>
      <c r="G115" s="50"/>
    </row>
    <row r="116" spans="1:7" s="59" customFormat="1" x14ac:dyDescent="0.2">
      <c r="A116" s="177"/>
      <c r="B116" s="180"/>
      <c r="D116" s="207"/>
      <c r="E116" s="61"/>
      <c r="F116" s="61"/>
      <c r="G116" s="50"/>
    </row>
    <row r="117" spans="1:7" s="59" customFormat="1" x14ac:dyDescent="0.2">
      <c r="A117" s="177"/>
      <c r="B117" s="180"/>
      <c r="D117" s="207"/>
      <c r="E117" s="61"/>
      <c r="F117" s="61"/>
      <c r="G117" s="50"/>
    </row>
    <row r="118" spans="1:7" s="59" customFormat="1" x14ac:dyDescent="0.2">
      <c r="A118" s="177"/>
      <c r="B118" s="180"/>
      <c r="D118" s="207"/>
      <c r="E118" s="61"/>
      <c r="F118" s="61"/>
      <c r="G118" s="50"/>
    </row>
    <row r="119" spans="1:7" s="59" customFormat="1" x14ac:dyDescent="0.2">
      <c r="A119" s="177"/>
      <c r="B119" s="180"/>
      <c r="D119" s="207"/>
      <c r="E119" s="61"/>
      <c r="F119" s="61"/>
      <c r="G119" s="50"/>
    </row>
    <row r="120" spans="1:7" s="59" customFormat="1" x14ac:dyDescent="0.2">
      <c r="A120" s="177"/>
      <c r="B120" s="180"/>
      <c r="D120" s="207"/>
      <c r="E120" s="61"/>
      <c r="F120" s="61"/>
      <c r="G120" s="50"/>
    </row>
    <row r="121" spans="1:7" s="59" customFormat="1" x14ac:dyDescent="0.2">
      <c r="A121" s="177"/>
      <c r="B121" s="180"/>
      <c r="D121" s="207"/>
      <c r="E121" s="61"/>
      <c r="F121" s="61"/>
      <c r="G121" s="50"/>
    </row>
    <row r="122" spans="1:7" s="59" customFormat="1" x14ac:dyDescent="0.2">
      <c r="A122" s="177"/>
      <c r="B122" s="180"/>
      <c r="D122" s="207"/>
      <c r="E122" s="61"/>
      <c r="F122" s="61"/>
      <c r="G122" s="50"/>
    </row>
    <row r="123" spans="1:7" s="59" customFormat="1" x14ac:dyDescent="0.2">
      <c r="A123" s="177"/>
      <c r="B123" s="180"/>
      <c r="D123" s="207"/>
      <c r="E123" s="61"/>
      <c r="F123" s="61"/>
      <c r="G123" s="50"/>
    </row>
    <row r="124" spans="1:7" s="59" customFormat="1" x14ac:dyDescent="0.2">
      <c r="A124" s="177"/>
      <c r="B124" s="180"/>
      <c r="D124" s="207"/>
      <c r="E124" s="61"/>
      <c r="F124" s="61"/>
      <c r="G124" s="50"/>
    </row>
    <row r="125" spans="1:7" s="59" customFormat="1" x14ac:dyDescent="0.2">
      <c r="A125" s="177"/>
      <c r="B125" s="180"/>
      <c r="D125" s="207"/>
      <c r="E125" s="61"/>
      <c r="F125" s="61"/>
      <c r="G125" s="50"/>
    </row>
    <row r="126" spans="1:7" s="59" customFormat="1" x14ac:dyDescent="0.2">
      <c r="A126" s="177"/>
      <c r="B126" s="180"/>
      <c r="D126" s="207"/>
      <c r="E126" s="61"/>
      <c r="F126" s="61"/>
      <c r="G126" s="50"/>
    </row>
    <row r="127" spans="1:7" s="59" customFormat="1" x14ac:dyDescent="0.2">
      <c r="A127" s="177"/>
      <c r="B127" s="180"/>
      <c r="D127" s="207"/>
      <c r="E127" s="61"/>
      <c r="F127" s="61"/>
      <c r="G127" s="50"/>
    </row>
    <row r="128" spans="1:7" s="59" customFormat="1" x14ac:dyDescent="0.2">
      <c r="A128" s="177"/>
      <c r="B128" s="180"/>
      <c r="D128" s="207"/>
      <c r="E128" s="61"/>
      <c r="F128" s="61"/>
      <c r="G128" s="50"/>
    </row>
    <row r="129" spans="1:7" s="59" customFormat="1" x14ac:dyDescent="0.2">
      <c r="A129" s="177"/>
      <c r="B129" s="180"/>
      <c r="D129" s="207"/>
      <c r="E129" s="61"/>
      <c r="F129" s="61"/>
      <c r="G129" s="50"/>
    </row>
    <row r="130" spans="1:7" s="59" customFormat="1" x14ac:dyDescent="0.2">
      <c r="A130" s="177"/>
      <c r="B130" s="180"/>
      <c r="D130" s="207"/>
      <c r="E130" s="61"/>
      <c r="F130" s="61"/>
      <c r="G130" s="50"/>
    </row>
    <row r="131" spans="1:7" s="59" customFormat="1" x14ac:dyDescent="0.2">
      <c r="A131" s="177"/>
      <c r="B131" s="180"/>
      <c r="D131" s="207"/>
      <c r="E131" s="61"/>
      <c r="F131" s="61"/>
      <c r="G131" s="50"/>
    </row>
    <row r="132" spans="1:7" s="59" customFormat="1" x14ac:dyDescent="0.2">
      <c r="A132" s="177"/>
      <c r="B132" s="180"/>
      <c r="D132" s="207"/>
      <c r="E132" s="61"/>
      <c r="F132" s="61"/>
      <c r="G132" s="50"/>
    </row>
    <row r="133" spans="1:7" s="59" customFormat="1" x14ac:dyDescent="0.2">
      <c r="A133" s="177"/>
      <c r="B133" s="180"/>
      <c r="D133" s="207"/>
      <c r="E133" s="61"/>
      <c r="F133" s="61"/>
      <c r="G133" s="50"/>
    </row>
    <row r="134" spans="1:7" s="59" customFormat="1" x14ac:dyDescent="0.2">
      <c r="A134" s="177"/>
      <c r="B134" s="180"/>
      <c r="D134" s="207"/>
      <c r="E134" s="61"/>
      <c r="F134" s="61"/>
      <c r="G134" s="50"/>
    </row>
    <row r="135" spans="1:7" s="59" customFormat="1" x14ac:dyDescent="0.2">
      <c r="A135" s="177"/>
      <c r="B135" s="180"/>
      <c r="D135" s="207"/>
      <c r="E135" s="61"/>
      <c r="F135" s="61"/>
      <c r="G135" s="50"/>
    </row>
    <row r="136" spans="1:7" s="59" customFormat="1" x14ac:dyDescent="0.2">
      <c r="A136" s="177"/>
      <c r="B136" s="180"/>
      <c r="D136" s="207"/>
      <c r="E136" s="61"/>
      <c r="F136" s="61"/>
      <c r="G136" s="50"/>
    </row>
    <row r="137" spans="1:7" s="59" customFormat="1" x14ac:dyDescent="0.2">
      <c r="A137" s="177"/>
      <c r="B137" s="180"/>
      <c r="D137" s="207"/>
      <c r="E137" s="61"/>
      <c r="F137" s="61"/>
      <c r="G137" s="50"/>
    </row>
    <row r="138" spans="1:7" s="59" customFormat="1" x14ac:dyDescent="0.2">
      <c r="A138" s="177"/>
      <c r="B138" s="180"/>
      <c r="D138" s="207"/>
      <c r="E138" s="61"/>
      <c r="F138" s="61"/>
      <c r="G138" s="50"/>
    </row>
    <row r="139" spans="1:7" s="59" customFormat="1" x14ac:dyDescent="0.2">
      <c r="A139" s="177"/>
      <c r="B139" s="180"/>
      <c r="D139" s="207"/>
      <c r="E139" s="61"/>
      <c r="F139" s="61"/>
      <c r="G139" s="50"/>
    </row>
    <row r="140" spans="1:7" s="59" customFormat="1" x14ac:dyDescent="0.2">
      <c r="A140" s="177"/>
      <c r="B140" s="180"/>
      <c r="D140" s="207"/>
      <c r="E140" s="61"/>
      <c r="F140" s="61"/>
      <c r="G140" s="50"/>
    </row>
    <row r="141" spans="1:7" s="59" customFormat="1" x14ac:dyDescent="0.2">
      <c r="A141" s="177"/>
      <c r="B141" s="180"/>
      <c r="D141" s="207"/>
      <c r="E141" s="61"/>
      <c r="F141" s="61"/>
      <c r="G141" s="50"/>
    </row>
    <row r="142" spans="1:7" s="59" customFormat="1" x14ac:dyDescent="0.2">
      <c r="A142" s="177"/>
      <c r="B142" s="180"/>
      <c r="D142" s="207"/>
      <c r="E142" s="61"/>
      <c r="F142" s="61"/>
      <c r="G142" s="50"/>
    </row>
    <row r="143" spans="1:7" s="59" customFormat="1" x14ac:dyDescent="0.2">
      <c r="A143" s="177"/>
      <c r="B143" s="180"/>
      <c r="D143" s="207"/>
      <c r="E143" s="61"/>
      <c r="F143" s="61"/>
      <c r="G143" s="50"/>
    </row>
    <row r="144" spans="1:7" s="59" customFormat="1" x14ac:dyDescent="0.2">
      <c r="A144" s="177"/>
      <c r="B144" s="180"/>
      <c r="D144" s="207"/>
      <c r="E144" s="61"/>
      <c r="F144" s="61"/>
      <c r="G144" s="50"/>
    </row>
    <row r="145" spans="1:7" s="59" customFormat="1" x14ac:dyDescent="0.2">
      <c r="A145" s="177"/>
      <c r="B145" s="180"/>
      <c r="D145" s="207"/>
      <c r="E145" s="61"/>
      <c r="F145" s="61"/>
      <c r="G145" s="50"/>
    </row>
    <row r="146" spans="1:7" s="59" customFormat="1" x14ac:dyDescent="0.2">
      <c r="A146" s="177"/>
      <c r="B146" s="180"/>
      <c r="D146" s="207"/>
      <c r="E146" s="61"/>
      <c r="F146" s="61"/>
      <c r="G146" s="50"/>
    </row>
    <row r="147" spans="1:7" s="59" customFormat="1" x14ac:dyDescent="0.2">
      <c r="A147" s="177"/>
      <c r="B147" s="180"/>
      <c r="D147" s="207"/>
      <c r="E147" s="61"/>
      <c r="F147" s="61"/>
      <c r="G147" s="50"/>
    </row>
    <row r="148" spans="1:7" s="59" customFormat="1" x14ac:dyDescent="0.2">
      <c r="A148" s="177"/>
      <c r="B148" s="180"/>
      <c r="D148" s="207"/>
      <c r="E148" s="61"/>
      <c r="F148" s="61"/>
      <c r="G148" s="50"/>
    </row>
    <row r="149" spans="1:7" s="59" customFormat="1" x14ac:dyDescent="0.2">
      <c r="A149" s="177"/>
      <c r="B149" s="180"/>
      <c r="D149" s="207"/>
      <c r="E149" s="61"/>
      <c r="F149" s="61"/>
      <c r="G149" s="50"/>
    </row>
    <row r="150" spans="1:7" s="59" customFormat="1" x14ac:dyDescent="0.2">
      <c r="A150" s="177"/>
      <c r="B150" s="180"/>
      <c r="D150" s="207"/>
      <c r="E150" s="61"/>
      <c r="F150" s="61"/>
      <c r="G150" s="50"/>
    </row>
    <row r="151" spans="1:7" s="59" customFormat="1" x14ac:dyDescent="0.2">
      <c r="A151" s="177"/>
      <c r="B151" s="180"/>
      <c r="D151" s="207"/>
      <c r="E151" s="61"/>
      <c r="F151" s="61"/>
      <c r="G151" s="50"/>
    </row>
    <row r="152" spans="1:7" s="59" customFormat="1" x14ac:dyDescent="0.2">
      <c r="A152" s="177"/>
      <c r="B152" s="180"/>
      <c r="D152" s="207"/>
      <c r="E152" s="61"/>
      <c r="F152" s="61"/>
      <c r="G152" s="50"/>
    </row>
    <row r="153" spans="1:7" s="59" customFormat="1" x14ac:dyDescent="0.2">
      <c r="A153" s="177"/>
      <c r="B153" s="180"/>
      <c r="D153" s="207"/>
      <c r="E153" s="61"/>
      <c r="F153" s="61"/>
      <c r="G153" s="50"/>
    </row>
    <row r="154" spans="1:7" s="59" customFormat="1" x14ac:dyDescent="0.2">
      <c r="A154" s="177"/>
      <c r="B154" s="180"/>
      <c r="D154" s="207"/>
      <c r="E154" s="61"/>
      <c r="F154" s="61"/>
      <c r="G154" s="50"/>
    </row>
    <row r="155" spans="1:7" s="59" customFormat="1" x14ac:dyDescent="0.2">
      <c r="A155" s="177"/>
      <c r="B155" s="180"/>
      <c r="D155" s="207"/>
      <c r="E155" s="61"/>
      <c r="F155" s="61"/>
      <c r="G155" s="50"/>
    </row>
    <row r="156" spans="1:7" s="59" customFormat="1" x14ac:dyDescent="0.2">
      <c r="A156" s="177"/>
      <c r="B156" s="180"/>
      <c r="D156" s="207"/>
      <c r="E156" s="61"/>
      <c r="F156" s="61"/>
      <c r="G156" s="50"/>
    </row>
    <row r="157" spans="1:7" s="59" customFormat="1" x14ac:dyDescent="0.2">
      <c r="A157" s="177"/>
      <c r="B157" s="180"/>
      <c r="D157" s="207"/>
      <c r="E157" s="61"/>
      <c r="F157" s="61"/>
      <c r="G157" s="50"/>
    </row>
    <row r="158" spans="1:7" s="59" customFormat="1" x14ac:dyDescent="0.2">
      <c r="A158" s="177"/>
      <c r="B158" s="180"/>
      <c r="D158" s="207"/>
      <c r="E158" s="61"/>
      <c r="F158" s="61"/>
      <c r="G158" s="50"/>
    </row>
    <row r="159" spans="1:7" s="59" customFormat="1" x14ac:dyDescent="0.2">
      <c r="A159" s="177"/>
      <c r="B159" s="180"/>
      <c r="D159" s="207"/>
      <c r="E159" s="61"/>
      <c r="F159" s="61"/>
      <c r="G159" s="50"/>
    </row>
    <row r="160" spans="1:7" s="59" customFormat="1" x14ac:dyDescent="0.2">
      <c r="A160" s="177"/>
      <c r="B160" s="180"/>
      <c r="D160" s="207"/>
      <c r="E160" s="61"/>
      <c r="F160" s="61"/>
      <c r="G160" s="50"/>
    </row>
    <row r="161" spans="1:7" s="59" customFormat="1" x14ac:dyDescent="0.2">
      <c r="A161" s="177"/>
      <c r="B161" s="180"/>
      <c r="D161" s="207"/>
      <c r="E161" s="61"/>
      <c r="F161" s="61"/>
      <c r="G161" s="50"/>
    </row>
    <row r="162" spans="1:7" s="59" customFormat="1" x14ac:dyDescent="0.2">
      <c r="A162" s="177"/>
      <c r="B162" s="180"/>
      <c r="D162" s="207"/>
      <c r="E162" s="61"/>
      <c r="F162" s="61"/>
      <c r="G162" s="50"/>
    </row>
    <row r="163" spans="1:7" s="59" customFormat="1" x14ac:dyDescent="0.2">
      <c r="A163" s="177"/>
      <c r="B163" s="180"/>
      <c r="D163" s="207"/>
      <c r="E163" s="61"/>
      <c r="F163" s="61"/>
      <c r="G163" s="50"/>
    </row>
    <row r="164" spans="1:7" s="59" customFormat="1" x14ac:dyDescent="0.2">
      <c r="A164" s="177"/>
      <c r="B164" s="180"/>
      <c r="D164" s="207"/>
      <c r="E164" s="61"/>
      <c r="F164" s="61"/>
      <c r="G164" s="50"/>
    </row>
    <row r="165" spans="1:7" s="59" customFormat="1" x14ac:dyDescent="0.2">
      <c r="A165" s="177"/>
      <c r="B165" s="180"/>
      <c r="D165" s="207"/>
      <c r="E165" s="61"/>
      <c r="F165" s="61"/>
      <c r="G165" s="50"/>
    </row>
    <row r="166" spans="1:7" s="59" customFormat="1" x14ac:dyDescent="0.2">
      <c r="A166" s="177"/>
      <c r="B166" s="180"/>
      <c r="D166" s="207"/>
      <c r="E166" s="61"/>
      <c r="F166" s="61"/>
      <c r="G166" s="50"/>
    </row>
    <row r="167" spans="1:7" s="59" customFormat="1" x14ac:dyDescent="0.2">
      <c r="A167" s="177"/>
      <c r="B167" s="180"/>
      <c r="D167" s="207"/>
      <c r="E167" s="61"/>
      <c r="F167" s="61"/>
      <c r="G167" s="50"/>
    </row>
    <row r="168" spans="1:7" s="59" customFormat="1" x14ac:dyDescent="0.2">
      <c r="A168" s="177"/>
      <c r="B168" s="180"/>
      <c r="D168" s="207"/>
      <c r="E168" s="61"/>
      <c r="F168" s="61"/>
      <c r="G168" s="50"/>
    </row>
    <row r="169" spans="1:7" s="59" customFormat="1" x14ac:dyDescent="0.2">
      <c r="A169" s="177"/>
      <c r="B169" s="180"/>
      <c r="D169" s="207"/>
      <c r="E169" s="61"/>
      <c r="F169" s="61"/>
      <c r="G169" s="50"/>
    </row>
    <row r="170" spans="1:7" s="59" customFormat="1" x14ac:dyDescent="0.2">
      <c r="A170" s="177"/>
      <c r="B170" s="180"/>
      <c r="D170" s="207"/>
      <c r="E170" s="61"/>
      <c r="F170" s="61"/>
      <c r="G170" s="50"/>
    </row>
    <row r="171" spans="1:7" s="59" customFormat="1" x14ac:dyDescent="0.2">
      <c r="A171" s="177"/>
      <c r="B171" s="180"/>
      <c r="D171" s="207"/>
      <c r="E171" s="61"/>
      <c r="F171" s="61"/>
      <c r="G171" s="50"/>
    </row>
    <row r="172" spans="1:7" s="59" customFormat="1" x14ac:dyDescent="0.2">
      <c r="A172" s="177"/>
      <c r="B172" s="180"/>
      <c r="D172" s="207"/>
      <c r="E172" s="61"/>
      <c r="F172" s="61"/>
      <c r="G172" s="50"/>
    </row>
    <row r="173" spans="1:7" s="59" customFormat="1" x14ac:dyDescent="0.2">
      <c r="A173" s="177"/>
      <c r="B173" s="180"/>
      <c r="D173" s="207"/>
      <c r="E173" s="61"/>
      <c r="F173" s="61"/>
      <c r="G173" s="50"/>
    </row>
    <row r="174" spans="1:7" s="59" customFormat="1" x14ac:dyDescent="0.2">
      <c r="A174" s="177"/>
      <c r="B174" s="180"/>
      <c r="D174" s="207"/>
      <c r="E174" s="61"/>
      <c r="F174" s="61"/>
      <c r="G174" s="50"/>
    </row>
    <row r="175" spans="1:7" s="59" customFormat="1" x14ac:dyDescent="0.2">
      <c r="A175" s="177"/>
      <c r="B175" s="180"/>
      <c r="D175" s="207"/>
      <c r="E175" s="61"/>
      <c r="F175" s="61"/>
      <c r="G175" s="50"/>
    </row>
    <row r="176" spans="1:7" s="59" customFormat="1" x14ac:dyDescent="0.2">
      <c r="A176" s="177"/>
      <c r="B176" s="180"/>
      <c r="D176" s="207"/>
      <c r="E176" s="61"/>
      <c r="F176" s="61"/>
      <c r="G176" s="50"/>
    </row>
    <row r="177" spans="1:7" s="59" customFormat="1" x14ac:dyDescent="0.2">
      <c r="A177" s="177"/>
      <c r="B177" s="180"/>
      <c r="D177" s="207"/>
      <c r="E177" s="61"/>
      <c r="F177" s="61"/>
      <c r="G177" s="50"/>
    </row>
    <row r="178" spans="1:7" s="59" customFormat="1" x14ac:dyDescent="0.2">
      <c r="A178" s="177"/>
      <c r="B178" s="180"/>
      <c r="D178" s="207"/>
      <c r="E178" s="61"/>
      <c r="F178" s="61"/>
      <c r="G178" s="50"/>
    </row>
    <row r="179" spans="1:7" s="59" customFormat="1" x14ac:dyDescent="0.2">
      <c r="A179" s="177"/>
      <c r="B179" s="180"/>
      <c r="D179" s="207"/>
      <c r="E179" s="61"/>
      <c r="F179" s="61"/>
      <c r="G179" s="50"/>
    </row>
    <row r="180" spans="1:7" s="59" customFormat="1" x14ac:dyDescent="0.2">
      <c r="A180" s="177"/>
      <c r="B180" s="180"/>
      <c r="D180" s="207"/>
      <c r="E180" s="61"/>
      <c r="F180" s="61"/>
      <c r="G180" s="50"/>
    </row>
    <row r="181" spans="1:7" s="59" customFormat="1" x14ac:dyDescent="0.2">
      <c r="A181" s="177"/>
      <c r="B181" s="180"/>
      <c r="D181" s="207"/>
      <c r="E181" s="61"/>
      <c r="F181" s="61"/>
      <c r="G181" s="50"/>
    </row>
    <row r="182" spans="1:7" s="59" customFormat="1" x14ac:dyDescent="0.2">
      <c r="A182" s="177"/>
      <c r="B182" s="180"/>
      <c r="D182" s="207"/>
      <c r="E182" s="61"/>
      <c r="F182" s="61"/>
      <c r="G182" s="50"/>
    </row>
    <row r="183" spans="1:7" s="59" customFormat="1" x14ac:dyDescent="0.2">
      <c r="A183" s="177"/>
      <c r="B183" s="180"/>
      <c r="D183" s="207"/>
      <c r="E183" s="61"/>
      <c r="F183" s="61"/>
      <c r="G183" s="50"/>
    </row>
    <row r="184" spans="1:7" s="59" customFormat="1" x14ac:dyDescent="0.2">
      <c r="A184" s="177"/>
      <c r="B184" s="180"/>
      <c r="D184" s="207"/>
      <c r="E184" s="61"/>
      <c r="F184" s="61"/>
      <c r="G184" s="50"/>
    </row>
    <row r="185" spans="1:7" s="59" customFormat="1" x14ac:dyDescent="0.2">
      <c r="A185" s="177"/>
      <c r="B185" s="180"/>
      <c r="D185" s="207"/>
      <c r="E185" s="61"/>
      <c r="F185" s="61"/>
      <c r="G185" s="50"/>
    </row>
    <row r="186" spans="1:7" s="59" customFormat="1" x14ac:dyDescent="0.2">
      <c r="A186" s="177"/>
      <c r="B186" s="180"/>
      <c r="D186" s="207"/>
      <c r="E186" s="61"/>
      <c r="F186" s="61"/>
      <c r="G186" s="50"/>
    </row>
    <row r="187" spans="1:7" s="59" customFormat="1" x14ac:dyDescent="0.2">
      <c r="A187" s="177"/>
      <c r="B187" s="180"/>
      <c r="D187" s="207"/>
      <c r="E187" s="61"/>
      <c r="F187" s="61"/>
      <c r="G187" s="50"/>
    </row>
    <row r="188" spans="1:7" s="59" customFormat="1" x14ac:dyDescent="0.2">
      <c r="A188" s="177"/>
      <c r="B188" s="180"/>
      <c r="D188" s="207"/>
      <c r="E188" s="61"/>
      <c r="F188" s="61"/>
      <c r="G188" s="50"/>
    </row>
    <row r="189" spans="1:7" s="59" customFormat="1" x14ac:dyDescent="0.2">
      <c r="A189" s="177"/>
      <c r="B189" s="180"/>
      <c r="D189" s="207"/>
      <c r="E189" s="61"/>
      <c r="F189" s="61"/>
      <c r="G189" s="50"/>
    </row>
    <row r="190" spans="1:7" s="59" customFormat="1" x14ac:dyDescent="0.2">
      <c r="A190" s="177"/>
      <c r="B190" s="180"/>
      <c r="D190" s="207"/>
      <c r="E190" s="61"/>
      <c r="F190" s="61"/>
      <c r="G190" s="50"/>
    </row>
    <row r="191" spans="1:7" s="59" customFormat="1" x14ac:dyDescent="0.2">
      <c r="A191" s="177"/>
      <c r="B191" s="180"/>
      <c r="D191" s="207"/>
      <c r="E191" s="61"/>
      <c r="F191" s="61"/>
      <c r="G191" s="50"/>
    </row>
    <row r="192" spans="1:7" s="59" customFormat="1" x14ac:dyDescent="0.2">
      <c r="A192" s="177"/>
      <c r="B192" s="180"/>
      <c r="D192" s="207"/>
      <c r="E192" s="61"/>
      <c r="F192" s="61"/>
      <c r="G192" s="50"/>
    </row>
    <row r="193" spans="1:7" s="59" customFormat="1" x14ac:dyDescent="0.2">
      <c r="A193" s="177"/>
      <c r="B193" s="180"/>
      <c r="D193" s="207"/>
      <c r="E193" s="61"/>
      <c r="F193" s="61"/>
      <c r="G193" s="50"/>
    </row>
    <row r="194" spans="1:7" s="59" customFormat="1" x14ac:dyDescent="0.2">
      <c r="A194" s="177"/>
      <c r="B194" s="180"/>
      <c r="D194" s="207"/>
      <c r="E194" s="61"/>
      <c r="F194" s="61"/>
      <c r="G194" s="50"/>
    </row>
    <row r="195" spans="1:7" s="59" customFormat="1" x14ac:dyDescent="0.2">
      <c r="A195" s="177"/>
      <c r="B195" s="180"/>
      <c r="D195" s="207"/>
      <c r="E195" s="61"/>
      <c r="F195" s="61"/>
      <c r="G195" s="50"/>
    </row>
    <row r="196" spans="1:7" s="59" customFormat="1" x14ac:dyDescent="0.2">
      <c r="A196" s="177"/>
      <c r="B196" s="180"/>
      <c r="D196" s="207"/>
      <c r="E196" s="61"/>
      <c r="F196" s="61"/>
      <c r="G196" s="50"/>
    </row>
    <row r="197" spans="1:7" s="59" customFormat="1" x14ac:dyDescent="0.2">
      <c r="A197" s="177"/>
      <c r="B197" s="180"/>
      <c r="D197" s="207"/>
      <c r="E197" s="61"/>
      <c r="F197" s="61"/>
      <c r="G197" s="50"/>
    </row>
    <row r="198" spans="1:7" s="59" customFormat="1" x14ac:dyDescent="0.2">
      <c r="A198" s="177"/>
      <c r="B198" s="180"/>
      <c r="D198" s="207"/>
      <c r="E198" s="61"/>
      <c r="F198" s="61"/>
      <c r="G198" s="50"/>
    </row>
    <row r="199" spans="1:7" s="59" customFormat="1" x14ac:dyDescent="0.2">
      <c r="A199" s="177"/>
      <c r="B199" s="180"/>
      <c r="D199" s="207"/>
      <c r="E199" s="61"/>
      <c r="F199" s="61"/>
      <c r="G199" s="50"/>
    </row>
    <row r="200" spans="1:7" s="59" customFormat="1" x14ac:dyDescent="0.2">
      <c r="A200" s="177"/>
      <c r="B200" s="180"/>
      <c r="D200" s="207"/>
      <c r="E200" s="61"/>
      <c r="F200" s="61"/>
      <c r="G200" s="50"/>
    </row>
    <row r="201" spans="1:7" s="59" customFormat="1" x14ac:dyDescent="0.2">
      <c r="A201" s="177"/>
      <c r="B201" s="180"/>
      <c r="D201" s="207"/>
      <c r="E201" s="61"/>
      <c r="F201" s="61"/>
      <c r="G201" s="50"/>
    </row>
    <row r="202" spans="1:7" s="59" customFormat="1" x14ac:dyDescent="0.2">
      <c r="A202" s="177"/>
      <c r="B202" s="180"/>
      <c r="D202" s="207"/>
      <c r="E202" s="61"/>
      <c r="F202" s="61"/>
      <c r="G202" s="50"/>
    </row>
    <row r="203" spans="1:7" s="59" customFormat="1" x14ac:dyDescent="0.2">
      <c r="A203" s="177"/>
      <c r="B203" s="180"/>
      <c r="D203" s="207"/>
      <c r="E203" s="61"/>
      <c r="F203" s="61"/>
      <c r="G203" s="50"/>
    </row>
    <row r="204" spans="1:7" s="59" customFormat="1" x14ac:dyDescent="0.2">
      <c r="A204" s="177"/>
      <c r="B204" s="180"/>
      <c r="D204" s="207"/>
      <c r="E204" s="61"/>
      <c r="F204" s="61"/>
      <c r="G204" s="50"/>
    </row>
    <row r="205" spans="1:7" s="59" customFormat="1" x14ac:dyDescent="0.2">
      <c r="A205" s="177"/>
      <c r="B205" s="180"/>
      <c r="D205" s="207"/>
      <c r="E205" s="61"/>
      <c r="F205" s="61"/>
      <c r="G205" s="50"/>
    </row>
    <row r="206" spans="1:7" s="59" customFormat="1" x14ac:dyDescent="0.2">
      <c r="A206" s="177"/>
      <c r="B206" s="180"/>
      <c r="D206" s="207"/>
      <c r="E206" s="61"/>
      <c r="F206" s="61"/>
      <c r="G206" s="50"/>
    </row>
    <row r="207" spans="1:7" s="59" customFormat="1" x14ac:dyDescent="0.2">
      <c r="A207" s="177"/>
      <c r="B207" s="180"/>
      <c r="D207" s="207"/>
      <c r="E207" s="61"/>
      <c r="F207" s="61"/>
      <c r="G207" s="50"/>
    </row>
    <row r="208" spans="1:7" s="59" customFormat="1" x14ac:dyDescent="0.2">
      <c r="A208" s="177"/>
      <c r="B208" s="180"/>
      <c r="D208" s="207"/>
      <c r="E208" s="61"/>
      <c r="F208" s="61"/>
      <c r="G208" s="50"/>
    </row>
    <row r="209" spans="1:7" s="59" customFormat="1" x14ac:dyDescent="0.2">
      <c r="A209" s="177"/>
      <c r="B209" s="180"/>
      <c r="D209" s="207"/>
      <c r="E209" s="61"/>
      <c r="F209" s="61"/>
      <c r="G209" s="50"/>
    </row>
    <row r="210" spans="1:7" s="59" customFormat="1" x14ac:dyDescent="0.2">
      <c r="A210" s="177"/>
      <c r="B210" s="180"/>
      <c r="D210" s="207"/>
      <c r="E210" s="61"/>
      <c r="F210" s="61"/>
      <c r="G210" s="50"/>
    </row>
    <row r="211" spans="1:7" s="59" customFormat="1" x14ac:dyDescent="0.2">
      <c r="A211" s="177"/>
      <c r="B211" s="180"/>
      <c r="D211" s="207"/>
      <c r="E211" s="61"/>
      <c r="F211" s="61"/>
      <c r="G211" s="50"/>
    </row>
    <row r="212" spans="1:7" s="59" customFormat="1" x14ac:dyDescent="0.2">
      <c r="A212" s="177"/>
      <c r="B212" s="180"/>
      <c r="D212" s="207"/>
      <c r="E212" s="61"/>
      <c r="F212" s="61"/>
      <c r="G212" s="50"/>
    </row>
    <row r="213" spans="1:7" s="59" customFormat="1" x14ac:dyDescent="0.2">
      <c r="A213" s="177"/>
      <c r="B213" s="180"/>
      <c r="D213" s="207"/>
      <c r="E213" s="61"/>
      <c r="F213" s="61"/>
      <c r="G213" s="50"/>
    </row>
    <row r="214" spans="1:7" s="59" customFormat="1" x14ac:dyDescent="0.2">
      <c r="A214" s="177"/>
      <c r="B214" s="180"/>
      <c r="D214" s="207"/>
      <c r="E214" s="61"/>
      <c r="F214" s="61"/>
      <c r="G214" s="50"/>
    </row>
    <row r="215" spans="1:7" s="59" customFormat="1" x14ac:dyDescent="0.2">
      <c r="A215" s="177"/>
      <c r="B215" s="180"/>
      <c r="D215" s="207"/>
      <c r="E215" s="61"/>
      <c r="F215" s="61"/>
      <c r="G215" s="50"/>
    </row>
    <row r="216" spans="1:7" s="59" customFormat="1" x14ac:dyDescent="0.2">
      <c r="A216" s="177"/>
      <c r="B216" s="180"/>
      <c r="D216" s="207"/>
      <c r="E216" s="61"/>
      <c r="F216" s="61"/>
      <c r="G216" s="50"/>
    </row>
    <row r="217" spans="1:7" s="59" customFormat="1" x14ac:dyDescent="0.2">
      <c r="A217" s="177"/>
      <c r="B217" s="180"/>
      <c r="D217" s="207"/>
      <c r="E217" s="61"/>
      <c r="F217" s="61"/>
      <c r="G217" s="50"/>
    </row>
    <row r="218" spans="1:7" s="59" customFormat="1" x14ac:dyDescent="0.2">
      <c r="A218" s="177"/>
      <c r="B218" s="180"/>
      <c r="D218" s="207"/>
      <c r="E218" s="61"/>
      <c r="F218" s="61"/>
      <c r="G218" s="50"/>
    </row>
    <row r="219" spans="1:7" s="59" customFormat="1" x14ac:dyDescent="0.2">
      <c r="A219" s="177"/>
      <c r="B219" s="180"/>
      <c r="D219" s="207"/>
      <c r="E219" s="61"/>
      <c r="F219" s="61"/>
      <c r="G219" s="50"/>
    </row>
    <row r="220" spans="1:7" s="59" customFormat="1" x14ac:dyDescent="0.2">
      <c r="A220" s="177"/>
      <c r="B220" s="180"/>
      <c r="D220" s="207"/>
      <c r="E220" s="61"/>
      <c r="F220" s="61"/>
      <c r="G220" s="50"/>
    </row>
    <row r="221" spans="1:7" s="59" customFormat="1" x14ac:dyDescent="0.2">
      <c r="A221" s="177"/>
      <c r="B221" s="180"/>
      <c r="D221" s="207"/>
      <c r="E221" s="61"/>
      <c r="F221" s="61"/>
      <c r="G221" s="50"/>
    </row>
    <row r="222" spans="1:7" s="59" customFormat="1" x14ac:dyDescent="0.2">
      <c r="A222" s="177"/>
      <c r="B222" s="180"/>
      <c r="D222" s="207"/>
      <c r="E222" s="61"/>
      <c r="F222" s="61"/>
      <c r="G222" s="50"/>
    </row>
    <row r="223" spans="1:7" s="59" customFormat="1" x14ac:dyDescent="0.2">
      <c r="A223" s="177"/>
      <c r="B223" s="180"/>
      <c r="D223" s="207"/>
      <c r="E223" s="61"/>
      <c r="F223" s="61"/>
      <c r="G223" s="50"/>
    </row>
    <row r="224" spans="1:7" s="59" customFormat="1" x14ac:dyDescent="0.2">
      <c r="A224" s="177"/>
      <c r="B224" s="180"/>
      <c r="D224" s="207"/>
      <c r="E224" s="61"/>
      <c r="F224" s="61"/>
      <c r="G224" s="50"/>
    </row>
    <row r="225" spans="1:7" s="59" customFormat="1" x14ac:dyDescent="0.2">
      <c r="A225" s="177"/>
      <c r="B225" s="180"/>
      <c r="D225" s="207"/>
      <c r="E225" s="61"/>
      <c r="F225" s="61"/>
      <c r="G225" s="50"/>
    </row>
    <row r="226" spans="1:7" s="59" customFormat="1" x14ac:dyDescent="0.2">
      <c r="A226" s="177"/>
      <c r="B226" s="180"/>
      <c r="D226" s="207"/>
      <c r="E226" s="61"/>
      <c r="F226" s="61"/>
      <c r="G226" s="50"/>
    </row>
    <row r="227" spans="1:7" s="59" customFormat="1" x14ac:dyDescent="0.2">
      <c r="A227" s="177"/>
      <c r="B227" s="180"/>
      <c r="D227" s="207"/>
      <c r="E227" s="61"/>
      <c r="F227" s="61"/>
      <c r="G227" s="50"/>
    </row>
    <row r="228" spans="1:7" s="59" customFormat="1" x14ac:dyDescent="0.2">
      <c r="A228" s="177"/>
      <c r="B228" s="180"/>
      <c r="D228" s="207"/>
      <c r="E228" s="61"/>
      <c r="F228" s="61"/>
      <c r="G228" s="50"/>
    </row>
    <row r="229" spans="1:7" s="59" customFormat="1" x14ac:dyDescent="0.2">
      <c r="A229" s="177"/>
      <c r="B229" s="180"/>
      <c r="D229" s="207"/>
      <c r="E229" s="61"/>
      <c r="F229" s="61"/>
      <c r="G229" s="50"/>
    </row>
    <row r="230" spans="1:7" s="59" customFormat="1" x14ac:dyDescent="0.2">
      <c r="A230" s="177"/>
      <c r="B230" s="180"/>
      <c r="D230" s="207"/>
      <c r="E230" s="61"/>
      <c r="F230" s="61"/>
      <c r="G230" s="50"/>
    </row>
    <row r="231" spans="1:7" s="59" customFormat="1" x14ac:dyDescent="0.2">
      <c r="A231" s="177"/>
      <c r="B231" s="180"/>
      <c r="D231" s="207"/>
      <c r="E231" s="61"/>
      <c r="F231" s="61"/>
      <c r="G231" s="50"/>
    </row>
    <row r="232" spans="1:7" s="59" customFormat="1" x14ac:dyDescent="0.2">
      <c r="A232" s="177"/>
      <c r="B232" s="180"/>
      <c r="D232" s="207"/>
      <c r="E232" s="61"/>
      <c r="F232" s="61"/>
      <c r="G232" s="50"/>
    </row>
    <row r="233" spans="1:7" s="59" customFormat="1" x14ac:dyDescent="0.2">
      <c r="A233" s="177"/>
      <c r="B233" s="180"/>
      <c r="D233" s="207"/>
      <c r="E233" s="61"/>
      <c r="F233" s="61"/>
      <c r="G233" s="50"/>
    </row>
    <row r="234" spans="1:7" s="59" customFormat="1" x14ac:dyDescent="0.2">
      <c r="A234" s="177"/>
      <c r="B234" s="180"/>
      <c r="D234" s="207"/>
      <c r="E234" s="61"/>
      <c r="F234" s="61"/>
      <c r="G234" s="50"/>
    </row>
    <row r="235" spans="1:7" s="59" customFormat="1" x14ac:dyDescent="0.2">
      <c r="A235" s="177"/>
      <c r="B235" s="180"/>
      <c r="D235" s="207"/>
      <c r="E235" s="61"/>
      <c r="F235" s="61"/>
      <c r="G235" s="50"/>
    </row>
    <row r="236" spans="1:7" s="59" customFormat="1" x14ac:dyDescent="0.2">
      <c r="A236" s="177"/>
      <c r="B236" s="180"/>
      <c r="D236" s="207"/>
      <c r="E236" s="61"/>
      <c r="F236" s="61"/>
      <c r="G236" s="50"/>
    </row>
    <row r="237" spans="1:7" s="59" customFormat="1" x14ac:dyDescent="0.2">
      <c r="A237" s="177"/>
      <c r="B237" s="180"/>
      <c r="D237" s="207"/>
      <c r="E237" s="61"/>
      <c r="F237" s="61"/>
      <c r="G237" s="50"/>
    </row>
    <row r="238" spans="1:7" s="59" customFormat="1" x14ac:dyDescent="0.2">
      <c r="A238" s="177"/>
      <c r="B238" s="180"/>
      <c r="D238" s="207"/>
      <c r="E238" s="61"/>
      <c r="F238" s="61"/>
      <c r="G238" s="50"/>
    </row>
    <row r="239" spans="1:7" s="59" customFormat="1" x14ac:dyDescent="0.2">
      <c r="A239" s="177"/>
      <c r="B239" s="180"/>
      <c r="D239" s="207"/>
      <c r="E239" s="61"/>
      <c r="F239" s="61"/>
      <c r="G239" s="50"/>
    </row>
    <row r="240" spans="1:7" s="59" customFormat="1" x14ac:dyDescent="0.2">
      <c r="A240" s="177"/>
      <c r="B240" s="180"/>
      <c r="D240" s="207"/>
      <c r="E240" s="61"/>
      <c r="F240" s="61"/>
      <c r="G240" s="50"/>
    </row>
    <row r="241" spans="1:7" s="59" customFormat="1" x14ac:dyDescent="0.2">
      <c r="A241" s="177"/>
      <c r="B241" s="180"/>
      <c r="D241" s="207"/>
      <c r="E241" s="61"/>
      <c r="F241" s="61"/>
      <c r="G241" s="50"/>
    </row>
    <row r="242" spans="1:7" s="59" customFormat="1" x14ac:dyDescent="0.2">
      <c r="A242" s="177"/>
      <c r="B242" s="180"/>
      <c r="D242" s="207"/>
      <c r="E242" s="61"/>
      <c r="F242" s="61"/>
      <c r="G242" s="50"/>
    </row>
    <row r="243" spans="1:7" s="59" customFormat="1" x14ac:dyDescent="0.2">
      <c r="A243" s="177"/>
      <c r="B243" s="180"/>
      <c r="D243" s="207"/>
      <c r="E243" s="61"/>
      <c r="F243" s="61"/>
      <c r="G243" s="50"/>
    </row>
    <row r="244" spans="1:7" s="59" customFormat="1" x14ac:dyDescent="0.2">
      <c r="A244" s="177"/>
      <c r="B244" s="180"/>
      <c r="D244" s="207"/>
      <c r="E244" s="61"/>
      <c r="F244" s="61"/>
      <c r="G244" s="50"/>
    </row>
    <row r="245" spans="1:7" s="59" customFormat="1" x14ac:dyDescent="0.2">
      <c r="A245" s="177"/>
      <c r="B245" s="180"/>
      <c r="D245" s="207"/>
      <c r="E245" s="61"/>
      <c r="F245" s="61"/>
      <c r="G245" s="50"/>
    </row>
    <row r="246" spans="1:7" s="59" customFormat="1" x14ac:dyDescent="0.2">
      <c r="A246" s="177"/>
      <c r="B246" s="180"/>
      <c r="D246" s="207"/>
      <c r="E246" s="61"/>
      <c r="F246" s="61"/>
      <c r="G246" s="50"/>
    </row>
    <row r="247" spans="1:7" s="59" customFormat="1" x14ac:dyDescent="0.2">
      <c r="A247" s="177"/>
      <c r="B247" s="180"/>
      <c r="D247" s="207"/>
      <c r="E247" s="61"/>
      <c r="F247" s="61"/>
      <c r="G247" s="50"/>
    </row>
    <row r="248" spans="1:7" s="59" customFormat="1" x14ac:dyDescent="0.2">
      <c r="A248" s="177"/>
      <c r="B248" s="180"/>
      <c r="D248" s="207"/>
      <c r="E248" s="61"/>
      <c r="F248" s="61"/>
      <c r="G248" s="50"/>
    </row>
    <row r="249" spans="1:7" s="59" customFormat="1" x14ac:dyDescent="0.2">
      <c r="A249" s="177"/>
      <c r="B249" s="180"/>
      <c r="D249" s="207"/>
      <c r="E249" s="61"/>
      <c r="F249" s="61"/>
      <c r="G249" s="50"/>
    </row>
    <row r="250" spans="1:7" s="59" customFormat="1" x14ac:dyDescent="0.2">
      <c r="A250" s="177"/>
      <c r="B250" s="180"/>
      <c r="D250" s="207"/>
      <c r="E250" s="61"/>
      <c r="F250" s="61"/>
      <c r="G250" s="50"/>
    </row>
    <row r="251" spans="1:7" s="59" customFormat="1" x14ac:dyDescent="0.2">
      <c r="A251" s="177"/>
      <c r="B251" s="180"/>
      <c r="D251" s="207"/>
      <c r="E251" s="61"/>
      <c r="F251" s="61"/>
      <c r="G251" s="50"/>
    </row>
    <row r="252" spans="1:7" s="59" customFormat="1" x14ac:dyDescent="0.2">
      <c r="A252" s="177"/>
      <c r="B252" s="180"/>
      <c r="D252" s="207"/>
      <c r="E252" s="61"/>
      <c r="F252" s="61"/>
      <c r="G252" s="50"/>
    </row>
    <row r="253" spans="1:7" s="59" customFormat="1" x14ac:dyDescent="0.2">
      <c r="A253" s="177"/>
      <c r="B253" s="180"/>
      <c r="D253" s="207"/>
      <c r="E253" s="61"/>
      <c r="F253" s="61"/>
      <c r="G253" s="50"/>
    </row>
    <row r="254" spans="1:7" s="59" customFormat="1" x14ac:dyDescent="0.2">
      <c r="A254" s="177"/>
      <c r="B254" s="180"/>
      <c r="D254" s="207"/>
      <c r="E254" s="61"/>
      <c r="F254" s="61"/>
      <c r="G254" s="50"/>
    </row>
    <row r="255" spans="1:7" s="59" customFormat="1" x14ac:dyDescent="0.2">
      <c r="A255" s="177"/>
      <c r="B255" s="180"/>
      <c r="D255" s="207"/>
      <c r="E255" s="61"/>
      <c r="F255" s="61"/>
      <c r="G255" s="50"/>
    </row>
    <row r="256" spans="1:7" s="59" customFormat="1" x14ac:dyDescent="0.2">
      <c r="A256" s="177"/>
      <c r="B256" s="180"/>
      <c r="D256" s="207"/>
      <c r="E256" s="61"/>
      <c r="F256" s="61"/>
      <c r="G256" s="50"/>
    </row>
    <row r="257" spans="1:7" s="59" customFormat="1" x14ac:dyDescent="0.2">
      <c r="A257" s="177"/>
      <c r="B257" s="180"/>
      <c r="D257" s="207"/>
      <c r="E257" s="61"/>
      <c r="F257" s="61"/>
      <c r="G257" s="50"/>
    </row>
    <row r="258" spans="1:7" s="59" customFormat="1" x14ac:dyDescent="0.2">
      <c r="A258" s="177"/>
      <c r="B258" s="180"/>
      <c r="D258" s="207"/>
      <c r="E258" s="61"/>
      <c r="F258" s="61"/>
      <c r="G258" s="50"/>
    </row>
    <row r="259" spans="1:7" s="59" customFormat="1" x14ac:dyDescent="0.2">
      <c r="A259" s="177"/>
      <c r="B259" s="180"/>
      <c r="D259" s="207"/>
      <c r="E259" s="61"/>
      <c r="F259" s="61"/>
      <c r="G259" s="50"/>
    </row>
    <row r="260" spans="1:7" s="59" customFormat="1" x14ac:dyDescent="0.2">
      <c r="A260" s="177"/>
      <c r="B260" s="180"/>
      <c r="D260" s="207"/>
      <c r="E260" s="61"/>
      <c r="F260" s="61"/>
      <c r="G260" s="50"/>
    </row>
    <row r="261" spans="1:7" s="59" customFormat="1" x14ac:dyDescent="0.2">
      <c r="A261" s="177"/>
      <c r="B261" s="180"/>
      <c r="D261" s="207"/>
      <c r="E261" s="61"/>
      <c r="F261" s="61"/>
      <c r="G261" s="50"/>
    </row>
    <row r="262" spans="1:7" s="59" customFormat="1" x14ac:dyDescent="0.2">
      <c r="A262" s="177"/>
      <c r="B262" s="180"/>
      <c r="D262" s="207"/>
      <c r="E262" s="61"/>
      <c r="F262" s="61"/>
      <c r="G262" s="50"/>
    </row>
    <row r="263" spans="1:7" s="59" customFormat="1" x14ac:dyDescent="0.2">
      <c r="A263" s="177"/>
      <c r="B263" s="180"/>
      <c r="D263" s="207"/>
      <c r="E263" s="61"/>
      <c r="F263" s="61"/>
      <c r="G263" s="50"/>
    </row>
    <row r="264" spans="1:7" s="59" customFormat="1" x14ac:dyDescent="0.2">
      <c r="A264" s="177"/>
      <c r="B264" s="180"/>
      <c r="D264" s="207"/>
      <c r="E264" s="61"/>
      <c r="F264" s="61"/>
      <c r="G264" s="50"/>
    </row>
    <row r="265" spans="1:7" s="59" customFormat="1" x14ac:dyDescent="0.2">
      <c r="A265" s="177"/>
      <c r="B265" s="180"/>
      <c r="D265" s="207"/>
      <c r="E265" s="61"/>
      <c r="F265" s="61"/>
      <c r="G265" s="50"/>
    </row>
    <row r="266" spans="1:7" s="59" customFormat="1" x14ac:dyDescent="0.2">
      <c r="A266" s="177"/>
      <c r="B266" s="180"/>
      <c r="D266" s="207"/>
      <c r="E266" s="61"/>
      <c r="F266" s="61"/>
      <c r="G266" s="50"/>
    </row>
    <row r="808" spans="2:7" s="177" customFormat="1" ht="12.95" customHeight="1" x14ac:dyDescent="0.2">
      <c r="B808" s="208"/>
      <c r="C808" s="59"/>
      <c r="D808" s="207"/>
      <c r="E808" s="61"/>
      <c r="F808" s="61"/>
      <c r="G808" s="50"/>
    </row>
    <row r="809" spans="2:7" s="177" customFormat="1" ht="12.95" customHeight="1" x14ac:dyDescent="0.2">
      <c r="B809" s="208"/>
      <c r="C809" s="59"/>
      <c r="D809" s="207"/>
      <c r="E809" s="61"/>
      <c r="F809" s="61"/>
      <c r="G809" s="50"/>
    </row>
    <row r="810" spans="2:7" s="177" customFormat="1" ht="12.95" customHeight="1" x14ac:dyDescent="0.2">
      <c r="B810" s="208"/>
      <c r="C810" s="59"/>
      <c r="D810" s="207"/>
      <c r="E810" s="61"/>
      <c r="F810" s="61"/>
      <c r="G810" s="50"/>
    </row>
    <row r="811" spans="2:7" s="177" customFormat="1" ht="12.95" customHeight="1" x14ac:dyDescent="0.2">
      <c r="B811" s="208"/>
      <c r="C811" s="59"/>
      <c r="D811" s="207"/>
      <c r="E811" s="61"/>
      <c r="F811" s="61"/>
      <c r="G811" s="50"/>
    </row>
    <row r="812" spans="2:7" s="177" customFormat="1" ht="12.95" customHeight="1" x14ac:dyDescent="0.2">
      <c r="B812" s="208"/>
      <c r="C812" s="59"/>
      <c r="D812" s="207"/>
      <c r="E812" s="61"/>
      <c r="F812" s="61"/>
      <c r="G812" s="50"/>
    </row>
    <row r="813" spans="2:7" s="177" customFormat="1" ht="12.95" customHeight="1" x14ac:dyDescent="0.2">
      <c r="B813" s="208"/>
      <c r="C813" s="59"/>
      <c r="D813" s="207"/>
      <c r="E813" s="61"/>
      <c r="F813" s="61"/>
      <c r="G813" s="50"/>
    </row>
    <row r="814" spans="2:7" s="177" customFormat="1" ht="12.95" customHeight="1" x14ac:dyDescent="0.2">
      <c r="B814" s="208"/>
      <c r="C814" s="59"/>
      <c r="D814" s="207"/>
      <c r="E814" s="61"/>
      <c r="F814" s="61"/>
      <c r="G814" s="50"/>
    </row>
    <row r="815" spans="2:7" s="177" customFormat="1" ht="12.95" customHeight="1" x14ac:dyDescent="0.2">
      <c r="B815" s="208"/>
      <c r="C815" s="59"/>
      <c r="D815" s="207"/>
      <c r="E815" s="61"/>
      <c r="F815" s="61"/>
      <c r="G815" s="50"/>
    </row>
    <row r="816" spans="2:7" s="177" customFormat="1" ht="12.95" customHeight="1" x14ac:dyDescent="0.2">
      <c r="B816" s="208"/>
      <c r="C816" s="59"/>
      <c r="D816" s="207"/>
      <c r="E816" s="61"/>
      <c r="F816" s="61"/>
      <c r="G816" s="50"/>
    </row>
    <row r="817" spans="2:7" s="177" customFormat="1" ht="12.95" customHeight="1" x14ac:dyDescent="0.2">
      <c r="B817" s="208"/>
      <c r="C817" s="59"/>
      <c r="D817" s="207"/>
      <c r="E817" s="61"/>
      <c r="F817" s="61"/>
      <c r="G817" s="50"/>
    </row>
    <row r="818" spans="2:7" s="177" customFormat="1" ht="12.95" customHeight="1" x14ac:dyDescent="0.2">
      <c r="B818" s="208"/>
      <c r="C818" s="59"/>
      <c r="D818" s="207"/>
      <c r="E818" s="61"/>
      <c r="F818" s="61"/>
      <c r="G818" s="50"/>
    </row>
    <row r="819" spans="2:7" s="177" customFormat="1" ht="12.95" customHeight="1" x14ac:dyDescent="0.2">
      <c r="B819" s="208"/>
      <c r="C819" s="59"/>
      <c r="D819" s="207"/>
      <c r="E819" s="61"/>
      <c r="F819" s="61"/>
      <c r="G819" s="50"/>
    </row>
    <row r="820" spans="2:7" s="177" customFormat="1" ht="12.95" customHeight="1" x14ac:dyDescent="0.2">
      <c r="B820" s="208"/>
      <c r="C820" s="59"/>
      <c r="D820" s="207"/>
      <c r="E820" s="61"/>
      <c r="F820" s="61"/>
      <c r="G820" s="50"/>
    </row>
    <row r="821" spans="2:7" s="177" customFormat="1" ht="12.95" customHeight="1" x14ac:dyDescent="0.2">
      <c r="B821" s="208"/>
      <c r="C821" s="59"/>
      <c r="D821" s="207"/>
      <c r="E821" s="61"/>
      <c r="F821" s="61"/>
      <c r="G821" s="50"/>
    </row>
    <row r="822" spans="2:7" s="177" customFormat="1" ht="12.95" customHeight="1" x14ac:dyDescent="0.2">
      <c r="B822" s="208"/>
      <c r="C822" s="59"/>
      <c r="D822" s="207"/>
      <c r="E822" s="61"/>
      <c r="F822" s="61"/>
      <c r="G822" s="50"/>
    </row>
    <row r="823" spans="2:7" s="177" customFormat="1" ht="12.95" customHeight="1" x14ac:dyDescent="0.2">
      <c r="B823" s="208"/>
      <c r="C823" s="59"/>
      <c r="D823" s="207"/>
      <c r="E823" s="61"/>
      <c r="F823" s="61"/>
      <c r="G823" s="50"/>
    </row>
    <row r="824" spans="2:7" s="177" customFormat="1" ht="12.95" customHeight="1" x14ac:dyDescent="0.2">
      <c r="B824" s="208"/>
      <c r="C824" s="59"/>
      <c r="D824" s="207"/>
      <c r="E824" s="61"/>
      <c r="F824" s="61"/>
      <c r="G824" s="50"/>
    </row>
    <row r="825" spans="2:7" s="177" customFormat="1" ht="12.95" customHeight="1" x14ac:dyDescent="0.2">
      <c r="B825" s="208"/>
      <c r="C825" s="59"/>
      <c r="D825" s="207"/>
      <c r="E825" s="61"/>
      <c r="F825" s="61"/>
      <c r="G825" s="50"/>
    </row>
    <row r="826" spans="2:7" s="177" customFormat="1" ht="12.95" customHeight="1" x14ac:dyDescent="0.2">
      <c r="B826" s="208"/>
      <c r="C826" s="59"/>
      <c r="D826" s="207"/>
      <c r="E826" s="61"/>
      <c r="F826" s="61"/>
      <c r="G826" s="50"/>
    </row>
    <row r="827" spans="2:7" s="177" customFormat="1" ht="12.95" customHeight="1" x14ac:dyDescent="0.2">
      <c r="B827" s="208"/>
      <c r="C827" s="59"/>
      <c r="D827" s="207"/>
      <c r="E827" s="61"/>
      <c r="F827" s="61"/>
      <c r="G827" s="50"/>
    </row>
    <row r="828" spans="2:7" s="177" customFormat="1" ht="12.95" customHeight="1" x14ac:dyDescent="0.2">
      <c r="B828" s="208"/>
      <c r="C828" s="59"/>
      <c r="D828" s="207"/>
      <c r="E828" s="61"/>
      <c r="F828" s="61"/>
      <c r="G828" s="50"/>
    </row>
    <row r="829" spans="2:7" s="177" customFormat="1" ht="12.95" customHeight="1" x14ac:dyDescent="0.2">
      <c r="B829" s="208"/>
      <c r="C829" s="59"/>
      <c r="D829" s="207"/>
      <c r="E829" s="61"/>
      <c r="F829" s="61"/>
      <c r="G829" s="50"/>
    </row>
    <row r="830" spans="2:7" s="177" customFormat="1" ht="12.95" customHeight="1" x14ac:dyDescent="0.2">
      <c r="B830" s="208"/>
      <c r="C830" s="59"/>
      <c r="D830" s="207"/>
      <c r="E830" s="61"/>
      <c r="F830" s="61"/>
      <c r="G830" s="50"/>
    </row>
    <row r="831" spans="2:7" s="177" customFormat="1" ht="12.95" customHeight="1" x14ac:dyDescent="0.2">
      <c r="B831" s="208"/>
      <c r="C831" s="59"/>
      <c r="D831" s="207"/>
      <c r="E831" s="61"/>
      <c r="F831" s="61"/>
      <c r="G831" s="50"/>
    </row>
    <row r="832" spans="2:7" s="177" customFormat="1" ht="12.95" customHeight="1" x14ac:dyDescent="0.2">
      <c r="B832" s="208"/>
      <c r="C832" s="59"/>
      <c r="D832" s="207"/>
      <c r="E832" s="61"/>
      <c r="F832" s="61"/>
      <c r="G832" s="50"/>
    </row>
    <row r="833" spans="2:7" s="177" customFormat="1" ht="12.95" customHeight="1" x14ac:dyDescent="0.2">
      <c r="B833" s="208"/>
      <c r="C833" s="59"/>
      <c r="D833" s="207"/>
      <c r="E833" s="61"/>
      <c r="F833" s="61"/>
      <c r="G833" s="50"/>
    </row>
    <row r="834" spans="2:7" s="177" customFormat="1" ht="12.95" customHeight="1" x14ac:dyDescent="0.2">
      <c r="B834" s="208"/>
      <c r="C834" s="59"/>
      <c r="D834" s="207"/>
      <c r="E834" s="61"/>
      <c r="F834" s="61"/>
      <c r="G834" s="50"/>
    </row>
    <row r="835" spans="2:7" s="177" customFormat="1" ht="12.95" customHeight="1" x14ac:dyDescent="0.2">
      <c r="B835" s="208"/>
      <c r="C835" s="59"/>
      <c r="D835" s="207"/>
      <c r="E835" s="61"/>
      <c r="F835" s="61"/>
      <c r="G835" s="50"/>
    </row>
    <row r="836" spans="2:7" s="177" customFormat="1" ht="12.95" customHeight="1" x14ac:dyDescent="0.2">
      <c r="B836" s="208"/>
      <c r="C836" s="59"/>
      <c r="D836" s="207"/>
      <c r="E836" s="61"/>
      <c r="F836" s="61"/>
      <c r="G836" s="50"/>
    </row>
    <row r="837" spans="2:7" s="177" customFormat="1" ht="12.95" customHeight="1" x14ac:dyDescent="0.2">
      <c r="B837" s="208"/>
      <c r="C837" s="59"/>
      <c r="D837" s="207"/>
      <c r="E837" s="61"/>
      <c r="F837" s="61"/>
      <c r="G837" s="50"/>
    </row>
    <row r="838" spans="2:7" s="177" customFormat="1" ht="12.95" customHeight="1" x14ac:dyDescent="0.2">
      <c r="B838" s="208"/>
      <c r="C838" s="59"/>
      <c r="D838" s="207"/>
      <c r="E838" s="61"/>
      <c r="F838" s="61"/>
      <c r="G838" s="50"/>
    </row>
    <row r="839" spans="2:7" s="177" customFormat="1" ht="12.95" customHeight="1" x14ac:dyDescent="0.2">
      <c r="B839" s="208"/>
      <c r="C839" s="59"/>
      <c r="D839" s="207"/>
      <c r="E839" s="61"/>
      <c r="F839" s="61"/>
      <c r="G839" s="50"/>
    </row>
    <row r="840" spans="2:7" s="177" customFormat="1" ht="12.95" customHeight="1" x14ac:dyDescent="0.2">
      <c r="B840" s="208"/>
      <c r="C840" s="59"/>
      <c r="D840" s="207"/>
      <c r="E840" s="61"/>
      <c r="F840" s="61"/>
      <c r="G840" s="50"/>
    </row>
    <row r="841" spans="2:7" s="177" customFormat="1" ht="12.95" customHeight="1" x14ac:dyDescent="0.2">
      <c r="B841" s="208"/>
      <c r="C841" s="59"/>
      <c r="D841" s="207"/>
      <c r="E841" s="61"/>
      <c r="F841" s="61"/>
      <c r="G841" s="50"/>
    </row>
    <row r="842" spans="2:7" s="177" customFormat="1" ht="12.95" customHeight="1" x14ac:dyDescent="0.2">
      <c r="B842" s="208"/>
      <c r="C842" s="59"/>
      <c r="D842" s="207"/>
      <c r="E842" s="61"/>
      <c r="F842" s="61"/>
      <c r="G842" s="50"/>
    </row>
    <row r="843" spans="2:7" s="177" customFormat="1" ht="12.95" customHeight="1" x14ac:dyDescent="0.2">
      <c r="B843" s="208"/>
      <c r="C843" s="59"/>
      <c r="D843" s="207"/>
      <c r="E843" s="61"/>
      <c r="F843" s="61"/>
      <c r="G843" s="50"/>
    </row>
    <row r="844" spans="2:7" s="177" customFormat="1" ht="12.95" customHeight="1" x14ac:dyDescent="0.2">
      <c r="B844" s="208"/>
      <c r="C844" s="59"/>
      <c r="D844" s="207"/>
      <c r="E844" s="61"/>
      <c r="F844" s="61"/>
      <c r="G844" s="50"/>
    </row>
    <row r="845" spans="2:7" s="177" customFormat="1" ht="12.95" customHeight="1" x14ac:dyDescent="0.2">
      <c r="B845" s="208"/>
      <c r="C845" s="59"/>
      <c r="D845" s="207"/>
      <c r="E845" s="61"/>
      <c r="F845" s="61"/>
      <c r="G845" s="50"/>
    </row>
    <row r="846" spans="2:7" s="177" customFormat="1" ht="12.95" customHeight="1" x14ac:dyDescent="0.2">
      <c r="B846" s="208"/>
      <c r="C846" s="59"/>
      <c r="D846" s="207"/>
      <c r="E846" s="61"/>
      <c r="F846" s="61"/>
      <c r="G846" s="50"/>
    </row>
    <row r="847" spans="2:7" s="177" customFormat="1" ht="12.95" customHeight="1" x14ac:dyDescent="0.2">
      <c r="B847" s="208"/>
      <c r="C847" s="59"/>
      <c r="D847" s="207"/>
      <c r="E847" s="61"/>
      <c r="F847" s="61"/>
      <c r="G847" s="50"/>
    </row>
    <row r="848" spans="2:7" s="177" customFormat="1" ht="12.95" customHeight="1" x14ac:dyDescent="0.2">
      <c r="B848" s="208"/>
      <c r="C848" s="59"/>
      <c r="D848" s="207"/>
      <c r="E848" s="61"/>
      <c r="F848" s="61"/>
      <c r="G848" s="50"/>
    </row>
    <row r="849" spans="2:7" s="177" customFormat="1" ht="12.95" customHeight="1" x14ac:dyDescent="0.2">
      <c r="B849" s="208"/>
      <c r="C849" s="59"/>
      <c r="D849" s="207"/>
      <c r="E849" s="61"/>
      <c r="F849" s="61"/>
      <c r="G849" s="50"/>
    </row>
    <row r="850" spans="2:7" s="177" customFormat="1" ht="12.95" customHeight="1" x14ac:dyDescent="0.2">
      <c r="B850" s="208"/>
      <c r="C850" s="59"/>
      <c r="D850" s="207"/>
      <c r="E850" s="61"/>
      <c r="F850" s="61"/>
      <c r="G850" s="50"/>
    </row>
    <row r="851" spans="2:7" s="177" customFormat="1" ht="12.95" customHeight="1" x14ac:dyDescent="0.2">
      <c r="B851" s="208"/>
      <c r="C851" s="59"/>
      <c r="D851" s="207"/>
      <c r="E851" s="61"/>
      <c r="F851" s="61"/>
      <c r="G851" s="50"/>
    </row>
    <row r="852" spans="2:7" s="177" customFormat="1" ht="12.95" customHeight="1" x14ac:dyDescent="0.2">
      <c r="B852" s="208"/>
      <c r="C852" s="59"/>
      <c r="D852" s="207"/>
      <c r="E852" s="61"/>
      <c r="F852" s="61"/>
      <c r="G852" s="50"/>
    </row>
    <row r="853" spans="2:7" s="177" customFormat="1" ht="12.95" customHeight="1" x14ac:dyDescent="0.2">
      <c r="B853" s="208"/>
      <c r="C853" s="59"/>
      <c r="D853" s="207"/>
      <c r="E853" s="61"/>
      <c r="F853" s="61"/>
      <c r="G853" s="50"/>
    </row>
    <row r="854" spans="2:7" s="177" customFormat="1" ht="12.95" customHeight="1" x14ac:dyDescent="0.2">
      <c r="B854" s="208"/>
      <c r="C854" s="59"/>
      <c r="D854" s="207"/>
      <c r="E854" s="61"/>
      <c r="F854" s="61"/>
      <c r="G854" s="50"/>
    </row>
    <row r="855" spans="2:7" s="177" customFormat="1" ht="12.95" customHeight="1" x14ac:dyDescent="0.2">
      <c r="B855" s="208"/>
      <c r="C855" s="59"/>
      <c r="D855" s="207"/>
      <c r="E855" s="61"/>
      <c r="F855" s="61"/>
      <c r="G855" s="50"/>
    </row>
    <row r="856" spans="2:7" s="177" customFormat="1" ht="12.95" customHeight="1" x14ac:dyDescent="0.2">
      <c r="B856" s="208"/>
      <c r="C856" s="59"/>
      <c r="D856" s="207"/>
      <c r="E856" s="61"/>
      <c r="F856" s="61"/>
      <c r="G856" s="50"/>
    </row>
    <row r="857" spans="2:7" s="177" customFormat="1" ht="12.95" customHeight="1" x14ac:dyDescent="0.2">
      <c r="B857" s="208"/>
      <c r="C857" s="59"/>
      <c r="D857" s="207"/>
      <c r="E857" s="61"/>
      <c r="F857" s="61"/>
      <c r="G857" s="50"/>
    </row>
    <row r="858" spans="2:7" s="177" customFormat="1" ht="12.95" customHeight="1" x14ac:dyDescent="0.2">
      <c r="B858" s="208"/>
      <c r="C858" s="59"/>
      <c r="D858" s="207"/>
      <c r="E858" s="61"/>
      <c r="F858" s="61"/>
      <c r="G858" s="50"/>
    </row>
    <row r="859" spans="2:7" s="177" customFormat="1" ht="12.95" customHeight="1" x14ac:dyDescent="0.2">
      <c r="B859" s="208"/>
      <c r="C859" s="59"/>
      <c r="D859" s="207"/>
      <c r="E859" s="61"/>
      <c r="F859" s="61"/>
      <c r="G859" s="50"/>
    </row>
    <row r="860" spans="2:7" s="177" customFormat="1" ht="12.95" customHeight="1" x14ac:dyDescent="0.2">
      <c r="B860" s="208"/>
      <c r="C860" s="59"/>
      <c r="D860" s="207"/>
      <c r="E860" s="61"/>
      <c r="F860" s="61"/>
      <c r="G860" s="50"/>
    </row>
    <row r="861" spans="2:7" s="177" customFormat="1" ht="12.95" customHeight="1" x14ac:dyDescent="0.2">
      <c r="B861" s="208"/>
      <c r="C861" s="59"/>
      <c r="D861" s="207"/>
      <c r="E861" s="61"/>
      <c r="F861" s="61"/>
      <c r="G861" s="50"/>
    </row>
    <row r="862" spans="2:7" s="177" customFormat="1" ht="12.95" customHeight="1" x14ac:dyDescent="0.2">
      <c r="B862" s="208"/>
      <c r="C862" s="59"/>
      <c r="D862" s="207"/>
      <c r="E862" s="61"/>
      <c r="F862" s="61"/>
      <c r="G862" s="50"/>
    </row>
    <row r="863" spans="2:7" s="177" customFormat="1" ht="12.95" customHeight="1" x14ac:dyDescent="0.2">
      <c r="B863" s="208"/>
      <c r="C863" s="59"/>
      <c r="D863" s="207"/>
      <c r="E863" s="61"/>
      <c r="F863" s="61"/>
      <c r="G863" s="50"/>
    </row>
    <row r="864" spans="2:7" s="177" customFormat="1" ht="12.95" customHeight="1" x14ac:dyDescent="0.2">
      <c r="B864" s="208"/>
      <c r="C864" s="59"/>
      <c r="D864" s="207"/>
      <c r="E864" s="61"/>
      <c r="F864" s="61"/>
      <c r="G864" s="50"/>
    </row>
    <row r="865" spans="2:7" s="177" customFormat="1" ht="12.95" customHeight="1" x14ac:dyDescent="0.2">
      <c r="B865" s="208"/>
      <c r="C865" s="59"/>
      <c r="D865" s="207"/>
      <c r="E865" s="61"/>
      <c r="F865" s="61"/>
      <c r="G865" s="50"/>
    </row>
    <row r="866" spans="2:7" s="177" customFormat="1" ht="12.95" customHeight="1" x14ac:dyDescent="0.2">
      <c r="B866" s="208"/>
      <c r="C866" s="59"/>
      <c r="D866" s="207"/>
      <c r="E866" s="61"/>
      <c r="F866" s="61"/>
      <c r="G866" s="50"/>
    </row>
    <row r="867" spans="2:7" s="177" customFormat="1" ht="12.95" customHeight="1" x14ac:dyDescent="0.2">
      <c r="B867" s="208"/>
      <c r="C867" s="59"/>
      <c r="D867" s="207"/>
      <c r="E867" s="61"/>
      <c r="F867" s="61"/>
      <c r="G867" s="50"/>
    </row>
    <row r="868" spans="2:7" s="177" customFormat="1" ht="12.95" customHeight="1" x14ac:dyDescent="0.2">
      <c r="B868" s="208"/>
      <c r="C868" s="59"/>
      <c r="D868" s="207"/>
      <c r="E868" s="61"/>
      <c r="F868" s="61"/>
      <c r="G868" s="50"/>
    </row>
    <row r="869" spans="2:7" s="177" customFormat="1" ht="12.95" customHeight="1" x14ac:dyDescent="0.2">
      <c r="B869" s="208"/>
      <c r="C869" s="59"/>
      <c r="D869" s="207"/>
      <c r="E869" s="61"/>
      <c r="F869" s="61"/>
      <c r="G869" s="50"/>
    </row>
    <row r="870" spans="2:7" s="177" customFormat="1" ht="12.95" customHeight="1" x14ac:dyDescent="0.2">
      <c r="B870" s="208"/>
      <c r="C870" s="59"/>
      <c r="D870" s="207"/>
      <c r="E870" s="61"/>
      <c r="F870" s="61"/>
      <c r="G870" s="50"/>
    </row>
    <row r="871" spans="2:7" s="177" customFormat="1" ht="12.95" customHeight="1" x14ac:dyDescent="0.2">
      <c r="B871" s="208"/>
      <c r="C871" s="59"/>
      <c r="D871" s="207"/>
      <c r="E871" s="61"/>
      <c r="F871" s="61"/>
      <c r="G871" s="50"/>
    </row>
    <row r="872" spans="2:7" s="177" customFormat="1" ht="12.95" customHeight="1" x14ac:dyDescent="0.2">
      <c r="B872" s="208"/>
      <c r="C872" s="59"/>
      <c r="D872" s="207"/>
      <c r="E872" s="61"/>
      <c r="F872" s="61"/>
      <c r="G872" s="50"/>
    </row>
    <row r="873" spans="2:7" s="177" customFormat="1" ht="12.95" customHeight="1" x14ac:dyDescent="0.2">
      <c r="B873" s="208"/>
      <c r="C873" s="59"/>
      <c r="D873" s="207"/>
      <c r="E873" s="61"/>
      <c r="F873" s="61"/>
      <c r="G873" s="50"/>
    </row>
    <row r="874" spans="2:7" s="177" customFormat="1" ht="12.95" customHeight="1" x14ac:dyDescent="0.2">
      <c r="B874" s="208"/>
      <c r="C874" s="59"/>
      <c r="D874" s="207"/>
      <c r="E874" s="61"/>
      <c r="F874" s="61"/>
      <c r="G874" s="50"/>
    </row>
    <row r="875" spans="2:7" s="177" customFormat="1" ht="12.95" customHeight="1" x14ac:dyDescent="0.2">
      <c r="B875" s="208"/>
      <c r="C875" s="59"/>
      <c r="D875" s="207"/>
      <c r="E875" s="61"/>
      <c r="F875" s="61"/>
      <c r="G875" s="50"/>
    </row>
    <row r="876" spans="2:7" s="177" customFormat="1" ht="12.95" customHeight="1" x14ac:dyDescent="0.2">
      <c r="B876" s="208"/>
      <c r="C876" s="59"/>
      <c r="D876" s="207"/>
      <c r="E876" s="61"/>
      <c r="F876" s="61"/>
      <c r="G876" s="50"/>
    </row>
    <row r="877" spans="2:7" s="177" customFormat="1" ht="12.95" customHeight="1" x14ac:dyDescent="0.2">
      <c r="B877" s="208"/>
      <c r="C877" s="59"/>
      <c r="D877" s="207"/>
      <c r="E877" s="61"/>
      <c r="F877" s="61"/>
      <c r="G877" s="50"/>
    </row>
    <row r="878" spans="2:7" s="177" customFormat="1" ht="12.95" customHeight="1" x14ac:dyDescent="0.2">
      <c r="B878" s="208"/>
      <c r="C878" s="59"/>
      <c r="D878" s="207"/>
      <c r="E878" s="61"/>
      <c r="F878" s="61"/>
      <c r="G878" s="50"/>
    </row>
    <row r="879" spans="2:7" s="177" customFormat="1" ht="12.95" customHeight="1" x14ac:dyDescent="0.2">
      <c r="B879" s="208"/>
      <c r="C879" s="59"/>
      <c r="D879" s="207"/>
      <c r="E879" s="61"/>
      <c r="F879" s="61"/>
      <c r="G879" s="50"/>
    </row>
    <row r="880" spans="2:7" s="177" customFormat="1" ht="12.95" customHeight="1" x14ac:dyDescent="0.2">
      <c r="B880" s="208"/>
      <c r="C880" s="59"/>
      <c r="D880" s="207"/>
      <c r="E880" s="61"/>
      <c r="F880" s="61"/>
      <c r="G880" s="50"/>
    </row>
    <row r="881" spans="2:7" s="177" customFormat="1" ht="12.95" customHeight="1" x14ac:dyDescent="0.2">
      <c r="B881" s="208"/>
      <c r="C881" s="59"/>
      <c r="D881" s="207"/>
      <c r="E881" s="61"/>
      <c r="F881" s="61"/>
      <c r="G881" s="50"/>
    </row>
    <row r="882" spans="2:7" s="177" customFormat="1" ht="12.95" customHeight="1" x14ac:dyDescent="0.2">
      <c r="B882" s="208"/>
      <c r="C882" s="59"/>
      <c r="D882" s="207"/>
      <c r="E882" s="61"/>
      <c r="F882" s="61"/>
      <c r="G882" s="50"/>
    </row>
    <row r="883" spans="2:7" s="177" customFormat="1" ht="12.95" customHeight="1" x14ac:dyDescent="0.2">
      <c r="B883" s="208"/>
      <c r="C883" s="59"/>
      <c r="D883" s="207"/>
      <c r="E883" s="61"/>
      <c r="F883" s="61"/>
      <c r="G883" s="50"/>
    </row>
    <row r="884" spans="2:7" s="177" customFormat="1" ht="12.95" customHeight="1" x14ac:dyDescent="0.2">
      <c r="B884" s="208"/>
      <c r="C884" s="59"/>
      <c r="D884" s="207"/>
      <c r="E884" s="61"/>
      <c r="F884" s="61"/>
      <c r="G884" s="50"/>
    </row>
    <row r="885" spans="2:7" s="177" customFormat="1" ht="12.95" customHeight="1" x14ac:dyDescent="0.2">
      <c r="B885" s="208"/>
      <c r="C885" s="59"/>
      <c r="D885" s="207"/>
      <c r="E885" s="61"/>
      <c r="F885" s="61"/>
      <c r="G885" s="50"/>
    </row>
    <row r="886" spans="2:7" s="177" customFormat="1" ht="12.95" customHeight="1" x14ac:dyDescent="0.2">
      <c r="B886" s="208"/>
      <c r="C886" s="59"/>
      <c r="D886" s="207"/>
      <c r="E886" s="61"/>
      <c r="F886" s="61"/>
      <c r="G886" s="50"/>
    </row>
    <row r="887" spans="2:7" s="177" customFormat="1" ht="12.95" customHeight="1" x14ac:dyDescent="0.2">
      <c r="B887" s="208"/>
      <c r="C887" s="59"/>
      <c r="D887" s="207"/>
      <c r="E887" s="61"/>
      <c r="F887" s="61"/>
      <c r="G887" s="50"/>
    </row>
    <row r="888" spans="2:7" s="177" customFormat="1" ht="12.95" customHeight="1" x14ac:dyDescent="0.2">
      <c r="B888" s="208"/>
      <c r="C888" s="59"/>
      <c r="D888" s="207"/>
      <c r="E888" s="61"/>
      <c r="F888" s="61"/>
      <c r="G888" s="50"/>
    </row>
    <row r="889" spans="2:7" s="177" customFormat="1" ht="12.95" customHeight="1" x14ac:dyDescent="0.2">
      <c r="B889" s="208"/>
      <c r="C889" s="59"/>
      <c r="D889" s="207"/>
      <c r="E889" s="61"/>
      <c r="F889" s="61"/>
      <c r="G889" s="50"/>
    </row>
    <row r="890" spans="2:7" s="177" customFormat="1" ht="12.95" customHeight="1" x14ac:dyDescent="0.2">
      <c r="B890" s="208"/>
      <c r="C890" s="59"/>
      <c r="D890" s="207"/>
      <c r="E890" s="61"/>
      <c r="F890" s="61"/>
      <c r="G890" s="50"/>
    </row>
    <row r="891" spans="2:7" s="177" customFormat="1" ht="12.95" customHeight="1" x14ac:dyDescent="0.2">
      <c r="B891" s="208"/>
      <c r="C891" s="59"/>
      <c r="D891" s="207"/>
      <c r="E891" s="61"/>
      <c r="F891" s="61"/>
      <c r="G891" s="50"/>
    </row>
    <row r="892" spans="2:7" s="177" customFormat="1" ht="12.95" customHeight="1" x14ac:dyDescent="0.2">
      <c r="B892" s="208"/>
      <c r="C892" s="59"/>
      <c r="D892" s="207"/>
      <c r="E892" s="61"/>
      <c r="F892" s="61"/>
      <c r="G892" s="50"/>
    </row>
    <row r="893" spans="2:7" s="177" customFormat="1" ht="12.95" customHeight="1" x14ac:dyDescent="0.2">
      <c r="B893" s="208"/>
      <c r="C893" s="59"/>
      <c r="D893" s="207"/>
      <c r="E893" s="61"/>
      <c r="F893" s="61"/>
      <c r="G893" s="50"/>
    </row>
    <row r="894" spans="2:7" s="177" customFormat="1" ht="12.95" customHeight="1" x14ac:dyDescent="0.2">
      <c r="B894" s="208"/>
      <c r="C894" s="59"/>
      <c r="D894" s="207"/>
      <c r="E894" s="61"/>
      <c r="F894" s="61"/>
      <c r="G894" s="50"/>
    </row>
    <row r="895" spans="2:7" s="177" customFormat="1" ht="12.95" customHeight="1" x14ac:dyDescent="0.2">
      <c r="B895" s="208"/>
      <c r="C895" s="59"/>
      <c r="D895" s="207"/>
      <c r="E895" s="61"/>
      <c r="F895" s="61"/>
      <c r="G895" s="50"/>
    </row>
    <row r="896" spans="2:7" s="177" customFormat="1" ht="12.95" customHeight="1" x14ac:dyDescent="0.2">
      <c r="B896" s="208"/>
      <c r="C896" s="59"/>
      <c r="D896" s="207"/>
      <c r="E896" s="61"/>
      <c r="F896" s="61"/>
      <c r="G896" s="50"/>
    </row>
    <row r="897" spans="2:7" s="177" customFormat="1" ht="12.95" customHeight="1" x14ac:dyDescent="0.2">
      <c r="B897" s="208"/>
      <c r="C897" s="59"/>
      <c r="D897" s="207"/>
      <c r="E897" s="61"/>
      <c r="F897" s="61"/>
      <c r="G897" s="50"/>
    </row>
    <row r="898" spans="2:7" s="177" customFormat="1" ht="12.95" customHeight="1" x14ac:dyDescent="0.2">
      <c r="B898" s="208"/>
      <c r="C898" s="59"/>
      <c r="D898" s="207"/>
      <c r="E898" s="61"/>
      <c r="F898" s="61"/>
      <c r="G898" s="50"/>
    </row>
    <row r="899" spans="2:7" s="177" customFormat="1" ht="12.95" customHeight="1" x14ac:dyDescent="0.2">
      <c r="B899" s="208"/>
      <c r="C899" s="59"/>
      <c r="D899" s="207"/>
      <c r="E899" s="61"/>
      <c r="F899" s="61"/>
      <c r="G899" s="50"/>
    </row>
    <row r="900" spans="2:7" s="177" customFormat="1" ht="12.95" customHeight="1" x14ac:dyDescent="0.2">
      <c r="B900" s="208"/>
      <c r="C900" s="59"/>
      <c r="D900" s="207"/>
      <c r="E900" s="61"/>
      <c r="F900" s="61"/>
      <c r="G900" s="50"/>
    </row>
    <row r="901" spans="2:7" s="177" customFormat="1" ht="12.95" customHeight="1" x14ac:dyDescent="0.2">
      <c r="B901" s="208"/>
      <c r="C901" s="59"/>
      <c r="D901" s="207"/>
      <c r="E901" s="61"/>
      <c r="F901" s="61"/>
      <c r="G901" s="50"/>
    </row>
    <row r="902" spans="2:7" s="177" customFormat="1" ht="12.95" customHeight="1" x14ac:dyDescent="0.2">
      <c r="B902" s="208"/>
      <c r="C902" s="59"/>
      <c r="D902" s="207"/>
      <c r="E902" s="61"/>
      <c r="F902" s="61"/>
      <c r="G902" s="50"/>
    </row>
    <row r="903" spans="2:7" s="177" customFormat="1" ht="12.95" customHeight="1" x14ac:dyDescent="0.2">
      <c r="B903" s="208"/>
      <c r="C903" s="59"/>
      <c r="D903" s="207"/>
      <c r="E903" s="61"/>
      <c r="F903" s="61"/>
      <c r="G903" s="50"/>
    </row>
    <row r="904" spans="2:7" s="177" customFormat="1" ht="12.95" customHeight="1" x14ac:dyDescent="0.2">
      <c r="B904" s="208"/>
      <c r="C904" s="59"/>
      <c r="D904" s="207"/>
      <c r="E904" s="61"/>
      <c r="F904" s="61"/>
      <c r="G904" s="50"/>
    </row>
    <row r="905" spans="2:7" s="177" customFormat="1" ht="12.95" customHeight="1" x14ac:dyDescent="0.2">
      <c r="B905" s="208"/>
      <c r="C905" s="59"/>
      <c r="D905" s="207"/>
      <c r="E905" s="61"/>
      <c r="F905" s="61"/>
      <c r="G905" s="50"/>
    </row>
    <row r="906" spans="2:7" s="177" customFormat="1" ht="12.95" customHeight="1" x14ac:dyDescent="0.2">
      <c r="B906" s="208"/>
      <c r="C906" s="59"/>
      <c r="D906" s="207"/>
      <c r="E906" s="61"/>
      <c r="F906" s="61"/>
      <c r="G906" s="50"/>
    </row>
    <row r="907" spans="2:7" s="177" customFormat="1" ht="12.95" customHeight="1" x14ac:dyDescent="0.2">
      <c r="B907" s="208"/>
      <c r="C907" s="59"/>
      <c r="D907" s="207"/>
      <c r="E907" s="61"/>
      <c r="F907" s="61"/>
      <c r="G907" s="50"/>
    </row>
    <row r="908" spans="2:7" s="177" customFormat="1" ht="12.95" customHeight="1" x14ac:dyDescent="0.2">
      <c r="B908" s="208"/>
      <c r="C908" s="59"/>
      <c r="D908" s="207"/>
      <c r="E908" s="61"/>
      <c r="F908" s="61"/>
      <c r="G908" s="50"/>
    </row>
    <row r="909" spans="2:7" s="177" customFormat="1" ht="12.95" customHeight="1" x14ac:dyDescent="0.2">
      <c r="B909" s="208"/>
      <c r="C909" s="59"/>
      <c r="D909" s="207"/>
      <c r="E909" s="61"/>
      <c r="F909" s="61"/>
      <c r="G909" s="50"/>
    </row>
    <row r="910" spans="2:7" s="177" customFormat="1" ht="12.95" customHeight="1" x14ac:dyDescent="0.2">
      <c r="B910" s="208"/>
      <c r="C910" s="59"/>
      <c r="D910" s="207"/>
      <c r="E910" s="61"/>
      <c r="F910" s="61"/>
      <c r="G910" s="50"/>
    </row>
    <row r="911" spans="2:7" s="177" customFormat="1" ht="12.95" customHeight="1" x14ac:dyDescent="0.2">
      <c r="B911" s="208"/>
      <c r="C911" s="59"/>
      <c r="D911" s="207"/>
      <c r="E911" s="61"/>
      <c r="F911" s="61"/>
      <c r="G911" s="50"/>
    </row>
    <row r="912" spans="2:7" s="177" customFormat="1" ht="12.95" customHeight="1" x14ac:dyDescent="0.2">
      <c r="B912" s="208"/>
      <c r="C912" s="59"/>
      <c r="D912" s="207"/>
      <c r="E912" s="61"/>
      <c r="F912" s="61"/>
      <c r="G912" s="50"/>
    </row>
    <row r="913" spans="2:7" s="177" customFormat="1" ht="12.95" customHeight="1" x14ac:dyDescent="0.2">
      <c r="B913" s="208"/>
      <c r="C913" s="59"/>
      <c r="D913" s="207"/>
      <c r="E913" s="61"/>
      <c r="F913" s="61"/>
      <c r="G913" s="50"/>
    </row>
    <row r="914" spans="2:7" s="177" customFormat="1" ht="12.95" customHeight="1" x14ac:dyDescent="0.2">
      <c r="B914" s="208"/>
      <c r="C914" s="59"/>
      <c r="D914" s="207"/>
      <c r="E914" s="61"/>
      <c r="F914" s="61"/>
      <c r="G914" s="50"/>
    </row>
    <row r="915" spans="2:7" s="177" customFormat="1" ht="12.95" customHeight="1" x14ac:dyDescent="0.2">
      <c r="B915" s="208"/>
      <c r="C915" s="59"/>
      <c r="D915" s="207"/>
      <c r="E915" s="61"/>
      <c r="F915" s="61"/>
      <c r="G915" s="50"/>
    </row>
    <row r="916" spans="2:7" s="177" customFormat="1" ht="12.95" customHeight="1" x14ac:dyDescent="0.2">
      <c r="B916" s="208"/>
      <c r="C916" s="59"/>
      <c r="D916" s="207"/>
      <c r="E916" s="61"/>
      <c r="F916" s="61"/>
      <c r="G916" s="50"/>
    </row>
    <row r="917" spans="2:7" s="177" customFormat="1" ht="12.95" customHeight="1" x14ac:dyDescent="0.2">
      <c r="B917" s="208"/>
      <c r="C917" s="59"/>
      <c r="D917" s="207"/>
      <c r="E917" s="61"/>
      <c r="F917" s="61"/>
      <c r="G917" s="50"/>
    </row>
    <row r="918" spans="2:7" s="177" customFormat="1" ht="12.95" customHeight="1" x14ac:dyDescent="0.2">
      <c r="B918" s="208"/>
      <c r="C918" s="59"/>
      <c r="D918" s="207"/>
      <c r="E918" s="61"/>
      <c r="F918" s="61"/>
      <c r="G918" s="50"/>
    </row>
    <row r="919" spans="2:7" s="177" customFormat="1" ht="12.95" customHeight="1" x14ac:dyDescent="0.2">
      <c r="B919" s="208"/>
      <c r="C919" s="59"/>
      <c r="D919" s="207"/>
      <c r="E919" s="61"/>
      <c r="F919" s="61"/>
      <c r="G919" s="50"/>
    </row>
    <row r="920" spans="2:7" s="177" customFormat="1" ht="12.95" customHeight="1" x14ac:dyDescent="0.2">
      <c r="B920" s="208"/>
      <c r="C920" s="59"/>
      <c r="D920" s="207"/>
      <c r="E920" s="61"/>
      <c r="F920" s="61"/>
      <c r="G920" s="50"/>
    </row>
    <row r="921" spans="2:7" s="177" customFormat="1" ht="12.95" customHeight="1" x14ac:dyDescent="0.2">
      <c r="B921" s="208"/>
      <c r="C921" s="59"/>
      <c r="D921" s="207"/>
      <c r="E921" s="61"/>
      <c r="F921" s="61"/>
      <c r="G921" s="50"/>
    </row>
    <row r="922" spans="2:7" s="177" customFormat="1" ht="12.95" customHeight="1" x14ac:dyDescent="0.2">
      <c r="B922" s="208"/>
      <c r="C922" s="59"/>
      <c r="D922" s="207"/>
      <c r="E922" s="61"/>
      <c r="F922" s="61"/>
      <c r="G922" s="50"/>
    </row>
    <row r="923" spans="2:7" s="177" customFormat="1" ht="12.95" customHeight="1" x14ac:dyDescent="0.2">
      <c r="B923" s="208"/>
      <c r="C923" s="59"/>
      <c r="D923" s="207"/>
      <c r="E923" s="61"/>
      <c r="F923" s="61"/>
      <c r="G923" s="50"/>
    </row>
    <row r="924" spans="2:7" s="177" customFormat="1" ht="12.95" customHeight="1" x14ac:dyDescent="0.2">
      <c r="B924" s="208"/>
      <c r="C924" s="59"/>
      <c r="D924" s="207"/>
      <c r="E924" s="61"/>
      <c r="F924" s="61"/>
      <c r="G924" s="50"/>
    </row>
    <row r="925" spans="2:7" s="177" customFormat="1" ht="12.95" customHeight="1" x14ac:dyDescent="0.2">
      <c r="B925" s="208"/>
      <c r="C925" s="59"/>
      <c r="D925" s="207"/>
      <c r="E925" s="61"/>
      <c r="F925" s="61"/>
      <c r="G925" s="50"/>
    </row>
    <row r="926" spans="2:7" s="177" customFormat="1" ht="12.95" customHeight="1" x14ac:dyDescent="0.2">
      <c r="B926" s="208"/>
      <c r="C926" s="59"/>
      <c r="D926" s="207"/>
      <c r="E926" s="61"/>
      <c r="F926" s="61"/>
      <c r="G926" s="50"/>
    </row>
    <row r="927" spans="2:7" s="177" customFormat="1" ht="12.95" customHeight="1" x14ac:dyDescent="0.2">
      <c r="B927" s="208"/>
      <c r="C927" s="59"/>
      <c r="D927" s="207"/>
      <c r="E927" s="61"/>
      <c r="F927" s="61"/>
      <c r="G927" s="50"/>
    </row>
    <row r="928" spans="2:7" s="177" customFormat="1" ht="12.95" customHeight="1" x14ac:dyDescent="0.2">
      <c r="B928" s="208"/>
      <c r="C928" s="59"/>
      <c r="D928" s="207"/>
      <c r="E928" s="61"/>
      <c r="F928" s="61"/>
      <c r="G928" s="50"/>
    </row>
    <row r="929" spans="2:7" s="177" customFormat="1" ht="12.95" customHeight="1" x14ac:dyDescent="0.2">
      <c r="B929" s="208"/>
      <c r="C929" s="59"/>
      <c r="D929" s="207"/>
      <c r="E929" s="61"/>
      <c r="F929" s="61"/>
      <c r="G929" s="50"/>
    </row>
    <row r="930" spans="2:7" s="177" customFormat="1" ht="12.95" customHeight="1" x14ac:dyDescent="0.2">
      <c r="B930" s="208"/>
      <c r="C930" s="59"/>
      <c r="D930" s="207"/>
      <c r="E930" s="61"/>
      <c r="F930" s="61"/>
      <c r="G930" s="50"/>
    </row>
    <row r="931" spans="2:7" s="177" customFormat="1" ht="12.95" customHeight="1" x14ac:dyDescent="0.2">
      <c r="B931" s="208"/>
      <c r="C931" s="59"/>
      <c r="D931" s="207"/>
      <c r="E931" s="61"/>
      <c r="F931" s="61"/>
      <c r="G931" s="50"/>
    </row>
    <row r="932" spans="2:7" s="177" customFormat="1" ht="12.95" customHeight="1" x14ac:dyDescent="0.2">
      <c r="B932" s="208"/>
      <c r="C932" s="59"/>
      <c r="D932" s="207"/>
      <c r="E932" s="61"/>
      <c r="F932" s="61"/>
      <c r="G932" s="50"/>
    </row>
    <row r="933" spans="2:7" s="177" customFormat="1" ht="12.95" customHeight="1" x14ac:dyDescent="0.2">
      <c r="B933" s="208"/>
      <c r="C933" s="59"/>
      <c r="D933" s="207"/>
      <c r="E933" s="61"/>
      <c r="F933" s="61"/>
      <c r="G933" s="50"/>
    </row>
    <row r="934" spans="2:7" s="177" customFormat="1" ht="12.95" customHeight="1" x14ac:dyDescent="0.2">
      <c r="B934" s="208"/>
      <c r="C934" s="59"/>
      <c r="D934" s="207"/>
      <c r="E934" s="61"/>
      <c r="F934" s="61"/>
      <c r="G934" s="50"/>
    </row>
    <row r="935" spans="2:7" s="177" customFormat="1" ht="12.95" customHeight="1" x14ac:dyDescent="0.2">
      <c r="B935" s="208"/>
      <c r="C935" s="59"/>
      <c r="D935" s="207"/>
      <c r="E935" s="61"/>
      <c r="F935" s="61"/>
      <c r="G935" s="50"/>
    </row>
    <row r="936" spans="2:7" s="177" customFormat="1" ht="12.95" customHeight="1" x14ac:dyDescent="0.2">
      <c r="B936" s="208"/>
      <c r="C936" s="59"/>
      <c r="D936" s="207"/>
      <c r="E936" s="61"/>
      <c r="F936" s="61"/>
      <c r="G936" s="50"/>
    </row>
    <row r="937" spans="2:7" s="177" customFormat="1" ht="12.95" customHeight="1" x14ac:dyDescent="0.2">
      <c r="B937" s="208"/>
      <c r="C937" s="59"/>
      <c r="D937" s="207"/>
      <c r="E937" s="61"/>
      <c r="F937" s="61"/>
      <c r="G937" s="50"/>
    </row>
    <row r="938" spans="2:7" s="177" customFormat="1" ht="12.95" customHeight="1" x14ac:dyDescent="0.2">
      <c r="B938" s="208"/>
      <c r="C938" s="59"/>
      <c r="D938" s="207"/>
      <c r="E938" s="61"/>
      <c r="F938" s="61"/>
      <c r="G938" s="50"/>
    </row>
    <row r="939" spans="2:7" s="177" customFormat="1" ht="12.95" customHeight="1" x14ac:dyDescent="0.2">
      <c r="B939" s="208"/>
      <c r="C939" s="59"/>
      <c r="D939" s="207"/>
      <c r="E939" s="61"/>
      <c r="F939" s="61"/>
      <c r="G939" s="50"/>
    </row>
    <row r="940" spans="2:7" s="177" customFormat="1" ht="12.95" customHeight="1" x14ac:dyDescent="0.2">
      <c r="B940" s="208"/>
      <c r="C940" s="59"/>
      <c r="D940" s="207"/>
      <c r="E940" s="61"/>
      <c r="F940" s="61"/>
      <c r="G940" s="50"/>
    </row>
    <row r="941" spans="2:7" s="177" customFormat="1" ht="12.95" customHeight="1" x14ac:dyDescent="0.2">
      <c r="B941" s="208"/>
      <c r="C941" s="59"/>
      <c r="D941" s="207"/>
      <c r="E941" s="61"/>
      <c r="F941" s="61"/>
      <c r="G941" s="50"/>
    </row>
    <row r="942" spans="2:7" s="177" customFormat="1" ht="12.95" customHeight="1" x14ac:dyDescent="0.2">
      <c r="B942" s="208"/>
      <c r="C942" s="59"/>
      <c r="D942" s="207"/>
      <c r="E942" s="61"/>
      <c r="F942" s="61"/>
      <c r="G942" s="50"/>
    </row>
    <row r="943" spans="2:7" s="177" customFormat="1" ht="12.95" customHeight="1" x14ac:dyDescent="0.2">
      <c r="B943" s="208"/>
      <c r="C943" s="59"/>
      <c r="D943" s="207"/>
      <c r="E943" s="61"/>
      <c r="F943" s="61"/>
      <c r="G943" s="50"/>
    </row>
    <row r="944" spans="2:7" s="177" customFormat="1" ht="12.95" customHeight="1" x14ac:dyDescent="0.2">
      <c r="B944" s="208"/>
      <c r="C944" s="59"/>
      <c r="D944" s="207"/>
      <c r="E944" s="61"/>
      <c r="F944" s="61"/>
      <c r="G944" s="50"/>
    </row>
    <row r="945" spans="2:7" s="177" customFormat="1" ht="12.95" customHeight="1" x14ac:dyDescent="0.2">
      <c r="B945" s="208"/>
      <c r="C945" s="59"/>
      <c r="D945" s="207"/>
      <c r="E945" s="61"/>
      <c r="F945" s="61"/>
      <c r="G945" s="50"/>
    </row>
    <row r="946" spans="2:7" s="177" customFormat="1" ht="12.95" customHeight="1" x14ac:dyDescent="0.2">
      <c r="B946" s="208"/>
      <c r="C946" s="59"/>
      <c r="D946" s="207"/>
      <c r="E946" s="61"/>
      <c r="F946" s="61"/>
      <c r="G946" s="50"/>
    </row>
    <row r="947" spans="2:7" s="177" customFormat="1" ht="12.95" customHeight="1" x14ac:dyDescent="0.2">
      <c r="B947" s="208"/>
      <c r="C947" s="59"/>
      <c r="D947" s="207"/>
      <c r="E947" s="61"/>
      <c r="F947" s="61"/>
      <c r="G947" s="50"/>
    </row>
    <row r="948" spans="2:7" s="177" customFormat="1" ht="12.95" customHeight="1" x14ac:dyDescent="0.2">
      <c r="B948" s="208"/>
      <c r="C948" s="59"/>
      <c r="D948" s="207"/>
      <c r="E948" s="61"/>
      <c r="F948" s="61"/>
      <c r="G948" s="50"/>
    </row>
    <row r="949" spans="2:7" s="177" customFormat="1" ht="12.95" customHeight="1" x14ac:dyDescent="0.2">
      <c r="B949" s="208"/>
      <c r="C949" s="59"/>
      <c r="D949" s="207"/>
      <c r="E949" s="61"/>
      <c r="F949" s="61"/>
      <c r="G949" s="50"/>
    </row>
    <row r="950" spans="2:7" s="177" customFormat="1" ht="12.95" customHeight="1" x14ac:dyDescent="0.2">
      <c r="B950" s="208"/>
      <c r="C950" s="59"/>
      <c r="D950" s="207"/>
      <c r="E950" s="61"/>
      <c r="F950" s="61"/>
      <c r="G950" s="50"/>
    </row>
    <row r="951" spans="2:7" s="177" customFormat="1" ht="12.95" customHeight="1" x14ac:dyDescent="0.2">
      <c r="B951" s="208"/>
      <c r="C951" s="59"/>
      <c r="D951" s="207"/>
      <c r="E951" s="61"/>
      <c r="F951" s="61"/>
      <c r="G951" s="50"/>
    </row>
    <row r="952" spans="2:7" s="177" customFormat="1" ht="12.95" customHeight="1" x14ac:dyDescent="0.2">
      <c r="B952" s="208"/>
      <c r="C952" s="59"/>
      <c r="D952" s="207"/>
      <c r="E952" s="61"/>
      <c r="F952" s="61"/>
      <c r="G952" s="50"/>
    </row>
    <row r="953" spans="2:7" s="177" customFormat="1" ht="12.95" customHeight="1" x14ac:dyDescent="0.2">
      <c r="B953" s="208"/>
      <c r="C953" s="59"/>
      <c r="D953" s="207"/>
      <c r="E953" s="61"/>
      <c r="F953" s="61"/>
      <c r="G953" s="50"/>
    </row>
    <row r="954" spans="2:7" s="177" customFormat="1" ht="12.95" customHeight="1" x14ac:dyDescent="0.2">
      <c r="B954" s="208"/>
      <c r="C954" s="59"/>
      <c r="D954" s="207"/>
      <c r="E954" s="61"/>
      <c r="F954" s="61"/>
      <c r="G954" s="50"/>
    </row>
    <row r="955" spans="2:7" s="177" customFormat="1" ht="12.95" customHeight="1" x14ac:dyDescent="0.2">
      <c r="B955" s="208"/>
      <c r="C955" s="59"/>
      <c r="D955" s="207"/>
      <c r="E955" s="61"/>
      <c r="F955" s="61"/>
      <c r="G955" s="50"/>
    </row>
    <row r="956" spans="2:7" s="177" customFormat="1" ht="12.95" customHeight="1" x14ac:dyDescent="0.2">
      <c r="B956" s="208"/>
      <c r="C956" s="59"/>
      <c r="D956" s="207"/>
      <c r="E956" s="61"/>
      <c r="F956" s="61"/>
      <c r="G956" s="50"/>
    </row>
    <row r="957" spans="2:7" s="177" customFormat="1" ht="12.95" customHeight="1" x14ac:dyDescent="0.2">
      <c r="B957" s="208"/>
      <c r="C957" s="59"/>
      <c r="D957" s="207"/>
      <c r="E957" s="61"/>
      <c r="F957" s="61"/>
      <c r="G957" s="50"/>
    </row>
    <row r="958" spans="2:7" s="177" customFormat="1" ht="12.95" customHeight="1" x14ac:dyDescent="0.2">
      <c r="B958" s="208"/>
      <c r="C958" s="59"/>
      <c r="D958" s="207"/>
      <c r="E958" s="61"/>
      <c r="F958" s="61"/>
      <c r="G958" s="50"/>
    </row>
    <row r="959" spans="2:7" s="177" customFormat="1" ht="12.95" customHeight="1" x14ac:dyDescent="0.2">
      <c r="B959" s="208"/>
      <c r="C959" s="59"/>
      <c r="D959" s="207"/>
      <c r="E959" s="61"/>
      <c r="F959" s="61"/>
      <c r="G959" s="50"/>
    </row>
    <row r="960" spans="2:7" s="177" customFormat="1" ht="12.95" customHeight="1" x14ac:dyDescent="0.2">
      <c r="B960" s="208"/>
      <c r="C960" s="59"/>
      <c r="D960" s="207"/>
      <c r="E960" s="61"/>
      <c r="F960" s="61"/>
      <c r="G960" s="50"/>
    </row>
    <row r="961" spans="2:7" s="177" customFormat="1" ht="12.95" customHeight="1" x14ac:dyDescent="0.2">
      <c r="B961" s="208"/>
      <c r="C961" s="59"/>
      <c r="D961" s="207"/>
      <c r="E961" s="61"/>
      <c r="F961" s="61"/>
      <c r="G961" s="50"/>
    </row>
    <row r="962" spans="2:7" s="177" customFormat="1" ht="12.95" customHeight="1" x14ac:dyDescent="0.2">
      <c r="B962" s="208"/>
      <c r="C962" s="59"/>
      <c r="D962" s="207"/>
      <c r="E962" s="61"/>
      <c r="F962" s="61"/>
      <c r="G962" s="50"/>
    </row>
    <row r="963" spans="2:7" s="177" customFormat="1" ht="12.95" customHeight="1" x14ac:dyDescent="0.2">
      <c r="B963" s="208"/>
      <c r="C963" s="59"/>
      <c r="D963" s="207"/>
      <c r="E963" s="61"/>
      <c r="F963" s="61"/>
      <c r="G963" s="50"/>
    </row>
    <row r="964" spans="2:7" s="177" customFormat="1" ht="12.95" customHeight="1" x14ac:dyDescent="0.2">
      <c r="B964" s="208"/>
      <c r="C964" s="59"/>
      <c r="D964" s="207"/>
      <c r="E964" s="61"/>
      <c r="F964" s="61"/>
      <c r="G964" s="50"/>
    </row>
    <row r="965" spans="2:7" s="177" customFormat="1" ht="12.95" customHeight="1" x14ac:dyDescent="0.2">
      <c r="B965" s="208"/>
      <c r="C965" s="59"/>
      <c r="D965" s="207"/>
      <c r="E965" s="61"/>
      <c r="F965" s="61"/>
      <c r="G965" s="50"/>
    </row>
    <row r="966" spans="2:7" s="177" customFormat="1" ht="12.95" customHeight="1" x14ac:dyDescent="0.2">
      <c r="B966" s="208"/>
      <c r="C966" s="59"/>
      <c r="D966" s="207"/>
      <c r="E966" s="61"/>
      <c r="F966" s="61"/>
      <c r="G966" s="50"/>
    </row>
    <row r="967" spans="2:7" s="177" customFormat="1" ht="12.95" customHeight="1" x14ac:dyDescent="0.2">
      <c r="B967" s="208"/>
      <c r="C967" s="59"/>
      <c r="D967" s="207"/>
      <c r="E967" s="61"/>
      <c r="F967" s="61"/>
      <c r="G967" s="50"/>
    </row>
    <row r="968" spans="2:7" s="177" customFormat="1" ht="12.95" customHeight="1" x14ac:dyDescent="0.2">
      <c r="B968" s="208"/>
      <c r="C968" s="59"/>
      <c r="D968" s="207"/>
      <c r="E968" s="61"/>
      <c r="F968" s="61"/>
      <c r="G968" s="50"/>
    </row>
    <row r="969" spans="2:7" s="177" customFormat="1" ht="12.95" customHeight="1" x14ac:dyDescent="0.2">
      <c r="B969" s="208"/>
      <c r="C969" s="59"/>
      <c r="D969" s="207"/>
      <c r="E969" s="61"/>
      <c r="F969" s="61"/>
      <c r="G969" s="50"/>
    </row>
    <row r="970" spans="2:7" s="177" customFormat="1" ht="12.95" customHeight="1" x14ac:dyDescent="0.2">
      <c r="B970" s="208"/>
      <c r="C970" s="59"/>
      <c r="D970" s="207"/>
      <c r="E970" s="61"/>
      <c r="F970" s="61"/>
      <c r="G970" s="50"/>
    </row>
    <row r="971" spans="2:7" s="177" customFormat="1" ht="12.95" customHeight="1" x14ac:dyDescent="0.2">
      <c r="B971" s="208"/>
      <c r="C971" s="59"/>
      <c r="D971" s="207"/>
      <c r="E971" s="61"/>
      <c r="F971" s="61"/>
      <c r="G971" s="50"/>
    </row>
    <row r="972" spans="2:7" s="177" customFormat="1" ht="12.95" customHeight="1" x14ac:dyDescent="0.2">
      <c r="B972" s="208"/>
      <c r="C972" s="59"/>
      <c r="D972" s="207"/>
      <c r="E972" s="61"/>
      <c r="F972" s="61"/>
      <c r="G972" s="50"/>
    </row>
    <row r="973" spans="2:7" s="177" customFormat="1" ht="12.95" customHeight="1" x14ac:dyDescent="0.2">
      <c r="B973" s="208"/>
      <c r="C973" s="59"/>
      <c r="D973" s="207"/>
      <c r="E973" s="61"/>
      <c r="F973" s="61"/>
      <c r="G973" s="50"/>
    </row>
    <row r="974" spans="2:7" s="177" customFormat="1" ht="12.95" customHeight="1" x14ac:dyDescent="0.2">
      <c r="B974" s="208"/>
      <c r="C974" s="59"/>
      <c r="D974" s="207"/>
      <c r="E974" s="61"/>
      <c r="F974" s="61"/>
      <c r="G974" s="50"/>
    </row>
    <row r="975" spans="2:7" s="177" customFormat="1" ht="12.95" customHeight="1" x14ac:dyDescent="0.2">
      <c r="B975" s="208"/>
      <c r="C975" s="59"/>
      <c r="D975" s="207"/>
      <c r="E975" s="61"/>
      <c r="F975" s="61"/>
      <c r="G975" s="50"/>
    </row>
    <row r="976" spans="2:7" s="177" customFormat="1" ht="12.95" customHeight="1" x14ac:dyDescent="0.2">
      <c r="B976" s="208"/>
      <c r="C976" s="59"/>
      <c r="D976" s="207"/>
      <c r="E976" s="61"/>
      <c r="F976" s="61"/>
      <c r="G976" s="50"/>
    </row>
    <row r="977" spans="2:7" s="177" customFormat="1" ht="12.95" customHeight="1" x14ac:dyDescent="0.2">
      <c r="B977" s="208"/>
      <c r="C977" s="59"/>
      <c r="D977" s="207"/>
      <c r="E977" s="61"/>
      <c r="F977" s="61"/>
      <c r="G977" s="50"/>
    </row>
    <row r="978" spans="2:7" s="177" customFormat="1" ht="12.95" customHeight="1" x14ac:dyDescent="0.2">
      <c r="B978" s="208"/>
      <c r="C978" s="59"/>
      <c r="D978" s="207"/>
      <c r="E978" s="61"/>
      <c r="F978" s="61"/>
      <c r="G978" s="50"/>
    </row>
    <row r="979" spans="2:7" s="177" customFormat="1" ht="12.95" customHeight="1" x14ac:dyDescent="0.2">
      <c r="B979" s="208"/>
      <c r="C979" s="59"/>
      <c r="D979" s="207"/>
      <c r="E979" s="61"/>
      <c r="F979" s="61"/>
      <c r="G979" s="50"/>
    </row>
    <row r="980" spans="2:7" s="177" customFormat="1" ht="12.95" customHeight="1" x14ac:dyDescent="0.2">
      <c r="B980" s="208"/>
      <c r="C980" s="59"/>
      <c r="D980" s="207"/>
      <c r="E980" s="61"/>
      <c r="F980" s="61"/>
      <c r="G980" s="50"/>
    </row>
    <row r="981" spans="2:7" s="177" customFormat="1" ht="12.95" customHeight="1" x14ac:dyDescent="0.2">
      <c r="B981" s="208"/>
      <c r="C981" s="59"/>
      <c r="D981" s="207"/>
      <c r="E981" s="61"/>
      <c r="F981" s="61"/>
      <c r="G981" s="50"/>
    </row>
    <row r="982" spans="2:7" s="177" customFormat="1" ht="12.95" customHeight="1" x14ac:dyDescent="0.2">
      <c r="B982" s="208"/>
      <c r="C982" s="59"/>
      <c r="D982" s="207"/>
      <c r="E982" s="61"/>
      <c r="F982" s="61"/>
      <c r="G982" s="50"/>
    </row>
    <row r="983" spans="2:7" s="177" customFormat="1" ht="12.95" customHeight="1" x14ac:dyDescent="0.2">
      <c r="B983" s="208"/>
      <c r="C983" s="59"/>
      <c r="D983" s="207"/>
      <c r="E983" s="61"/>
      <c r="F983" s="61"/>
      <c r="G983" s="50"/>
    </row>
    <row r="984" spans="2:7" s="177" customFormat="1" ht="12.95" customHeight="1" x14ac:dyDescent="0.2">
      <c r="B984" s="208"/>
      <c r="C984" s="59"/>
      <c r="D984" s="207"/>
      <c r="E984" s="61"/>
      <c r="F984" s="61"/>
      <c r="G984" s="50"/>
    </row>
    <row r="985" spans="2:7" s="177" customFormat="1" ht="12.95" customHeight="1" x14ac:dyDescent="0.2">
      <c r="B985" s="208"/>
      <c r="C985" s="59"/>
      <c r="D985" s="207"/>
      <c r="E985" s="61"/>
      <c r="F985" s="61"/>
      <c r="G985" s="50"/>
    </row>
    <row r="986" spans="2:7" s="177" customFormat="1" ht="12.95" customHeight="1" x14ac:dyDescent="0.2">
      <c r="B986" s="208"/>
      <c r="C986" s="59"/>
      <c r="D986" s="207"/>
      <c r="E986" s="61"/>
      <c r="F986" s="61"/>
      <c r="G986" s="50"/>
    </row>
    <row r="987" spans="2:7" s="177" customFormat="1" ht="12.95" customHeight="1" x14ac:dyDescent="0.2">
      <c r="B987" s="208"/>
      <c r="C987" s="59"/>
      <c r="D987" s="207"/>
      <c r="E987" s="61"/>
      <c r="F987" s="61"/>
      <c r="G987" s="50"/>
    </row>
    <row r="988" spans="2:7" s="177" customFormat="1" ht="12.95" customHeight="1" x14ac:dyDescent="0.2">
      <c r="B988" s="208"/>
      <c r="C988" s="59"/>
      <c r="D988" s="207"/>
      <c r="E988" s="61"/>
      <c r="F988" s="61"/>
      <c r="G988" s="50"/>
    </row>
    <row r="989" spans="2:7" s="177" customFormat="1" ht="12.95" customHeight="1" x14ac:dyDescent="0.2">
      <c r="B989" s="208"/>
      <c r="C989" s="59"/>
      <c r="D989" s="207"/>
      <c r="E989" s="61"/>
      <c r="F989" s="61"/>
      <c r="G989" s="50"/>
    </row>
    <row r="990" spans="2:7" s="177" customFormat="1" ht="12.95" customHeight="1" x14ac:dyDescent="0.2">
      <c r="B990" s="208"/>
      <c r="C990" s="59"/>
      <c r="D990" s="207"/>
      <c r="E990" s="61"/>
      <c r="F990" s="61"/>
      <c r="G990" s="50"/>
    </row>
    <row r="991" spans="2:7" s="177" customFormat="1" ht="12.95" customHeight="1" x14ac:dyDescent="0.2">
      <c r="B991" s="208"/>
      <c r="C991" s="59"/>
      <c r="D991" s="207"/>
      <c r="E991" s="61"/>
      <c r="F991" s="61"/>
      <c r="G991" s="50"/>
    </row>
    <row r="992" spans="2:7" s="177" customFormat="1" ht="12.95" customHeight="1" x14ac:dyDescent="0.2">
      <c r="B992" s="208"/>
      <c r="C992" s="59"/>
      <c r="D992" s="207"/>
      <c r="E992" s="61"/>
      <c r="F992" s="61"/>
      <c r="G992" s="50"/>
    </row>
    <row r="993" spans="2:7" s="177" customFormat="1" ht="12.95" customHeight="1" x14ac:dyDescent="0.2">
      <c r="B993" s="208"/>
      <c r="C993" s="59"/>
      <c r="D993" s="207"/>
      <c r="E993" s="61"/>
      <c r="F993" s="61"/>
      <c r="G993" s="50"/>
    </row>
    <row r="994" spans="2:7" s="177" customFormat="1" ht="12.95" customHeight="1" x14ac:dyDescent="0.2">
      <c r="B994" s="208"/>
      <c r="C994" s="59"/>
      <c r="D994" s="207"/>
      <c r="E994" s="61"/>
      <c r="F994" s="61"/>
      <c r="G994" s="50"/>
    </row>
    <row r="995" spans="2:7" s="177" customFormat="1" ht="12.95" customHeight="1" x14ac:dyDescent="0.2">
      <c r="B995" s="208"/>
      <c r="C995" s="59"/>
      <c r="D995" s="207"/>
      <c r="E995" s="61"/>
      <c r="F995" s="61"/>
      <c r="G995" s="50"/>
    </row>
    <row r="996" spans="2:7" s="177" customFormat="1" ht="12.95" customHeight="1" x14ac:dyDescent="0.2">
      <c r="B996" s="208"/>
      <c r="C996" s="59"/>
      <c r="D996" s="207"/>
      <c r="E996" s="61"/>
      <c r="F996" s="61"/>
      <c r="G996" s="50"/>
    </row>
    <row r="997" spans="2:7" s="177" customFormat="1" ht="12.95" customHeight="1" x14ac:dyDescent="0.2">
      <c r="B997" s="208"/>
      <c r="C997" s="59"/>
      <c r="D997" s="207"/>
      <c r="E997" s="61"/>
      <c r="F997" s="61"/>
      <c r="G997" s="50"/>
    </row>
    <row r="998" spans="2:7" s="177" customFormat="1" ht="12.95" customHeight="1" x14ac:dyDescent="0.2">
      <c r="B998" s="208"/>
      <c r="C998" s="59"/>
      <c r="D998" s="207"/>
      <c r="E998" s="61"/>
      <c r="F998" s="61"/>
      <c r="G998" s="50"/>
    </row>
    <row r="999" spans="2:7" s="177" customFormat="1" ht="12.95" customHeight="1" x14ac:dyDescent="0.2">
      <c r="B999" s="208"/>
      <c r="C999" s="59"/>
      <c r="D999" s="207"/>
      <c r="E999" s="61"/>
      <c r="F999" s="61"/>
      <c r="G999" s="50"/>
    </row>
    <row r="1000" spans="2:7" s="177" customFormat="1" ht="12.95" customHeight="1" x14ac:dyDescent="0.2">
      <c r="B1000" s="208"/>
      <c r="C1000" s="59"/>
      <c r="D1000" s="207"/>
      <c r="E1000" s="61"/>
      <c r="F1000" s="61"/>
      <c r="G1000" s="50"/>
    </row>
    <row r="1001" spans="2:7" s="177" customFormat="1" ht="12.95" customHeight="1" x14ac:dyDescent="0.2">
      <c r="B1001" s="208"/>
      <c r="C1001" s="59"/>
      <c r="D1001" s="207"/>
      <c r="E1001" s="61"/>
      <c r="F1001" s="61"/>
      <c r="G1001" s="50"/>
    </row>
    <row r="1002" spans="2:7" s="177" customFormat="1" ht="12.95" customHeight="1" x14ac:dyDescent="0.2">
      <c r="B1002" s="208"/>
      <c r="C1002" s="59"/>
      <c r="D1002" s="207"/>
      <c r="E1002" s="61"/>
      <c r="F1002" s="61"/>
      <c r="G1002" s="50"/>
    </row>
    <row r="1003" spans="2:7" s="177" customFormat="1" ht="12.95" customHeight="1" x14ac:dyDescent="0.2">
      <c r="B1003" s="208"/>
      <c r="C1003" s="59"/>
      <c r="D1003" s="207"/>
      <c r="E1003" s="61"/>
      <c r="F1003" s="61"/>
      <c r="G1003" s="50"/>
    </row>
    <row r="1004" spans="2:7" s="177" customFormat="1" ht="12.95" customHeight="1" x14ac:dyDescent="0.2">
      <c r="B1004" s="208"/>
      <c r="C1004" s="59"/>
      <c r="D1004" s="207"/>
      <c r="E1004" s="61"/>
      <c r="F1004" s="61"/>
      <c r="G1004" s="50"/>
    </row>
    <row r="1005" spans="2:7" s="177" customFormat="1" ht="12.95" customHeight="1" x14ac:dyDescent="0.2">
      <c r="B1005" s="208"/>
      <c r="C1005" s="59"/>
      <c r="D1005" s="207"/>
      <c r="E1005" s="61"/>
      <c r="F1005" s="61"/>
      <c r="G1005" s="50"/>
    </row>
    <row r="1006" spans="2:7" s="177" customFormat="1" ht="12.95" customHeight="1" x14ac:dyDescent="0.2">
      <c r="B1006" s="208"/>
      <c r="C1006" s="59"/>
      <c r="D1006" s="207"/>
      <c r="E1006" s="61"/>
      <c r="F1006" s="61"/>
      <c r="G1006" s="50"/>
    </row>
    <row r="1007" spans="2:7" s="177" customFormat="1" ht="12.95" customHeight="1" x14ac:dyDescent="0.2">
      <c r="B1007" s="208"/>
      <c r="C1007" s="59"/>
      <c r="D1007" s="207"/>
      <c r="E1007" s="61"/>
      <c r="F1007" s="61"/>
      <c r="G1007" s="50"/>
    </row>
    <row r="1008" spans="2:7" s="177" customFormat="1" ht="12.95" customHeight="1" x14ac:dyDescent="0.2">
      <c r="B1008" s="208"/>
      <c r="C1008" s="59"/>
      <c r="D1008" s="207"/>
      <c r="E1008" s="61"/>
      <c r="F1008" s="61"/>
      <c r="G1008" s="50"/>
    </row>
    <row r="1009" spans="2:7" s="177" customFormat="1" ht="12.95" customHeight="1" x14ac:dyDescent="0.2">
      <c r="B1009" s="208"/>
      <c r="C1009" s="59"/>
      <c r="D1009" s="207"/>
      <c r="E1009" s="61"/>
      <c r="F1009" s="61"/>
      <c r="G1009" s="50"/>
    </row>
    <row r="1010" spans="2:7" s="177" customFormat="1" ht="12.95" customHeight="1" x14ac:dyDescent="0.2">
      <c r="B1010" s="208"/>
      <c r="C1010" s="59"/>
      <c r="D1010" s="207"/>
      <c r="E1010" s="61"/>
      <c r="F1010" s="61"/>
      <c r="G1010" s="50"/>
    </row>
    <row r="1011" spans="2:7" s="177" customFormat="1" ht="12.95" customHeight="1" x14ac:dyDescent="0.2">
      <c r="B1011" s="208"/>
      <c r="C1011" s="59"/>
      <c r="D1011" s="207"/>
      <c r="E1011" s="61"/>
      <c r="F1011" s="61"/>
      <c r="G1011" s="50"/>
    </row>
    <row r="1012" spans="2:7" s="177" customFormat="1" ht="12.95" customHeight="1" x14ac:dyDescent="0.2">
      <c r="B1012" s="208"/>
      <c r="C1012" s="59"/>
      <c r="D1012" s="207"/>
      <c r="E1012" s="61"/>
      <c r="F1012" s="61"/>
      <c r="G1012" s="50"/>
    </row>
    <row r="1013" spans="2:7" s="177" customFormat="1" ht="12.95" customHeight="1" x14ac:dyDescent="0.2">
      <c r="B1013" s="208"/>
      <c r="C1013" s="59"/>
      <c r="D1013" s="207"/>
      <c r="E1013" s="61"/>
      <c r="F1013" s="61"/>
      <c r="G1013" s="50"/>
    </row>
    <row r="1014" spans="2:7" s="177" customFormat="1" ht="12.95" customHeight="1" x14ac:dyDescent="0.2">
      <c r="B1014" s="208"/>
      <c r="C1014" s="59"/>
      <c r="D1014" s="207"/>
      <c r="E1014" s="61"/>
      <c r="F1014" s="61"/>
      <c r="G1014" s="50"/>
    </row>
    <row r="1015" spans="2:7" s="177" customFormat="1" ht="12.95" customHeight="1" x14ac:dyDescent="0.2">
      <c r="B1015" s="208"/>
      <c r="C1015" s="59"/>
      <c r="D1015" s="207"/>
      <c r="E1015" s="61"/>
      <c r="F1015" s="61"/>
      <c r="G1015" s="50"/>
    </row>
    <row r="1016" spans="2:7" s="177" customFormat="1" ht="12.95" customHeight="1" x14ac:dyDescent="0.2">
      <c r="B1016" s="208"/>
      <c r="C1016" s="59"/>
      <c r="D1016" s="207"/>
      <c r="E1016" s="61"/>
      <c r="F1016" s="61"/>
      <c r="G1016" s="50"/>
    </row>
    <row r="1017" spans="2:7" s="177" customFormat="1" ht="12.95" customHeight="1" x14ac:dyDescent="0.2">
      <c r="B1017" s="208"/>
      <c r="C1017" s="59"/>
      <c r="D1017" s="207"/>
      <c r="E1017" s="61"/>
      <c r="F1017" s="61"/>
      <c r="G1017" s="50"/>
    </row>
    <row r="1018" spans="2:7" s="177" customFormat="1" ht="12.95" customHeight="1" x14ac:dyDescent="0.2">
      <c r="B1018" s="208"/>
      <c r="C1018" s="59"/>
      <c r="D1018" s="207"/>
      <c r="E1018" s="61"/>
      <c r="F1018" s="61"/>
      <c r="G1018" s="50"/>
    </row>
    <row r="1019" spans="2:7" s="177" customFormat="1" ht="12.95" customHeight="1" x14ac:dyDescent="0.2">
      <c r="B1019" s="208"/>
      <c r="C1019" s="59"/>
      <c r="D1019" s="207"/>
      <c r="E1019" s="61"/>
      <c r="F1019" s="61"/>
      <c r="G1019" s="50"/>
    </row>
    <row r="1020" spans="2:7" s="177" customFormat="1" ht="12.95" customHeight="1" x14ac:dyDescent="0.2">
      <c r="B1020" s="208"/>
      <c r="C1020" s="59"/>
      <c r="D1020" s="207"/>
      <c r="E1020" s="61"/>
      <c r="F1020" s="61"/>
      <c r="G1020" s="50"/>
    </row>
    <row r="1021" spans="2:7" s="177" customFormat="1" ht="12.95" customHeight="1" x14ac:dyDescent="0.2">
      <c r="B1021" s="208"/>
      <c r="C1021" s="59"/>
      <c r="D1021" s="207"/>
      <c r="E1021" s="61"/>
      <c r="F1021" s="61"/>
      <c r="G1021" s="50"/>
    </row>
    <row r="1022" spans="2:7" s="177" customFormat="1" ht="12.95" customHeight="1" x14ac:dyDescent="0.2">
      <c r="B1022" s="208"/>
      <c r="C1022" s="59"/>
      <c r="D1022" s="207"/>
      <c r="E1022" s="61"/>
      <c r="F1022" s="61"/>
      <c r="G1022" s="50"/>
    </row>
    <row r="1023" spans="2:7" s="177" customFormat="1" ht="12.95" customHeight="1" x14ac:dyDescent="0.2">
      <c r="B1023" s="208"/>
      <c r="C1023" s="59"/>
      <c r="D1023" s="207"/>
      <c r="E1023" s="61"/>
      <c r="F1023" s="61"/>
      <c r="G1023" s="50"/>
    </row>
    <row r="1024" spans="2:7" s="177" customFormat="1" ht="12.95" customHeight="1" x14ac:dyDescent="0.2">
      <c r="B1024" s="208"/>
      <c r="C1024" s="59"/>
      <c r="D1024" s="207"/>
      <c r="E1024" s="61"/>
      <c r="F1024" s="61"/>
      <c r="G1024" s="50"/>
    </row>
    <row r="1025" spans="2:7" s="177" customFormat="1" ht="12.95" customHeight="1" x14ac:dyDescent="0.2">
      <c r="B1025" s="208"/>
      <c r="C1025" s="59"/>
      <c r="D1025" s="207"/>
      <c r="E1025" s="61"/>
      <c r="F1025" s="61"/>
      <c r="G1025" s="50"/>
    </row>
    <row r="1026" spans="2:7" s="177" customFormat="1" ht="12.95" customHeight="1" x14ac:dyDescent="0.2">
      <c r="B1026" s="208"/>
      <c r="C1026" s="59"/>
      <c r="D1026" s="207"/>
      <c r="E1026" s="61"/>
      <c r="F1026" s="61"/>
      <c r="G1026" s="50"/>
    </row>
    <row r="1027" spans="2:7" s="177" customFormat="1" ht="12.95" customHeight="1" x14ac:dyDescent="0.2">
      <c r="B1027" s="208"/>
      <c r="C1027" s="59"/>
      <c r="D1027" s="207"/>
      <c r="E1027" s="61"/>
      <c r="F1027" s="61"/>
      <c r="G1027" s="50"/>
    </row>
    <row r="1028" spans="2:7" s="177" customFormat="1" ht="12.95" customHeight="1" x14ac:dyDescent="0.2">
      <c r="B1028" s="208"/>
      <c r="C1028" s="59"/>
      <c r="D1028" s="207"/>
      <c r="E1028" s="61"/>
      <c r="F1028" s="61"/>
      <c r="G1028" s="50"/>
    </row>
    <row r="1029" spans="2:7" s="177" customFormat="1" ht="12.95" customHeight="1" x14ac:dyDescent="0.2">
      <c r="B1029" s="208"/>
      <c r="C1029" s="59"/>
      <c r="D1029" s="207"/>
      <c r="E1029" s="61"/>
      <c r="F1029" s="61"/>
      <c r="G1029" s="50"/>
    </row>
    <row r="1030" spans="2:7" s="177" customFormat="1" ht="12.95" customHeight="1" x14ac:dyDescent="0.2">
      <c r="B1030" s="208"/>
      <c r="C1030" s="59"/>
      <c r="D1030" s="207"/>
      <c r="E1030" s="61"/>
      <c r="F1030" s="61"/>
      <c r="G1030" s="50"/>
    </row>
    <row r="1031" spans="2:7" s="177" customFormat="1" ht="12.95" customHeight="1" x14ac:dyDescent="0.2">
      <c r="B1031" s="208"/>
      <c r="C1031" s="59"/>
      <c r="D1031" s="207"/>
      <c r="E1031" s="61"/>
      <c r="F1031" s="61"/>
      <c r="G1031" s="50"/>
    </row>
    <row r="1032" spans="2:7" s="177" customFormat="1" ht="12.95" customHeight="1" x14ac:dyDescent="0.2">
      <c r="B1032" s="208"/>
      <c r="C1032" s="59"/>
      <c r="D1032" s="207"/>
      <c r="E1032" s="61"/>
      <c r="F1032" s="61"/>
      <c r="G1032" s="50"/>
    </row>
    <row r="1033" spans="2:7" s="177" customFormat="1" ht="12.95" customHeight="1" x14ac:dyDescent="0.2">
      <c r="B1033" s="208"/>
      <c r="C1033" s="59"/>
      <c r="D1033" s="207"/>
      <c r="E1033" s="61"/>
      <c r="F1033" s="61"/>
      <c r="G1033" s="50"/>
    </row>
    <row r="1034" spans="2:7" s="177" customFormat="1" ht="12.95" customHeight="1" x14ac:dyDescent="0.2">
      <c r="B1034" s="208"/>
      <c r="C1034" s="59"/>
      <c r="D1034" s="207"/>
      <c r="E1034" s="61"/>
      <c r="F1034" s="61"/>
      <c r="G1034" s="50"/>
    </row>
    <row r="1035" spans="2:7" s="177" customFormat="1" ht="12.95" customHeight="1" x14ac:dyDescent="0.2">
      <c r="B1035" s="208"/>
      <c r="C1035" s="59"/>
      <c r="D1035" s="207"/>
      <c r="E1035" s="61"/>
      <c r="F1035" s="61"/>
      <c r="G1035" s="50"/>
    </row>
    <row r="1036" spans="2:7" s="177" customFormat="1" ht="12.95" customHeight="1" x14ac:dyDescent="0.2">
      <c r="B1036" s="208"/>
      <c r="C1036" s="59"/>
      <c r="D1036" s="207"/>
      <c r="E1036" s="61"/>
      <c r="F1036" s="61"/>
      <c r="G1036" s="50"/>
    </row>
    <row r="1037" spans="2:7" s="177" customFormat="1" ht="12.95" customHeight="1" x14ac:dyDescent="0.2">
      <c r="B1037" s="208"/>
      <c r="C1037" s="59"/>
      <c r="D1037" s="207"/>
      <c r="E1037" s="61"/>
      <c r="F1037" s="61"/>
      <c r="G1037" s="50"/>
    </row>
    <row r="1038" spans="2:7" s="177" customFormat="1" ht="12.95" customHeight="1" x14ac:dyDescent="0.2">
      <c r="B1038" s="208"/>
      <c r="C1038" s="59"/>
      <c r="D1038" s="207"/>
      <c r="E1038" s="61"/>
      <c r="F1038" s="61"/>
      <c r="G1038" s="50"/>
    </row>
    <row r="1039" spans="2:7" s="177" customFormat="1" ht="12.95" customHeight="1" x14ac:dyDescent="0.2">
      <c r="B1039" s="208"/>
      <c r="C1039" s="59"/>
      <c r="D1039" s="207"/>
      <c r="E1039" s="61"/>
      <c r="F1039" s="61"/>
      <c r="G1039" s="50"/>
    </row>
    <row r="1040" spans="2:7" s="177" customFormat="1" ht="12.95" customHeight="1" x14ac:dyDescent="0.2">
      <c r="B1040" s="208"/>
      <c r="C1040" s="59"/>
      <c r="D1040" s="207"/>
      <c r="E1040" s="61"/>
      <c r="F1040" s="61"/>
      <c r="G1040" s="50"/>
    </row>
    <row r="1041" spans="2:7" s="177" customFormat="1" ht="12.95" customHeight="1" x14ac:dyDescent="0.2">
      <c r="B1041" s="208"/>
      <c r="C1041" s="59"/>
      <c r="D1041" s="207"/>
      <c r="E1041" s="61"/>
      <c r="F1041" s="61"/>
      <c r="G1041" s="50"/>
    </row>
    <row r="1042" spans="2:7" s="177" customFormat="1" ht="12.95" customHeight="1" x14ac:dyDescent="0.2">
      <c r="B1042" s="208"/>
      <c r="C1042" s="59"/>
      <c r="D1042" s="207"/>
      <c r="E1042" s="61"/>
      <c r="F1042" s="61"/>
      <c r="G1042" s="50"/>
    </row>
    <row r="1043" spans="2:7" s="177" customFormat="1" ht="12.95" customHeight="1" x14ac:dyDescent="0.2">
      <c r="B1043" s="208"/>
      <c r="C1043" s="59"/>
      <c r="D1043" s="207"/>
      <c r="E1043" s="61"/>
      <c r="F1043" s="61"/>
      <c r="G1043" s="50"/>
    </row>
    <row r="1044" spans="2:7" s="177" customFormat="1" ht="12.95" customHeight="1" x14ac:dyDescent="0.2">
      <c r="B1044" s="208"/>
      <c r="C1044" s="59"/>
      <c r="D1044" s="207"/>
      <c r="E1044" s="61"/>
      <c r="F1044" s="61"/>
      <c r="G1044" s="50"/>
    </row>
    <row r="1045" spans="2:7" s="177" customFormat="1" ht="12.95" customHeight="1" x14ac:dyDescent="0.2">
      <c r="B1045" s="208"/>
      <c r="C1045" s="59"/>
      <c r="D1045" s="207"/>
      <c r="E1045" s="61"/>
      <c r="F1045" s="61"/>
      <c r="G1045" s="50"/>
    </row>
    <row r="1046" spans="2:7" s="177" customFormat="1" ht="12.95" customHeight="1" x14ac:dyDescent="0.2">
      <c r="B1046" s="208"/>
      <c r="C1046" s="59"/>
      <c r="D1046" s="207"/>
      <c r="E1046" s="61"/>
      <c r="F1046" s="61"/>
      <c r="G1046" s="50"/>
    </row>
    <row r="1047" spans="2:7" s="177" customFormat="1" ht="12.95" customHeight="1" x14ac:dyDescent="0.2">
      <c r="B1047" s="208"/>
      <c r="C1047" s="59"/>
      <c r="D1047" s="207"/>
      <c r="E1047" s="61"/>
      <c r="F1047" s="61"/>
      <c r="G1047" s="50"/>
    </row>
    <row r="1048" spans="2:7" s="177" customFormat="1" ht="12.95" customHeight="1" x14ac:dyDescent="0.2">
      <c r="B1048" s="208"/>
      <c r="C1048" s="59"/>
      <c r="D1048" s="207"/>
      <c r="E1048" s="61"/>
      <c r="F1048" s="61"/>
      <c r="G1048" s="50"/>
    </row>
    <row r="1049" spans="2:7" s="177" customFormat="1" ht="12.95" customHeight="1" x14ac:dyDescent="0.2">
      <c r="B1049" s="208"/>
      <c r="C1049" s="59"/>
      <c r="D1049" s="207"/>
      <c r="E1049" s="61"/>
      <c r="F1049" s="61"/>
      <c r="G1049" s="50"/>
    </row>
    <row r="1050" spans="2:7" s="177" customFormat="1" ht="12.95" customHeight="1" x14ac:dyDescent="0.2">
      <c r="B1050" s="208"/>
      <c r="C1050" s="59"/>
      <c r="D1050" s="207"/>
      <c r="E1050" s="61"/>
      <c r="F1050" s="61"/>
      <c r="G1050" s="50"/>
    </row>
    <row r="1051" spans="2:7" s="177" customFormat="1" ht="12.95" customHeight="1" x14ac:dyDescent="0.2">
      <c r="B1051" s="208"/>
      <c r="C1051" s="59"/>
      <c r="D1051" s="207"/>
      <c r="E1051" s="61"/>
      <c r="F1051" s="61"/>
      <c r="G1051" s="50"/>
    </row>
    <row r="1052" spans="2:7" s="177" customFormat="1" ht="12.95" customHeight="1" x14ac:dyDescent="0.2">
      <c r="B1052" s="208"/>
      <c r="C1052" s="59"/>
      <c r="D1052" s="207"/>
      <c r="E1052" s="61"/>
      <c r="F1052" s="61"/>
      <c r="G1052" s="50"/>
    </row>
    <row r="1053" spans="2:7" s="177" customFormat="1" ht="12.95" customHeight="1" x14ac:dyDescent="0.2">
      <c r="B1053" s="208"/>
      <c r="C1053" s="59"/>
      <c r="D1053" s="207"/>
      <c r="E1053" s="61"/>
      <c r="F1053" s="61"/>
      <c r="G1053" s="50"/>
    </row>
    <row r="1054" spans="2:7" s="177" customFormat="1" ht="12.95" customHeight="1" x14ac:dyDescent="0.2">
      <c r="B1054" s="208"/>
      <c r="C1054" s="59"/>
      <c r="D1054" s="207"/>
      <c r="E1054" s="61"/>
      <c r="F1054" s="61"/>
      <c r="G1054" s="50"/>
    </row>
    <row r="1055" spans="2:7" s="177" customFormat="1" ht="12.95" customHeight="1" x14ac:dyDescent="0.2">
      <c r="B1055" s="208"/>
      <c r="C1055" s="59"/>
      <c r="D1055" s="207"/>
      <c r="E1055" s="61"/>
      <c r="F1055" s="61"/>
      <c r="G1055" s="50"/>
    </row>
    <row r="1056" spans="2:7" s="177" customFormat="1" ht="12.95" customHeight="1" x14ac:dyDescent="0.2">
      <c r="B1056" s="208"/>
      <c r="C1056" s="59"/>
      <c r="D1056" s="207"/>
      <c r="E1056" s="61"/>
      <c r="F1056" s="61"/>
      <c r="G1056" s="50"/>
    </row>
    <row r="1057" spans="2:7" s="177" customFormat="1" ht="12.95" customHeight="1" x14ac:dyDescent="0.2">
      <c r="B1057" s="208"/>
      <c r="C1057" s="59"/>
      <c r="D1057" s="207"/>
      <c r="E1057" s="61"/>
      <c r="F1057" s="61"/>
      <c r="G1057" s="50"/>
    </row>
    <row r="1058" spans="2:7" s="177" customFormat="1" ht="12.95" customHeight="1" x14ac:dyDescent="0.2">
      <c r="B1058" s="208"/>
      <c r="C1058" s="59"/>
      <c r="D1058" s="207"/>
      <c r="E1058" s="61"/>
      <c r="F1058" s="61"/>
      <c r="G1058" s="50"/>
    </row>
    <row r="1059" spans="2:7" s="177" customFormat="1" ht="12.95" customHeight="1" x14ac:dyDescent="0.2">
      <c r="B1059" s="208"/>
      <c r="C1059" s="59"/>
      <c r="D1059" s="207"/>
      <c r="E1059" s="61"/>
      <c r="F1059" s="61"/>
      <c r="G1059" s="50"/>
    </row>
    <row r="1060" spans="2:7" s="177" customFormat="1" ht="12.95" customHeight="1" x14ac:dyDescent="0.2">
      <c r="B1060" s="208"/>
      <c r="C1060" s="59"/>
      <c r="D1060" s="207"/>
      <c r="E1060" s="61"/>
      <c r="F1060" s="61"/>
      <c r="G1060" s="50"/>
    </row>
    <row r="1061" spans="2:7" s="177" customFormat="1" ht="12.95" customHeight="1" x14ac:dyDescent="0.2">
      <c r="B1061" s="208"/>
      <c r="C1061" s="59"/>
      <c r="D1061" s="207"/>
      <c r="E1061" s="61"/>
      <c r="F1061" s="61"/>
      <c r="G1061" s="50"/>
    </row>
    <row r="1062" spans="2:7" s="177" customFormat="1" ht="12.95" customHeight="1" x14ac:dyDescent="0.2">
      <c r="B1062" s="208"/>
      <c r="C1062" s="59"/>
      <c r="D1062" s="207"/>
      <c r="E1062" s="61"/>
      <c r="F1062" s="61"/>
      <c r="G1062" s="50"/>
    </row>
    <row r="1063" spans="2:7" s="177" customFormat="1" ht="12.95" customHeight="1" x14ac:dyDescent="0.2">
      <c r="B1063" s="208"/>
      <c r="C1063" s="59"/>
      <c r="D1063" s="207"/>
      <c r="E1063" s="61"/>
      <c r="F1063" s="61"/>
      <c r="G1063" s="50"/>
    </row>
    <row r="1064" spans="2:7" s="177" customFormat="1" ht="12.95" customHeight="1" x14ac:dyDescent="0.2">
      <c r="B1064" s="208"/>
      <c r="C1064" s="59"/>
      <c r="D1064" s="207"/>
      <c r="E1064" s="61"/>
      <c r="F1064" s="61"/>
      <c r="G1064" s="50"/>
    </row>
    <row r="1065" spans="2:7" s="177" customFormat="1" ht="12.95" customHeight="1" x14ac:dyDescent="0.2">
      <c r="B1065" s="208"/>
      <c r="C1065" s="59"/>
      <c r="D1065" s="207"/>
      <c r="E1065" s="61"/>
      <c r="F1065" s="61"/>
      <c r="G1065" s="50"/>
    </row>
    <row r="1066" spans="2:7" s="177" customFormat="1" ht="12.95" customHeight="1" x14ac:dyDescent="0.2">
      <c r="B1066" s="208"/>
      <c r="C1066" s="59"/>
      <c r="D1066" s="207"/>
      <c r="E1066" s="61"/>
      <c r="F1066" s="61"/>
      <c r="G1066" s="50"/>
    </row>
    <row r="1067" spans="2:7" s="177" customFormat="1" ht="12.95" customHeight="1" x14ac:dyDescent="0.2">
      <c r="B1067" s="208"/>
      <c r="C1067" s="59"/>
      <c r="D1067" s="207"/>
      <c r="E1067" s="61"/>
      <c r="F1067" s="61"/>
      <c r="G1067" s="50"/>
    </row>
    <row r="1068" spans="2:7" s="177" customFormat="1" ht="12.95" customHeight="1" x14ac:dyDescent="0.2">
      <c r="B1068" s="208"/>
      <c r="C1068" s="59"/>
      <c r="D1068" s="207"/>
      <c r="E1068" s="61"/>
      <c r="F1068" s="61"/>
      <c r="G1068" s="50"/>
    </row>
    <row r="1069" spans="2:7" s="177" customFormat="1" ht="12.95" customHeight="1" x14ac:dyDescent="0.2">
      <c r="B1069" s="208"/>
      <c r="C1069" s="59"/>
      <c r="D1069" s="207"/>
      <c r="E1069" s="61"/>
      <c r="F1069" s="61"/>
      <c r="G1069" s="50"/>
    </row>
    <row r="1070" spans="2:7" s="177" customFormat="1" ht="12.95" customHeight="1" x14ac:dyDescent="0.2">
      <c r="B1070" s="208"/>
      <c r="C1070" s="59"/>
      <c r="D1070" s="207"/>
      <c r="E1070" s="61"/>
      <c r="F1070" s="61"/>
      <c r="G1070" s="50"/>
    </row>
    <row r="1071" spans="2:7" s="177" customFormat="1" ht="12.95" customHeight="1" x14ac:dyDescent="0.2">
      <c r="B1071" s="208"/>
      <c r="C1071" s="59"/>
      <c r="D1071" s="207"/>
      <c r="E1071" s="61"/>
      <c r="F1071" s="61"/>
      <c r="G1071" s="50"/>
    </row>
    <row r="1072" spans="2:7" s="177" customFormat="1" ht="12.95" customHeight="1" x14ac:dyDescent="0.2">
      <c r="B1072" s="208"/>
      <c r="C1072" s="59"/>
      <c r="D1072" s="207"/>
      <c r="E1072" s="61"/>
      <c r="F1072" s="61"/>
      <c r="G1072" s="50"/>
    </row>
    <row r="1073" spans="2:7" s="177" customFormat="1" ht="12.95" customHeight="1" x14ac:dyDescent="0.2">
      <c r="B1073" s="208"/>
      <c r="C1073" s="59"/>
      <c r="D1073" s="207"/>
      <c r="E1073" s="61"/>
      <c r="F1073" s="61"/>
      <c r="G1073" s="50"/>
    </row>
    <row r="1074" spans="2:7" s="177" customFormat="1" ht="12.95" customHeight="1" x14ac:dyDescent="0.2">
      <c r="B1074" s="208"/>
      <c r="C1074" s="59"/>
      <c r="D1074" s="207"/>
      <c r="E1074" s="61"/>
      <c r="F1074" s="61"/>
      <c r="G1074" s="50"/>
    </row>
    <row r="1075" spans="2:7" s="177" customFormat="1" ht="12.95" customHeight="1" x14ac:dyDescent="0.2">
      <c r="B1075" s="208"/>
      <c r="C1075" s="59"/>
      <c r="D1075" s="207"/>
      <c r="E1075" s="61"/>
      <c r="F1075" s="61"/>
      <c r="G1075" s="50"/>
    </row>
    <row r="1076" spans="2:7" s="177" customFormat="1" ht="12.95" customHeight="1" x14ac:dyDescent="0.2">
      <c r="B1076" s="208"/>
      <c r="C1076" s="59"/>
      <c r="D1076" s="207"/>
      <c r="E1076" s="61"/>
      <c r="F1076" s="61"/>
      <c r="G1076" s="50"/>
    </row>
    <row r="1077" spans="2:7" s="177" customFormat="1" ht="12.95" customHeight="1" x14ac:dyDescent="0.2">
      <c r="B1077" s="208"/>
      <c r="C1077" s="59"/>
      <c r="D1077" s="207"/>
      <c r="E1077" s="61"/>
      <c r="F1077" s="61"/>
      <c r="G1077" s="50"/>
    </row>
    <row r="1078" spans="2:7" s="177" customFormat="1" ht="12.95" customHeight="1" x14ac:dyDescent="0.2">
      <c r="B1078" s="208"/>
      <c r="C1078" s="59"/>
      <c r="D1078" s="207"/>
      <c r="E1078" s="61"/>
      <c r="F1078" s="61"/>
      <c r="G1078" s="50"/>
    </row>
    <row r="1079" spans="2:7" s="177" customFormat="1" ht="12.95" customHeight="1" x14ac:dyDescent="0.2">
      <c r="B1079" s="208"/>
      <c r="C1079" s="59"/>
      <c r="D1079" s="207"/>
      <c r="E1079" s="61"/>
      <c r="F1079" s="61"/>
      <c r="G1079" s="50"/>
    </row>
    <row r="1080" spans="2:7" s="177" customFormat="1" ht="12.95" customHeight="1" x14ac:dyDescent="0.2">
      <c r="B1080" s="208"/>
      <c r="C1080" s="59"/>
      <c r="D1080" s="207"/>
      <c r="E1080" s="61"/>
      <c r="F1080" s="61"/>
      <c r="G1080" s="50"/>
    </row>
    <row r="1081" spans="2:7" s="177" customFormat="1" ht="12.95" customHeight="1" x14ac:dyDescent="0.2">
      <c r="B1081" s="208"/>
      <c r="C1081" s="59"/>
      <c r="D1081" s="207"/>
      <c r="E1081" s="61"/>
      <c r="F1081" s="61"/>
      <c r="G1081" s="50"/>
    </row>
    <row r="1082" spans="2:7" s="177" customFormat="1" ht="12.95" customHeight="1" x14ac:dyDescent="0.2">
      <c r="B1082" s="208"/>
      <c r="C1082" s="59"/>
      <c r="D1082" s="207"/>
      <c r="E1082" s="61"/>
      <c r="F1082" s="61"/>
      <c r="G1082" s="50"/>
    </row>
    <row r="1083" spans="2:7" s="177" customFormat="1" ht="12.95" customHeight="1" x14ac:dyDescent="0.2">
      <c r="B1083" s="208"/>
      <c r="C1083" s="59"/>
      <c r="D1083" s="207"/>
      <c r="E1083" s="61"/>
      <c r="F1083" s="61"/>
      <c r="G1083" s="50"/>
    </row>
    <row r="1084" spans="2:7" s="177" customFormat="1" ht="12.95" customHeight="1" x14ac:dyDescent="0.2">
      <c r="B1084" s="208"/>
      <c r="C1084" s="59"/>
      <c r="D1084" s="207"/>
      <c r="E1084" s="61"/>
      <c r="F1084" s="61"/>
      <c r="G1084" s="50"/>
    </row>
    <row r="1085" spans="2:7" s="177" customFormat="1" ht="12.95" customHeight="1" x14ac:dyDescent="0.2">
      <c r="B1085" s="208"/>
      <c r="C1085" s="59"/>
      <c r="D1085" s="207"/>
      <c r="E1085" s="61"/>
      <c r="F1085" s="61"/>
      <c r="G1085" s="50"/>
    </row>
    <row r="1086" spans="2:7" s="177" customFormat="1" ht="12.95" customHeight="1" x14ac:dyDescent="0.2">
      <c r="B1086" s="208"/>
      <c r="C1086" s="59"/>
      <c r="D1086" s="207"/>
      <c r="E1086" s="61"/>
      <c r="F1086" s="61"/>
      <c r="G1086" s="50"/>
    </row>
    <row r="1087" spans="2:7" s="177" customFormat="1" ht="12.95" customHeight="1" x14ac:dyDescent="0.2">
      <c r="B1087" s="208"/>
      <c r="C1087" s="59"/>
      <c r="D1087" s="207"/>
      <c r="E1087" s="61"/>
      <c r="F1087" s="61"/>
      <c r="G1087" s="50"/>
    </row>
    <row r="1088" spans="2:7" s="177" customFormat="1" ht="12.95" customHeight="1" x14ac:dyDescent="0.2">
      <c r="B1088" s="208"/>
      <c r="C1088" s="59"/>
      <c r="D1088" s="207"/>
      <c r="E1088" s="61"/>
      <c r="F1088" s="61"/>
      <c r="G1088" s="50"/>
    </row>
    <row r="1089" spans="2:7" s="177" customFormat="1" ht="12.95" customHeight="1" x14ac:dyDescent="0.2">
      <c r="B1089" s="208"/>
      <c r="C1089" s="59"/>
      <c r="D1089" s="207"/>
      <c r="E1089" s="61"/>
      <c r="F1089" s="61"/>
      <c r="G1089" s="50"/>
    </row>
    <row r="1090" spans="2:7" s="177" customFormat="1" ht="12.95" customHeight="1" x14ac:dyDescent="0.2">
      <c r="B1090" s="208"/>
      <c r="C1090" s="59"/>
      <c r="D1090" s="207"/>
      <c r="E1090" s="61"/>
      <c r="F1090" s="61"/>
      <c r="G1090" s="50"/>
    </row>
    <row r="1091" spans="2:7" s="177" customFormat="1" ht="12.95" customHeight="1" x14ac:dyDescent="0.2">
      <c r="B1091" s="208"/>
      <c r="C1091" s="59"/>
      <c r="D1091" s="207"/>
      <c r="E1091" s="61"/>
      <c r="F1091" s="61"/>
      <c r="G1091" s="50"/>
    </row>
    <row r="1092" spans="2:7" s="177" customFormat="1" ht="12.95" customHeight="1" x14ac:dyDescent="0.2">
      <c r="B1092" s="208"/>
      <c r="C1092" s="59"/>
      <c r="D1092" s="207"/>
      <c r="E1092" s="61"/>
      <c r="F1092" s="61"/>
      <c r="G1092" s="50"/>
    </row>
    <row r="1093" spans="2:7" s="177" customFormat="1" ht="12.95" customHeight="1" x14ac:dyDescent="0.2">
      <c r="B1093" s="208"/>
      <c r="C1093" s="59"/>
      <c r="D1093" s="207"/>
      <c r="E1093" s="61"/>
      <c r="F1093" s="61"/>
      <c r="G1093" s="50"/>
    </row>
    <row r="1094" spans="2:7" s="177" customFormat="1" ht="12.95" customHeight="1" x14ac:dyDescent="0.2">
      <c r="B1094" s="208"/>
      <c r="C1094" s="59"/>
      <c r="D1094" s="207"/>
      <c r="E1094" s="61"/>
      <c r="F1094" s="61"/>
      <c r="G1094" s="50"/>
    </row>
    <row r="1095" spans="2:7" s="177" customFormat="1" ht="12.95" customHeight="1" x14ac:dyDescent="0.2">
      <c r="B1095" s="208"/>
      <c r="C1095" s="59"/>
      <c r="D1095" s="207"/>
      <c r="E1095" s="61"/>
      <c r="F1095" s="61"/>
      <c r="G1095" s="50"/>
    </row>
    <row r="1096" spans="2:7" s="177" customFormat="1" ht="12.95" customHeight="1" x14ac:dyDescent="0.2">
      <c r="B1096" s="208"/>
      <c r="C1096" s="59"/>
      <c r="D1096" s="207"/>
      <c r="E1096" s="61"/>
      <c r="F1096" s="61"/>
      <c r="G1096" s="50"/>
    </row>
    <row r="1097" spans="2:7" s="177" customFormat="1" ht="12.95" customHeight="1" x14ac:dyDescent="0.2">
      <c r="B1097" s="208"/>
      <c r="C1097" s="59"/>
      <c r="D1097" s="207"/>
      <c r="E1097" s="61"/>
      <c r="F1097" s="61"/>
      <c r="G1097" s="50"/>
    </row>
    <row r="1098" spans="2:7" s="177" customFormat="1" ht="12.95" customHeight="1" x14ac:dyDescent="0.2">
      <c r="B1098" s="208"/>
      <c r="C1098" s="59"/>
      <c r="D1098" s="207"/>
      <c r="E1098" s="61"/>
      <c r="F1098" s="61"/>
      <c r="G1098" s="50"/>
    </row>
    <row r="1099" spans="2:7" s="177" customFormat="1" ht="12.95" customHeight="1" x14ac:dyDescent="0.2">
      <c r="B1099" s="208"/>
      <c r="C1099" s="59"/>
      <c r="D1099" s="207"/>
      <c r="E1099" s="61"/>
      <c r="F1099" s="61"/>
      <c r="G1099" s="50"/>
    </row>
    <row r="1100" spans="2:7" s="177" customFormat="1" ht="12.95" customHeight="1" x14ac:dyDescent="0.2">
      <c r="B1100" s="208"/>
      <c r="C1100" s="59"/>
      <c r="D1100" s="207"/>
      <c r="E1100" s="61"/>
      <c r="F1100" s="61"/>
      <c r="G1100" s="50"/>
    </row>
    <row r="1101" spans="2:7" s="177" customFormat="1" ht="12.95" customHeight="1" x14ac:dyDescent="0.2">
      <c r="B1101" s="208"/>
      <c r="C1101" s="59"/>
      <c r="D1101" s="207"/>
      <c r="E1101" s="61"/>
      <c r="F1101" s="61"/>
      <c r="G1101" s="50"/>
    </row>
    <row r="1102" spans="2:7" s="177" customFormat="1" ht="12.95" customHeight="1" x14ac:dyDescent="0.2">
      <c r="B1102" s="208"/>
      <c r="C1102" s="59"/>
      <c r="D1102" s="207"/>
      <c r="E1102" s="61"/>
      <c r="F1102" s="61"/>
      <c r="G1102" s="50"/>
    </row>
    <row r="1103" spans="2:7" s="177" customFormat="1" ht="12.95" customHeight="1" x14ac:dyDescent="0.2">
      <c r="B1103" s="208"/>
      <c r="C1103" s="59"/>
      <c r="D1103" s="207"/>
      <c r="E1103" s="61"/>
      <c r="F1103" s="61"/>
      <c r="G1103" s="50"/>
    </row>
    <row r="1104" spans="2:7" s="177" customFormat="1" ht="12.95" customHeight="1" x14ac:dyDescent="0.2">
      <c r="B1104" s="208"/>
      <c r="C1104" s="59"/>
      <c r="D1104" s="207"/>
      <c r="E1104" s="61"/>
      <c r="F1104" s="61"/>
      <c r="G1104" s="50"/>
    </row>
    <row r="1105" spans="2:7" s="177" customFormat="1" ht="12.95" customHeight="1" x14ac:dyDescent="0.2">
      <c r="B1105" s="208"/>
      <c r="C1105" s="59"/>
      <c r="D1105" s="207"/>
      <c r="E1105" s="61"/>
      <c r="F1105" s="61"/>
      <c r="G1105" s="50"/>
    </row>
    <row r="1106" spans="2:7" s="177" customFormat="1" ht="12.95" customHeight="1" x14ac:dyDescent="0.2">
      <c r="B1106" s="208"/>
      <c r="C1106" s="59"/>
      <c r="D1106" s="207"/>
      <c r="E1106" s="61"/>
      <c r="F1106" s="61"/>
      <c r="G1106" s="50"/>
    </row>
    <row r="1107" spans="2:7" s="177" customFormat="1" ht="12.95" customHeight="1" x14ac:dyDescent="0.2">
      <c r="B1107" s="208"/>
      <c r="C1107" s="59"/>
      <c r="D1107" s="207"/>
      <c r="E1107" s="61"/>
      <c r="F1107" s="61"/>
      <c r="G1107" s="50"/>
    </row>
    <row r="1108" spans="2:7" s="177" customFormat="1" ht="12.95" customHeight="1" x14ac:dyDescent="0.2">
      <c r="B1108" s="208"/>
      <c r="C1108" s="59"/>
      <c r="D1108" s="207"/>
      <c r="E1108" s="61"/>
      <c r="F1108" s="61"/>
      <c r="G1108" s="50"/>
    </row>
    <row r="1109" spans="2:7" s="177" customFormat="1" ht="12.95" customHeight="1" x14ac:dyDescent="0.2">
      <c r="B1109" s="208"/>
      <c r="C1109" s="59"/>
      <c r="D1109" s="207"/>
      <c r="E1109" s="61"/>
      <c r="F1109" s="61"/>
      <c r="G1109" s="50"/>
    </row>
    <row r="1110" spans="2:7" s="177" customFormat="1" ht="12.95" customHeight="1" x14ac:dyDescent="0.2">
      <c r="B1110" s="208"/>
      <c r="C1110" s="59"/>
      <c r="D1110" s="207"/>
      <c r="E1110" s="61"/>
      <c r="F1110" s="61"/>
      <c r="G1110" s="50"/>
    </row>
    <row r="1111" spans="2:7" s="177" customFormat="1" ht="12.95" customHeight="1" x14ac:dyDescent="0.2">
      <c r="B1111" s="208"/>
      <c r="C1111" s="59"/>
      <c r="D1111" s="207"/>
      <c r="E1111" s="61"/>
      <c r="F1111" s="61"/>
      <c r="G1111" s="50"/>
    </row>
    <row r="1112" spans="2:7" s="177" customFormat="1" ht="12.95" customHeight="1" x14ac:dyDescent="0.2">
      <c r="B1112" s="208"/>
      <c r="C1112" s="59"/>
      <c r="D1112" s="207"/>
      <c r="E1112" s="61"/>
      <c r="F1112" s="61"/>
      <c r="G1112" s="50"/>
    </row>
    <row r="1113" spans="2:7" s="177" customFormat="1" ht="12.95" customHeight="1" x14ac:dyDescent="0.2">
      <c r="B1113" s="208"/>
      <c r="C1113" s="59"/>
      <c r="D1113" s="207"/>
      <c r="E1113" s="61"/>
      <c r="F1113" s="61"/>
      <c r="G1113" s="50"/>
    </row>
    <row r="1114" spans="2:7" s="177" customFormat="1" ht="12.95" customHeight="1" x14ac:dyDescent="0.2">
      <c r="B1114" s="208"/>
      <c r="C1114" s="59"/>
      <c r="D1114" s="207"/>
      <c r="E1114" s="61"/>
      <c r="F1114" s="61"/>
      <c r="G1114" s="50"/>
    </row>
    <row r="1115" spans="2:7" s="177" customFormat="1" ht="12.95" customHeight="1" x14ac:dyDescent="0.2">
      <c r="B1115" s="208"/>
      <c r="C1115" s="59"/>
      <c r="D1115" s="207"/>
      <c r="E1115" s="61"/>
      <c r="F1115" s="61"/>
      <c r="G1115" s="50"/>
    </row>
    <row r="1116" spans="2:7" s="177" customFormat="1" ht="12.95" customHeight="1" x14ac:dyDescent="0.2">
      <c r="B1116" s="208"/>
      <c r="C1116" s="59"/>
      <c r="D1116" s="207"/>
      <c r="E1116" s="61"/>
      <c r="F1116" s="61"/>
      <c r="G1116" s="50"/>
    </row>
    <row r="1117" spans="2:7" s="177" customFormat="1" ht="12.95" customHeight="1" x14ac:dyDescent="0.2">
      <c r="B1117" s="208"/>
      <c r="C1117" s="59"/>
      <c r="D1117" s="207"/>
      <c r="E1117" s="61"/>
      <c r="F1117" s="61"/>
      <c r="G1117" s="50"/>
    </row>
    <row r="1118" spans="2:7" s="177" customFormat="1" ht="12.95" customHeight="1" x14ac:dyDescent="0.2">
      <c r="B1118" s="208"/>
      <c r="C1118" s="59"/>
      <c r="D1118" s="207"/>
      <c r="E1118" s="61"/>
      <c r="F1118" s="61"/>
      <c r="G1118" s="50"/>
    </row>
    <row r="1119" spans="2:7" s="177" customFormat="1" ht="12.95" customHeight="1" x14ac:dyDescent="0.2">
      <c r="B1119" s="208"/>
      <c r="C1119" s="59"/>
      <c r="D1119" s="207"/>
      <c r="E1119" s="61"/>
      <c r="F1119" s="61"/>
      <c r="G1119" s="50"/>
    </row>
    <row r="1120" spans="2:7" s="177" customFormat="1" ht="12.95" customHeight="1" x14ac:dyDescent="0.2">
      <c r="B1120" s="208"/>
      <c r="C1120" s="59"/>
      <c r="D1120" s="207"/>
      <c r="E1120" s="61"/>
      <c r="F1120" s="61"/>
      <c r="G1120" s="50"/>
    </row>
    <row r="1121" spans="2:7" s="177" customFormat="1" ht="12.95" customHeight="1" x14ac:dyDescent="0.2">
      <c r="B1121" s="208"/>
      <c r="C1121" s="59"/>
      <c r="D1121" s="207"/>
      <c r="E1121" s="61"/>
      <c r="F1121" s="61"/>
      <c r="G1121" s="50"/>
    </row>
    <row r="1122" spans="2:7" s="177" customFormat="1" ht="12.95" customHeight="1" x14ac:dyDescent="0.2">
      <c r="B1122" s="208"/>
      <c r="C1122" s="59"/>
      <c r="D1122" s="207"/>
      <c r="E1122" s="61"/>
      <c r="F1122" s="61"/>
      <c r="G1122" s="50"/>
    </row>
    <row r="1123" spans="2:7" s="177" customFormat="1" ht="12.95" customHeight="1" x14ac:dyDescent="0.2">
      <c r="B1123" s="208"/>
      <c r="C1123" s="59"/>
      <c r="D1123" s="207"/>
      <c r="E1123" s="61"/>
      <c r="F1123" s="61"/>
      <c r="G1123" s="50"/>
    </row>
    <row r="1124" spans="2:7" s="177" customFormat="1" ht="12.95" customHeight="1" x14ac:dyDescent="0.2">
      <c r="B1124" s="208"/>
      <c r="C1124" s="59"/>
      <c r="D1124" s="207"/>
      <c r="E1124" s="61"/>
      <c r="F1124" s="61"/>
      <c r="G1124" s="50"/>
    </row>
    <row r="1125" spans="2:7" s="177" customFormat="1" ht="12.95" customHeight="1" x14ac:dyDescent="0.2">
      <c r="B1125" s="208"/>
      <c r="C1125" s="59"/>
      <c r="D1125" s="207"/>
      <c r="E1125" s="61"/>
      <c r="F1125" s="61"/>
      <c r="G1125" s="50"/>
    </row>
    <row r="1126" spans="2:7" s="177" customFormat="1" ht="12.95" customHeight="1" x14ac:dyDescent="0.2">
      <c r="B1126" s="208"/>
      <c r="C1126" s="59"/>
      <c r="D1126" s="207"/>
      <c r="E1126" s="61"/>
      <c r="F1126" s="61"/>
      <c r="G1126" s="50"/>
    </row>
    <row r="1127" spans="2:7" s="177" customFormat="1" ht="12.95" customHeight="1" x14ac:dyDescent="0.2">
      <c r="B1127" s="208"/>
      <c r="C1127" s="59"/>
      <c r="D1127" s="207"/>
      <c r="E1127" s="61"/>
      <c r="F1127" s="61"/>
      <c r="G1127" s="50"/>
    </row>
    <row r="1128" spans="2:7" s="177" customFormat="1" ht="12.95" customHeight="1" x14ac:dyDescent="0.2">
      <c r="B1128" s="208"/>
      <c r="C1128" s="59"/>
      <c r="D1128" s="207"/>
      <c r="E1128" s="61"/>
      <c r="F1128" s="61"/>
      <c r="G1128" s="50"/>
    </row>
    <row r="1129" spans="2:7" s="177" customFormat="1" ht="12.95" customHeight="1" x14ac:dyDescent="0.2">
      <c r="B1129" s="208"/>
      <c r="C1129" s="59"/>
      <c r="D1129" s="207"/>
      <c r="E1129" s="61"/>
      <c r="F1129" s="61"/>
      <c r="G1129" s="50"/>
    </row>
    <row r="1130" spans="2:7" s="177" customFormat="1" ht="12.95" customHeight="1" x14ac:dyDescent="0.2">
      <c r="B1130" s="208"/>
      <c r="C1130" s="59"/>
      <c r="D1130" s="207"/>
      <c r="E1130" s="61"/>
      <c r="F1130" s="61"/>
      <c r="G1130" s="50"/>
    </row>
    <row r="1131" spans="2:7" s="177" customFormat="1" ht="12.95" customHeight="1" x14ac:dyDescent="0.2">
      <c r="B1131" s="208"/>
      <c r="C1131" s="59"/>
      <c r="D1131" s="207"/>
      <c r="E1131" s="61"/>
      <c r="F1131" s="61"/>
      <c r="G1131" s="50"/>
    </row>
    <row r="1132" spans="2:7" s="177" customFormat="1" ht="12.95" customHeight="1" x14ac:dyDescent="0.2">
      <c r="B1132" s="208"/>
      <c r="C1132" s="59"/>
      <c r="D1132" s="207"/>
      <c r="E1132" s="61"/>
      <c r="F1132" s="61"/>
      <c r="G1132" s="50"/>
    </row>
    <row r="1133" spans="2:7" s="177" customFormat="1" ht="12.95" customHeight="1" x14ac:dyDescent="0.2">
      <c r="B1133" s="208"/>
      <c r="C1133" s="59"/>
      <c r="D1133" s="207"/>
      <c r="E1133" s="61"/>
      <c r="F1133" s="61"/>
      <c r="G1133" s="50"/>
    </row>
    <row r="1134" spans="2:7" s="177" customFormat="1" ht="12.95" customHeight="1" x14ac:dyDescent="0.2">
      <c r="B1134" s="208"/>
      <c r="C1134" s="59"/>
      <c r="D1134" s="207"/>
      <c r="E1134" s="61"/>
      <c r="F1134" s="61"/>
      <c r="G1134" s="50"/>
    </row>
    <row r="1135" spans="2:7" s="177" customFormat="1" ht="12.95" customHeight="1" x14ac:dyDescent="0.2">
      <c r="B1135" s="208"/>
      <c r="C1135" s="59"/>
      <c r="D1135" s="207"/>
      <c r="E1135" s="61"/>
      <c r="F1135" s="61"/>
      <c r="G1135" s="50"/>
    </row>
    <row r="1136" spans="2:7" s="177" customFormat="1" ht="12.95" customHeight="1" x14ac:dyDescent="0.2">
      <c r="B1136" s="208"/>
      <c r="C1136" s="59"/>
      <c r="D1136" s="207"/>
      <c r="E1136" s="61"/>
      <c r="F1136" s="61"/>
      <c r="G1136" s="50"/>
    </row>
    <row r="1137" spans="2:7" s="177" customFormat="1" ht="12.95" customHeight="1" x14ac:dyDescent="0.2">
      <c r="B1137" s="208"/>
      <c r="C1137" s="59"/>
      <c r="D1137" s="207"/>
      <c r="E1137" s="61"/>
      <c r="F1137" s="61"/>
      <c r="G1137" s="50"/>
    </row>
    <row r="1138" spans="2:7" s="177" customFormat="1" ht="12.95" customHeight="1" x14ac:dyDescent="0.2">
      <c r="B1138" s="208"/>
      <c r="C1138" s="59"/>
      <c r="D1138" s="207"/>
      <c r="E1138" s="61"/>
      <c r="F1138" s="61"/>
      <c r="G1138" s="50"/>
    </row>
    <row r="1139" spans="2:7" s="177" customFormat="1" ht="12.95" customHeight="1" x14ac:dyDescent="0.2">
      <c r="B1139" s="208"/>
      <c r="C1139" s="59"/>
      <c r="D1139" s="207"/>
      <c r="E1139" s="61"/>
      <c r="F1139" s="61"/>
      <c r="G1139" s="50"/>
    </row>
    <row r="1140" spans="2:7" s="177" customFormat="1" ht="12.95" customHeight="1" x14ac:dyDescent="0.2">
      <c r="B1140" s="208"/>
      <c r="C1140" s="59"/>
      <c r="D1140" s="207"/>
      <c r="E1140" s="61"/>
      <c r="F1140" s="61"/>
      <c r="G1140" s="50"/>
    </row>
    <row r="1141" spans="2:7" s="177" customFormat="1" ht="12.95" customHeight="1" x14ac:dyDescent="0.2">
      <c r="B1141" s="208"/>
      <c r="C1141" s="59"/>
      <c r="D1141" s="207"/>
      <c r="E1141" s="61"/>
      <c r="F1141" s="61"/>
      <c r="G1141" s="50"/>
    </row>
    <row r="1142" spans="2:7" s="177" customFormat="1" ht="12.95" customHeight="1" x14ac:dyDescent="0.2">
      <c r="B1142" s="208"/>
      <c r="C1142" s="59"/>
      <c r="D1142" s="207"/>
      <c r="E1142" s="61"/>
      <c r="F1142" s="61"/>
      <c r="G1142" s="50"/>
    </row>
    <row r="1143" spans="2:7" s="177" customFormat="1" ht="12.95" customHeight="1" x14ac:dyDescent="0.2">
      <c r="B1143" s="208"/>
      <c r="C1143" s="59"/>
      <c r="D1143" s="207"/>
      <c r="E1143" s="61"/>
      <c r="F1143" s="61"/>
      <c r="G1143" s="50"/>
    </row>
    <row r="1144" spans="2:7" s="177" customFormat="1" ht="12.95" customHeight="1" x14ac:dyDescent="0.2">
      <c r="B1144" s="208"/>
      <c r="C1144" s="59"/>
      <c r="D1144" s="207"/>
      <c r="E1144" s="61"/>
      <c r="F1144" s="61"/>
      <c r="G1144" s="50"/>
    </row>
    <row r="1145" spans="2:7" s="177" customFormat="1" ht="12.95" customHeight="1" x14ac:dyDescent="0.2">
      <c r="B1145" s="208"/>
      <c r="C1145" s="59"/>
      <c r="D1145" s="207"/>
      <c r="E1145" s="61"/>
      <c r="F1145" s="61"/>
      <c r="G1145" s="50"/>
    </row>
    <row r="1146" spans="2:7" s="177" customFormat="1" ht="12.95" customHeight="1" x14ac:dyDescent="0.2">
      <c r="B1146" s="208"/>
      <c r="C1146" s="59"/>
      <c r="D1146" s="207"/>
      <c r="E1146" s="61"/>
      <c r="F1146" s="61"/>
      <c r="G1146" s="50"/>
    </row>
    <row r="1147" spans="2:7" s="177" customFormat="1" ht="12.95" customHeight="1" x14ac:dyDescent="0.2">
      <c r="B1147" s="208"/>
      <c r="C1147" s="59"/>
      <c r="D1147" s="207"/>
      <c r="E1147" s="61"/>
      <c r="F1147" s="61"/>
      <c r="G1147" s="50"/>
    </row>
    <row r="1148" spans="2:7" s="177" customFormat="1" ht="12.95" customHeight="1" x14ac:dyDescent="0.2">
      <c r="B1148" s="208"/>
      <c r="C1148" s="59"/>
      <c r="D1148" s="207"/>
      <c r="E1148" s="61"/>
      <c r="F1148" s="61"/>
      <c r="G1148" s="50"/>
    </row>
    <row r="1149" spans="2:7" s="177" customFormat="1" ht="12.95" customHeight="1" x14ac:dyDescent="0.2">
      <c r="B1149" s="208"/>
      <c r="C1149" s="59"/>
      <c r="D1149" s="207"/>
      <c r="E1149" s="61"/>
      <c r="F1149" s="61"/>
      <c r="G1149" s="50"/>
    </row>
    <row r="1150" spans="2:7" s="177" customFormat="1" ht="12.95" customHeight="1" x14ac:dyDescent="0.2">
      <c r="B1150" s="208"/>
      <c r="C1150" s="59"/>
      <c r="D1150" s="207"/>
      <c r="E1150" s="61"/>
      <c r="F1150" s="61"/>
      <c r="G1150" s="50"/>
    </row>
    <row r="1151" spans="2:7" s="177" customFormat="1" ht="12.95" customHeight="1" x14ac:dyDescent="0.2">
      <c r="B1151" s="208"/>
      <c r="C1151" s="59"/>
      <c r="D1151" s="207"/>
      <c r="E1151" s="61"/>
      <c r="F1151" s="61"/>
      <c r="G1151" s="50"/>
    </row>
    <row r="1152" spans="2:7" s="177" customFormat="1" ht="12.95" customHeight="1" x14ac:dyDescent="0.2">
      <c r="B1152" s="208"/>
      <c r="C1152" s="59"/>
      <c r="D1152" s="207"/>
      <c r="E1152" s="61"/>
      <c r="F1152" s="61"/>
      <c r="G1152" s="50"/>
    </row>
    <row r="1153" spans="2:7" s="177" customFormat="1" ht="12.95" customHeight="1" x14ac:dyDescent="0.2">
      <c r="B1153" s="208"/>
      <c r="C1153" s="59"/>
      <c r="D1153" s="207"/>
      <c r="E1153" s="61"/>
      <c r="F1153" s="61"/>
      <c r="G1153" s="50"/>
    </row>
    <row r="1154" spans="2:7" s="177" customFormat="1" ht="12.95" customHeight="1" x14ac:dyDescent="0.2">
      <c r="B1154" s="208"/>
      <c r="C1154" s="59"/>
      <c r="D1154" s="207"/>
      <c r="E1154" s="61"/>
      <c r="F1154" s="61"/>
      <c r="G1154" s="50"/>
    </row>
    <row r="1155" spans="2:7" s="177" customFormat="1" ht="12.95" customHeight="1" x14ac:dyDescent="0.2">
      <c r="B1155" s="208"/>
      <c r="C1155" s="59"/>
      <c r="D1155" s="207"/>
      <c r="E1155" s="61"/>
      <c r="F1155" s="61"/>
      <c r="G1155" s="50"/>
    </row>
    <row r="1156" spans="2:7" s="177" customFormat="1" ht="12.95" customHeight="1" x14ac:dyDescent="0.2">
      <c r="B1156" s="208"/>
      <c r="C1156" s="59"/>
      <c r="D1156" s="207"/>
      <c r="E1156" s="61"/>
      <c r="F1156" s="61"/>
      <c r="G1156" s="50"/>
    </row>
    <row r="1157" spans="2:7" s="177" customFormat="1" ht="12.95" customHeight="1" x14ac:dyDescent="0.2">
      <c r="B1157" s="208"/>
      <c r="C1157" s="59"/>
      <c r="D1157" s="207"/>
      <c r="E1157" s="61"/>
      <c r="F1157" s="61"/>
      <c r="G1157" s="50"/>
    </row>
    <row r="1158" spans="2:7" s="177" customFormat="1" ht="12.95" customHeight="1" x14ac:dyDescent="0.2">
      <c r="B1158" s="208"/>
      <c r="C1158" s="59"/>
      <c r="D1158" s="207"/>
      <c r="E1158" s="61"/>
      <c r="F1158" s="61"/>
      <c r="G1158" s="50"/>
    </row>
    <row r="1159" spans="2:7" s="177" customFormat="1" ht="12.95" customHeight="1" x14ac:dyDescent="0.2">
      <c r="B1159" s="208"/>
      <c r="C1159" s="59"/>
      <c r="D1159" s="207"/>
      <c r="E1159" s="61"/>
      <c r="F1159" s="61"/>
      <c r="G1159" s="50"/>
    </row>
    <row r="1160" spans="2:7" s="177" customFormat="1" ht="12.95" customHeight="1" x14ac:dyDescent="0.2">
      <c r="B1160" s="208"/>
      <c r="C1160" s="59"/>
      <c r="D1160" s="207"/>
      <c r="E1160" s="61"/>
      <c r="F1160" s="61"/>
      <c r="G1160" s="50"/>
    </row>
    <row r="1161" spans="2:7" s="177" customFormat="1" ht="12.95" customHeight="1" x14ac:dyDescent="0.2">
      <c r="B1161" s="208"/>
      <c r="C1161" s="59"/>
      <c r="D1161" s="207"/>
      <c r="E1161" s="61"/>
      <c r="F1161" s="61"/>
      <c r="G1161" s="50"/>
    </row>
    <row r="1162" spans="2:7" s="177" customFormat="1" ht="12.95" customHeight="1" x14ac:dyDescent="0.2">
      <c r="B1162" s="208"/>
      <c r="C1162" s="59"/>
      <c r="D1162" s="207"/>
      <c r="E1162" s="61"/>
      <c r="F1162" s="61"/>
      <c r="G1162" s="50"/>
    </row>
    <row r="1163" spans="2:7" s="177" customFormat="1" ht="12.95" customHeight="1" x14ac:dyDescent="0.2">
      <c r="B1163" s="208"/>
      <c r="C1163" s="59"/>
      <c r="D1163" s="207"/>
      <c r="E1163" s="61"/>
      <c r="F1163" s="61"/>
      <c r="G1163" s="50"/>
    </row>
    <row r="1164" spans="2:7" s="177" customFormat="1" ht="12.95" customHeight="1" x14ac:dyDescent="0.2">
      <c r="B1164" s="208"/>
      <c r="C1164" s="59"/>
      <c r="D1164" s="207"/>
      <c r="E1164" s="61"/>
      <c r="F1164" s="61"/>
      <c r="G1164" s="50"/>
    </row>
    <row r="1165" spans="2:7" s="177" customFormat="1" ht="12.95" customHeight="1" x14ac:dyDescent="0.2">
      <c r="B1165" s="208"/>
      <c r="C1165" s="59"/>
      <c r="D1165" s="207"/>
      <c r="E1165" s="61"/>
      <c r="F1165" s="61"/>
      <c r="G1165" s="50"/>
    </row>
    <row r="1166" spans="2:7" s="177" customFormat="1" ht="12.95" customHeight="1" x14ac:dyDescent="0.2">
      <c r="B1166" s="208"/>
      <c r="C1166" s="59"/>
      <c r="D1166" s="207"/>
      <c r="E1166" s="61"/>
      <c r="F1166" s="61"/>
      <c r="G1166" s="50"/>
    </row>
    <row r="1167" spans="2:7" s="177" customFormat="1" ht="12.95" customHeight="1" x14ac:dyDescent="0.2">
      <c r="B1167" s="208"/>
      <c r="C1167" s="59"/>
      <c r="D1167" s="207"/>
      <c r="E1167" s="61"/>
      <c r="F1167" s="61"/>
      <c r="G1167" s="50"/>
    </row>
    <row r="1168" spans="2:7" s="177" customFormat="1" ht="12.95" customHeight="1" x14ac:dyDescent="0.2">
      <c r="B1168" s="208"/>
      <c r="C1168" s="59"/>
      <c r="D1168" s="207"/>
      <c r="E1168" s="61"/>
      <c r="F1168" s="61"/>
      <c r="G1168" s="50"/>
    </row>
    <row r="1169" spans="2:7" s="177" customFormat="1" ht="12.95" customHeight="1" x14ac:dyDescent="0.2">
      <c r="B1169" s="208"/>
      <c r="C1169" s="59"/>
      <c r="D1169" s="207"/>
      <c r="E1169" s="61"/>
      <c r="F1169" s="61"/>
      <c r="G1169" s="50"/>
    </row>
    <row r="1170" spans="2:7" s="177" customFormat="1" ht="12.95" customHeight="1" x14ac:dyDescent="0.2">
      <c r="B1170" s="208"/>
      <c r="C1170" s="59"/>
      <c r="D1170" s="207"/>
      <c r="E1170" s="61"/>
      <c r="F1170" s="61"/>
      <c r="G1170" s="50"/>
    </row>
    <row r="1171" spans="2:7" s="177" customFormat="1" ht="12.95" customHeight="1" x14ac:dyDescent="0.2">
      <c r="B1171" s="208"/>
      <c r="C1171" s="59"/>
      <c r="D1171" s="207"/>
      <c r="E1171" s="61"/>
      <c r="F1171" s="61"/>
      <c r="G1171" s="50"/>
    </row>
    <row r="1172" spans="2:7" s="177" customFormat="1" ht="12.95" customHeight="1" x14ac:dyDescent="0.2">
      <c r="B1172" s="208"/>
      <c r="C1172" s="59"/>
      <c r="D1172" s="207"/>
      <c r="E1172" s="61"/>
      <c r="F1172" s="61"/>
      <c r="G1172" s="50"/>
    </row>
    <row r="1173" spans="2:7" s="177" customFormat="1" ht="12.95" customHeight="1" x14ac:dyDescent="0.2">
      <c r="B1173" s="208"/>
      <c r="C1173" s="59"/>
      <c r="D1173" s="207"/>
      <c r="E1173" s="61"/>
      <c r="F1173" s="61"/>
      <c r="G1173" s="50"/>
    </row>
    <row r="1174" spans="2:7" s="177" customFormat="1" ht="12.95" customHeight="1" x14ac:dyDescent="0.2">
      <c r="B1174" s="208"/>
      <c r="C1174" s="59"/>
      <c r="D1174" s="207"/>
      <c r="E1174" s="61"/>
      <c r="F1174" s="61"/>
      <c r="G1174" s="50"/>
    </row>
    <row r="1175" spans="2:7" s="177" customFormat="1" ht="12.95" customHeight="1" x14ac:dyDescent="0.2">
      <c r="B1175" s="208"/>
      <c r="C1175" s="59"/>
      <c r="D1175" s="207"/>
      <c r="E1175" s="61"/>
      <c r="F1175" s="61"/>
      <c r="G1175" s="50"/>
    </row>
    <row r="1176" spans="2:7" s="177" customFormat="1" ht="12.95" customHeight="1" x14ac:dyDescent="0.2">
      <c r="B1176" s="208"/>
      <c r="C1176" s="59"/>
      <c r="D1176" s="207"/>
      <c r="E1176" s="61"/>
      <c r="F1176" s="61"/>
      <c r="G1176" s="50"/>
    </row>
    <row r="1177" spans="2:7" s="177" customFormat="1" ht="12.95" customHeight="1" x14ac:dyDescent="0.2">
      <c r="B1177" s="208"/>
      <c r="C1177" s="59"/>
      <c r="D1177" s="207"/>
      <c r="E1177" s="61"/>
      <c r="F1177" s="61"/>
      <c r="G1177" s="50"/>
    </row>
    <row r="1178" spans="2:7" s="177" customFormat="1" ht="12.95" customHeight="1" x14ac:dyDescent="0.2">
      <c r="B1178" s="208"/>
      <c r="C1178" s="59"/>
      <c r="D1178" s="207"/>
      <c r="E1178" s="61"/>
      <c r="F1178" s="61"/>
      <c r="G1178" s="50"/>
    </row>
    <row r="1179" spans="2:7" s="177" customFormat="1" ht="12.95" customHeight="1" x14ac:dyDescent="0.2">
      <c r="B1179" s="208"/>
      <c r="C1179" s="59"/>
      <c r="D1179" s="207"/>
      <c r="E1179" s="61"/>
      <c r="F1179" s="61"/>
      <c r="G1179" s="50"/>
    </row>
    <row r="1180" spans="2:7" s="177" customFormat="1" ht="12.95" customHeight="1" x14ac:dyDescent="0.2">
      <c r="B1180" s="208"/>
      <c r="C1180" s="59"/>
      <c r="D1180" s="207"/>
      <c r="E1180" s="61"/>
      <c r="F1180" s="61"/>
      <c r="G1180" s="50"/>
    </row>
    <row r="1181" spans="2:7" s="177" customFormat="1" ht="12.95" customHeight="1" x14ac:dyDescent="0.2">
      <c r="B1181" s="208"/>
      <c r="C1181" s="59"/>
      <c r="D1181" s="207"/>
      <c r="E1181" s="61"/>
      <c r="F1181" s="61"/>
      <c r="G1181" s="50"/>
    </row>
    <row r="1182" spans="2:7" s="177" customFormat="1" ht="12.95" customHeight="1" x14ac:dyDescent="0.2">
      <c r="B1182" s="208"/>
      <c r="C1182" s="59"/>
      <c r="D1182" s="207"/>
      <c r="E1182" s="61"/>
      <c r="F1182" s="61"/>
      <c r="G1182" s="50"/>
    </row>
    <row r="1183" spans="2:7" s="177" customFormat="1" ht="12.95" customHeight="1" x14ac:dyDescent="0.2">
      <c r="B1183" s="208"/>
      <c r="C1183" s="59"/>
      <c r="D1183" s="207"/>
      <c r="E1183" s="61"/>
      <c r="F1183" s="61"/>
      <c r="G1183" s="50"/>
    </row>
    <row r="1184" spans="2:7" s="177" customFormat="1" ht="12.95" customHeight="1" x14ac:dyDescent="0.2">
      <c r="B1184" s="208"/>
      <c r="C1184" s="59"/>
      <c r="D1184" s="207"/>
      <c r="E1184" s="61"/>
      <c r="F1184" s="61"/>
      <c r="G1184" s="50"/>
    </row>
    <row r="1185" spans="2:7" s="177" customFormat="1" ht="12.95" customHeight="1" x14ac:dyDescent="0.2">
      <c r="B1185" s="208"/>
      <c r="C1185" s="59"/>
      <c r="D1185" s="207"/>
      <c r="E1185" s="61"/>
      <c r="F1185" s="61"/>
      <c r="G1185" s="50"/>
    </row>
    <row r="1186" spans="2:7" s="177" customFormat="1" ht="12.95" customHeight="1" x14ac:dyDescent="0.2">
      <c r="B1186" s="208"/>
      <c r="C1186" s="59"/>
      <c r="D1186" s="207"/>
      <c r="E1186" s="61"/>
      <c r="F1186" s="61"/>
      <c r="G1186" s="50"/>
    </row>
    <row r="1187" spans="2:7" s="177" customFormat="1" ht="12.95" customHeight="1" x14ac:dyDescent="0.2">
      <c r="B1187" s="208"/>
      <c r="C1187" s="59"/>
      <c r="D1187" s="207"/>
      <c r="E1187" s="61"/>
      <c r="F1187" s="61"/>
      <c r="G1187" s="50"/>
    </row>
    <row r="1188" spans="2:7" s="177" customFormat="1" ht="12.95" customHeight="1" x14ac:dyDescent="0.2">
      <c r="B1188" s="208"/>
      <c r="C1188" s="59"/>
      <c r="D1188" s="207"/>
      <c r="E1188" s="61"/>
      <c r="F1188" s="61"/>
      <c r="G1188" s="50"/>
    </row>
    <row r="1189" spans="2:7" s="177" customFormat="1" ht="12.95" customHeight="1" x14ac:dyDescent="0.2">
      <c r="B1189" s="208"/>
      <c r="C1189" s="59"/>
      <c r="D1189" s="207"/>
      <c r="E1189" s="61"/>
      <c r="F1189" s="61"/>
      <c r="G1189" s="50"/>
    </row>
    <row r="1190" spans="2:7" s="177" customFormat="1" ht="12.95" customHeight="1" x14ac:dyDescent="0.2">
      <c r="B1190" s="208"/>
      <c r="C1190" s="59"/>
      <c r="D1190" s="207"/>
      <c r="E1190" s="61"/>
      <c r="F1190" s="61"/>
      <c r="G1190" s="50"/>
    </row>
    <row r="1191" spans="2:7" s="177" customFormat="1" ht="12.95" customHeight="1" x14ac:dyDescent="0.2">
      <c r="B1191" s="208"/>
      <c r="C1191" s="59"/>
      <c r="D1191" s="207"/>
      <c r="E1191" s="61"/>
      <c r="F1191" s="61"/>
      <c r="G1191" s="50"/>
    </row>
    <row r="1192" spans="2:7" s="177" customFormat="1" ht="12.95" customHeight="1" x14ac:dyDescent="0.2">
      <c r="B1192" s="208"/>
      <c r="C1192" s="59"/>
      <c r="D1192" s="207"/>
      <c r="E1192" s="61"/>
      <c r="F1192" s="61"/>
      <c r="G1192" s="50"/>
    </row>
    <row r="1193" spans="2:7" s="177" customFormat="1" ht="12.95" customHeight="1" x14ac:dyDescent="0.2">
      <c r="B1193" s="208"/>
      <c r="C1193" s="59"/>
      <c r="D1193" s="207"/>
      <c r="E1193" s="61"/>
      <c r="F1193" s="61"/>
      <c r="G1193" s="50"/>
    </row>
    <row r="1194" spans="2:7" s="177" customFormat="1" ht="12.95" customHeight="1" x14ac:dyDescent="0.2">
      <c r="B1194" s="208"/>
      <c r="C1194" s="59"/>
      <c r="D1194" s="207"/>
      <c r="E1194" s="61"/>
      <c r="F1194" s="61"/>
      <c r="G1194" s="50"/>
    </row>
    <row r="1195" spans="2:7" s="177" customFormat="1" ht="12.95" customHeight="1" x14ac:dyDescent="0.2">
      <c r="B1195" s="208"/>
      <c r="C1195" s="59"/>
      <c r="D1195" s="207"/>
      <c r="E1195" s="61"/>
      <c r="F1195" s="61"/>
      <c r="G1195" s="50"/>
    </row>
    <row r="1196" spans="2:7" s="177" customFormat="1" ht="12.95" customHeight="1" x14ac:dyDescent="0.2">
      <c r="B1196" s="208"/>
      <c r="C1196" s="59"/>
      <c r="D1196" s="207"/>
      <c r="E1196" s="61"/>
      <c r="F1196" s="61"/>
      <c r="G1196" s="50"/>
    </row>
    <row r="1197" spans="2:7" s="177" customFormat="1" ht="12.95" customHeight="1" x14ac:dyDescent="0.2">
      <c r="B1197" s="208"/>
      <c r="C1197" s="59"/>
      <c r="D1197" s="207"/>
      <c r="E1197" s="61"/>
      <c r="F1197" s="61"/>
      <c r="G1197" s="50"/>
    </row>
    <row r="1198" spans="2:7" s="177" customFormat="1" ht="12.95" customHeight="1" x14ac:dyDescent="0.2">
      <c r="B1198" s="208"/>
      <c r="C1198" s="59"/>
      <c r="D1198" s="207"/>
      <c r="E1198" s="61"/>
      <c r="F1198" s="61"/>
      <c r="G1198" s="50"/>
    </row>
    <row r="1199" spans="2:7" s="177" customFormat="1" ht="12.95" customHeight="1" x14ac:dyDescent="0.2">
      <c r="B1199" s="208"/>
      <c r="C1199" s="59"/>
      <c r="D1199" s="207"/>
      <c r="E1199" s="61"/>
      <c r="F1199" s="61"/>
      <c r="G1199" s="50"/>
    </row>
    <row r="1200" spans="2:7" s="177" customFormat="1" ht="12.95" customHeight="1" x14ac:dyDescent="0.2">
      <c r="B1200" s="208"/>
      <c r="C1200" s="59"/>
      <c r="D1200" s="207"/>
      <c r="E1200" s="61"/>
      <c r="F1200" s="61"/>
      <c r="G1200" s="50"/>
    </row>
    <row r="1201" spans="2:7" s="177" customFormat="1" ht="12.95" customHeight="1" x14ac:dyDescent="0.2">
      <c r="B1201" s="208"/>
      <c r="C1201" s="59"/>
      <c r="D1201" s="207"/>
      <c r="E1201" s="61"/>
      <c r="F1201" s="61"/>
      <c r="G1201" s="50"/>
    </row>
    <row r="1202" spans="2:7" s="177" customFormat="1" ht="12.95" customHeight="1" x14ac:dyDescent="0.2">
      <c r="B1202" s="208"/>
      <c r="C1202" s="59"/>
      <c r="D1202" s="207"/>
      <c r="E1202" s="61"/>
      <c r="F1202" s="61"/>
      <c r="G1202" s="50"/>
    </row>
    <row r="1203" spans="2:7" s="177" customFormat="1" ht="12.95" customHeight="1" x14ac:dyDescent="0.2">
      <c r="B1203" s="208"/>
      <c r="C1203" s="59"/>
      <c r="D1203" s="207"/>
      <c r="E1203" s="61"/>
      <c r="F1203" s="61"/>
      <c r="G1203" s="50"/>
    </row>
    <row r="1204" spans="2:7" s="177" customFormat="1" ht="12.95" customHeight="1" x14ac:dyDescent="0.2">
      <c r="B1204" s="208"/>
      <c r="C1204" s="59"/>
      <c r="D1204" s="207"/>
      <c r="E1204" s="61"/>
      <c r="F1204" s="61"/>
      <c r="G1204" s="50"/>
    </row>
    <row r="1205" spans="2:7" s="177" customFormat="1" ht="12.95" customHeight="1" x14ac:dyDescent="0.2">
      <c r="B1205" s="208"/>
      <c r="C1205" s="59"/>
      <c r="D1205" s="207"/>
      <c r="E1205" s="61"/>
      <c r="F1205" s="61"/>
      <c r="G1205" s="50"/>
    </row>
    <row r="1206" spans="2:7" s="177" customFormat="1" ht="12.95" customHeight="1" x14ac:dyDescent="0.2">
      <c r="B1206" s="208"/>
      <c r="C1206" s="59"/>
      <c r="D1206" s="207"/>
      <c r="E1206" s="61"/>
      <c r="F1206" s="61"/>
      <c r="G1206" s="50"/>
    </row>
    <row r="1207" spans="2:7" s="177" customFormat="1" ht="12.95" customHeight="1" x14ac:dyDescent="0.2">
      <c r="B1207" s="208"/>
      <c r="C1207" s="59"/>
      <c r="D1207" s="207"/>
      <c r="E1207" s="61"/>
      <c r="F1207" s="61"/>
      <c r="G1207" s="50"/>
    </row>
    <row r="1208" spans="2:7" s="177" customFormat="1" ht="12.95" customHeight="1" x14ac:dyDescent="0.2">
      <c r="B1208" s="208"/>
      <c r="C1208" s="59"/>
      <c r="D1208" s="207"/>
      <c r="E1208" s="61"/>
      <c r="F1208" s="61"/>
      <c r="G1208" s="50"/>
    </row>
    <row r="1209" spans="2:7" s="177" customFormat="1" ht="12.95" customHeight="1" x14ac:dyDescent="0.2">
      <c r="B1209" s="208"/>
      <c r="C1209" s="59"/>
      <c r="D1209" s="207"/>
      <c r="E1209" s="61"/>
      <c r="F1209" s="61"/>
      <c r="G1209" s="50"/>
    </row>
    <row r="1210" spans="2:7" s="177" customFormat="1" ht="12.95" customHeight="1" x14ac:dyDescent="0.2">
      <c r="B1210" s="208"/>
      <c r="C1210" s="59"/>
      <c r="D1210" s="207"/>
      <c r="E1210" s="61"/>
      <c r="F1210" s="61"/>
      <c r="G1210" s="50"/>
    </row>
    <row r="1211" spans="2:7" s="177" customFormat="1" ht="12.95" customHeight="1" x14ac:dyDescent="0.2">
      <c r="B1211" s="208"/>
      <c r="C1211" s="59"/>
      <c r="D1211" s="207"/>
      <c r="E1211" s="61"/>
      <c r="F1211" s="61"/>
      <c r="G1211" s="50"/>
    </row>
    <row r="1212" spans="2:7" s="177" customFormat="1" ht="12.95" customHeight="1" x14ac:dyDescent="0.2">
      <c r="B1212" s="208"/>
      <c r="C1212" s="59"/>
      <c r="D1212" s="207"/>
      <c r="E1212" s="61"/>
      <c r="F1212" s="61"/>
      <c r="G1212" s="50"/>
    </row>
    <row r="1213" spans="2:7" s="177" customFormat="1" ht="12.95" customHeight="1" x14ac:dyDescent="0.2">
      <c r="B1213" s="208"/>
      <c r="C1213" s="59"/>
      <c r="D1213" s="207"/>
      <c r="E1213" s="61"/>
      <c r="F1213" s="61"/>
      <c r="G1213" s="50"/>
    </row>
    <row r="1214" spans="2:7" s="177" customFormat="1" ht="12.95" customHeight="1" x14ac:dyDescent="0.2">
      <c r="B1214" s="208"/>
      <c r="C1214" s="59"/>
      <c r="D1214" s="207"/>
      <c r="E1214" s="61"/>
      <c r="F1214" s="61"/>
      <c r="G1214" s="50"/>
    </row>
    <row r="1215" spans="2:7" s="177" customFormat="1" ht="12.95" customHeight="1" x14ac:dyDescent="0.2">
      <c r="B1215" s="208"/>
      <c r="C1215" s="59"/>
      <c r="D1215" s="207"/>
      <c r="E1215" s="61"/>
      <c r="F1215" s="61"/>
      <c r="G1215" s="50"/>
    </row>
    <row r="1216" spans="2:7" s="177" customFormat="1" ht="12.95" customHeight="1" x14ac:dyDescent="0.2">
      <c r="B1216" s="208"/>
      <c r="C1216" s="59"/>
      <c r="D1216" s="207"/>
      <c r="E1216" s="61"/>
      <c r="F1216" s="61"/>
      <c r="G1216" s="50"/>
    </row>
    <row r="1217" spans="2:7" s="177" customFormat="1" ht="12.95" customHeight="1" x14ac:dyDescent="0.2">
      <c r="B1217" s="208"/>
      <c r="C1217" s="59"/>
      <c r="D1217" s="207"/>
      <c r="E1217" s="61"/>
      <c r="F1217" s="61"/>
      <c r="G1217" s="50"/>
    </row>
    <row r="1218" spans="2:7" s="177" customFormat="1" ht="12.95" customHeight="1" x14ac:dyDescent="0.2">
      <c r="B1218" s="208"/>
      <c r="C1218" s="59"/>
      <c r="D1218" s="207"/>
      <c r="E1218" s="61"/>
      <c r="F1218" s="61"/>
      <c r="G1218" s="50"/>
    </row>
    <row r="1219" spans="2:7" s="177" customFormat="1" ht="12.95" customHeight="1" x14ac:dyDescent="0.2">
      <c r="B1219" s="208"/>
      <c r="C1219" s="59"/>
      <c r="D1219" s="207"/>
      <c r="E1219" s="61"/>
      <c r="F1219" s="61"/>
      <c r="G1219" s="50"/>
    </row>
    <row r="1220" spans="2:7" s="177" customFormat="1" ht="12.95" customHeight="1" x14ac:dyDescent="0.2">
      <c r="B1220" s="208"/>
      <c r="C1220" s="59"/>
      <c r="D1220" s="207"/>
      <c r="E1220" s="61"/>
      <c r="F1220" s="61"/>
      <c r="G1220" s="50"/>
    </row>
    <row r="1221" spans="2:7" s="177" customFormat="1" ht="12.95" customHeight="1" x14ac:dyDescent="0.2">
      <c r="B1221" s="208"/>
      <c r="C1221" s="59"/>
      <c r="D1221" s="207"/>
      <c r="E1221" s="61"/>
      <c r="F1221" s="61"/>
      <c r="G1221" s="50"/>
    </row>
    <row r="1222" spans="2:7" s="177" customFormat="1" ht="12.95" customHeight="1" x14ac:dyDescent="0.2">
      <c r="B1222" s="208"/>
      <c r="C1222" s="59"/>
      <c r="D1222" s="207"/>
      <c r="E1222" s="61"/>
      <c r="F1222" s="61"/>
      <c r="G1222" s="50"/>
    </row>
    <row r="1223" spans="2:7" s="177" customFormat="1" ht="12.95" customHeight="1" x14ac:dyDescent="0.2">
      <c r="B1223" s="208"/>
      <c r="C1223" s="59"/>
      <c r="D1223" s="207"/>
      <c r="E1223" s="61"/>
      <c r="F1223" s="61"/>
      <c r="G1223" s="50"/>
    </row>
    <row r="1224" spans="2:7" s="177" customFormat="1" ht="12.95" customHeight="1" x14ac:dyDescent="0.2">
      <c r="B1224" s="208"/>
      <c r="C1224" s="59"/>
      <c r="D1224" s="207"/>
      <c r="E1224" s="61"/>
      <c r="F1224" s="61"/>
      <c r="G1224" s="50"/>
    </row>
    <row r="1225" spans="2:7" s="177" customFormat="1" ht="12.95" customHeight="1" x14ac:dyDescent="0.2">
      <c r="B1225" s="208"/>
      <c r="C1225" s="59"/>
      <c r="D1225" s="207"/>
      <c r="E1225" s="61"/>
      <c r="F1225" s="61"/>
      <c r="G1225" s="50"/>
    </row>
    <row r="1226" spans="2:7" s="177" customFormat="1" ht="12.95" customHeight="1" x14ac:dyDescent="0.2">
      <c r="B1226" s="208"/>
      <c r="C1226" s="59"/>
      <c r="D1226" s="207"/>
      <c r="E1226" s="61"/>
      <c r="F1226" s="61"/>
      <c r="G1226" s="50"/>
    </row>
    <row r="1227" spans="2:7" s="177" customFormat="1" ht="12.95" customHeight="1" x14ac:dyDescent="0.2">
      <c r="B1227" s="208"/>
      <c r="C1227" s="59"/>
      <c r="D1227" s="207"/>
      <c r="E1227" s="61"/>
      <c r="F1227" s="61"/>
      <c r="G1227" s="50"/>
    </row>
    <row r="1228" spans="2:7" s="177" customFormat="1" ht="12.95" customHeight="1" x14ac:dyDescent="0.2">
      <c r="B1228" s="208"/>
      <c r="C1228" s="59"/>
      <c r="D1228" s="207"/>
      <c r="E1228" s="61"/>
      <c r="F1228" s="61"/>
      <c r="G1228" s="50"/>
    </row>
    <row r="1229" spans="2:7" s="177" customFormat="1" ht="12.95" customHeight="1" x14ac:dyDescent="0.2">
      <c r="B1229" s="208"/>
      <c r="C1229" s="59"/>
      <c r="D1229" s="207"/>
      <c r="E1229" s="61"/>
      <c r="F1229" s="61"/>
      <c r="G1229" s="50"/>
    </row>
    <row r="1230" spans="2:7" s="177" customFormat="1" ht="12.95" customHeight="1" x14ac:dyDescent="0.2">
      <c r="B1230" s="208"/>
      <c r="C1230" s="59"/>
      <c r="D1230" s="207"/>
      <c r="E1230" s="61"/>
      <c r="F1230" s="61"/>
      <c r="G1230" s="50"/>
    </row>
    <row r="1231" spans="2:7" s="177" customFormat="1" ht="12.95" customHeight="1" x14ac:dyDescent="0.2">
      <c r="B1231" s="208"/>
      <c r="C1231" s="59"/>
      <c r="D1231" s="207"/>
      <c r="E1231" s="61"/>
      <c r="F1231" s="61"/>
      <c r="G1231" s="50"/>
    </row>
    <row r="1232" spans="2:7" s="177" customFormat="1" ht="12.95" customHeight="1" x14ac:dyDescent="0.2">
      <c r="B1232" s="208"/>
      <c r="C1232" s="59"/>
      <c r="D1232" s="207"/>
      <c r="E1232" s="61"/>
      <c r="F1232" s="61"/>
      <c r="G1232" s="50"/>
    </row>
    <row r="1233" spans="2:7" s="177" customFormat="1" ht="12.95" customHeight="1" x14ac:dyDescent="0.2">
      <c r="B1233" s="208"/>
      <c r="C1233" s="59"/>
      <c r="D1233" s="207"/>
      <c r="E1233" s="61"/>
      <c r="F1233" s="61"/>
      <c r="G1233" s="50"/>
    </row>
    <row r="1234" spans="2:7" s="177" customFormat="1" ht="12.95" customHeight="1" x14ac:dyDescent="0.2">
      <c r="B1234" s="208"/>
      <c r="C1234" s="59"/>
      <c r="D1234" s="207"/>
      <c r="E1234" s="61"/>
      <c r="F1234" s="61"/>
      <c r="G1234" s="50"/>
    </row>
    <row r="1235" spans="2:7" s="177" customFormat="1" ht="12.95" customHeight="1" x14ac:dyDescent="0.2">
      <c r="B1235" s="208"/>
      <c r="C1235" s="59"/>
      <c r="D1235" s="207"/>
      <c r="E1235" s="61"/>
      <c r="F1235" s="61"/>
      <c r="G1235" s="50"/>
    </row>
    <row r="1236" spans="2:7" s="177" customFormat="1" ht="12.95" customHeight="1" x14ac:dyDescent="0.2">
      <c r="B1236" s="208"/>
      <c r="C1236" s="59"/>
      <c r="D1236" s="207"/>
      <c r="E1236" s="61"/>
      <c r="F1236" s="61"/>
      <c r="G1236" s="50"/>
    </row>
    <row r="1237" spans="2:7" s="177" customFormat="1" ht="12.95" customHeight="1" x14ac:dyDescent="0.2">
      <c r="B1237" s="208"/>
      <c r="C1237" s="59"/>
      <c r="D1237" s="207"/>
      <c r="E1237" s="61"/>
      <c r="F1237" s="61"/>
      <c r="G1237" s="50"/>
    </row>
    <row r="1238" spans="2:7" s="177" customFormat="1" ht="12.95" customHeight="1" x14ac:dyDescent="0.2">
      <c r="B1238" s="208"/>
      <c r="C1238" s="59"/>
      <c r="D1238" s="207"/>
      <c r="E1238" s="61"/>
      <c r="F1238" s="61"/>
      <c r="G1238" s="50"/>
    </row>
    <row r="1239" spans="2:7" s="177" customFormat="1" ht="12.95" customHeight="1" x14ac:dyDescent="0.2">
      <c r="B1239" s="208"/>
      <c r="C1239" s="59"/>
      <c r="D1239" s="207"/>
      <c r="E1239" s="61"/>
      <c r="F1239" s="61"/>
      <c r="G1239" s="50"/>
    </row>
    <row r="1240" spans="2:7" s="177" customFormat="1" ht="12.95" customHeight="1" x14ac:dyDescent="0.2">
      <c r="B1240" s="208"/>
      <c r="C1240" s="59"/>
      <c r="D1240" s="207"/>
      <c r="E1240" s="61"/>
      <c r="F1240" s="61"/>
      <c r="G1240" s="50"/>
    </row>
    <row r="1241" spans="2:7" s="177" customFormat="1" ht="12.95" customHeight="1" x14ac:dyDescent="0.2">
      <c r="B1241" s="208"/>
      <c r="C1241" s="59"/>
      <c r="D1241" s="207"/>
      <c r="E1241" s="61"/>
      <c r="F1241" s="61"/>
      <c r="G1241" s="50"/>
    </row>
    <row r="1242" spans="2:7" s="177" customFormat="1" ht="12.95" customHeight="1" x14ac:dyDescent="0.2">
      <c r="B1242" s="208"/>
      <c r="C1242" s="59"/>
      <c r="D1242" s="207"/>
      <c r="E1242" s="61"/>
      <c r="F1242" s="61"/>
      <c r="G1242" s="50"/>
    </row>
    <row r="1243" spans="2:7" s="177" customFormat="1" ht="12.95" customHeight="1" x14ac:dyDescent="0.2">
      <c r="B1243" s="208"/>
      <c r="C1243" s="59"/>
      <c r="D1243" s="207"/>
      <c r="E1243" s="61"/>
      <c r="F1243" s="61"/>
      <c r="G1243" s="50"/>
    </row>
    <row r="1244" spans="2:7" s="177" customFormat="1" ht="12.95" customHeight="1" x14ac:dyDescent="0.2">
      <c r="B1244" s="208"/>
      <c r="C1244" s="59"/>
      <c r="D1244" s="207"/>
      <c r="E1244" s="61"/>
      <c r="F1244" s="61"/>
      <c r="G1244" s="50"/>
    </row>
    <row r="1245" spans="2:7" s="177" customFormat="1" ht="12.95" customHeight="1" x14ac:dyDescent="0.2">
      <c r="B1245" s="208"/>
      <c r="C1245" s="59"/>
      <c r="D1245" s="207"/>
      <c r="E1245" s="61"/>
      <c r="F1245" s="61"/>
      <c r="G1245" s="50"/>
    </row>
    <row r="1246" spans="2:7" s="177" customFormat="1" ht="12.95" customHeight="1" x14ac:dyDescent="0.2">
      <c r="B1246" s="208"/>
      <c r="C1246" s="59"/>
      <c r="D1246" s="207"/>
      <c r="E1246" s="61"/>
      <c r="F1246" s="61"/>
      <c r="G1246" s="50"/>
    </row>
    <row r="1247" spans="2:7" s="177" customFormat="1" ht="12.95" customHeight="1" x14ac:dyDescent="0.2">
      <c r="B1247" s="208"/>
      <c r="C1247" s="59"/>
      <c r="D1247" s="207"/>
      <c r="E1247" s="61"/>
      <c r="F1247" s="61"/>
      <c r="G1247" s="50"/>
    </row>
    <row r="1248" spans="2:7" s="177" customFormat="1" ht="12.95" customHeight="1" x14ac:dyDescent="0.2">
      <c r="B1248" s="208"/>
      <c r="C1248" s="59"/>
      <c r="D1248" s="207"/>
      <c r="E1248" s="61"/>
      <c r="F1248" s="61"/>
      <c r="G1248" s="50"/>
    </row>
    <row r="1249" spans="2:7" s="177" customFormat="1" ht="12.95" customHeight="1" x14ac:dyDescent="0.2">
      <c r="B1249" s="208"/>
      <c r="C1249" s="59"/>
      <c r="D1249" s="207"/>
      <c r="E1249" s="61"/>
      <c r="F1249" s="61"/>
      <c r="G1249" s="50"/>
    </row>
    <row r="1250" spans="2:7" s="177" customFormat="1" ht="12.95" customHeight="1" x14ac:dyDescent="0.2">
      <c r="B1250" s="208"/>
      <c r="C1250" s="59"/>
      <c r="D1250" s="207"/>
      <c r="E1250" s="61"/>
      <c r="F1250" s="61"/>
      <c r="G1250" s="50"/>
    </row>
    <row r="1251" spans="2:7" s="177" customFormat="1" ht="12.95" customHeight="1" x14ac:dyDescent="0.2">
      <c r="B1251" s="208"/>
      <c r="C1251" s="59"/>
      <c r="D1251" s="207"/>
      <c r="E1251" s="61"/>
      <c r="F1251" s="61"/>
      <c r="G1251" s="50"/>
    </row>
    <row r="1252" spans="2:7" s="177" customFormat="1" ht="12.95" customHeight="1" x14ac:dyDescent="0.2">
      <c r="B1252" s="208"/>
      <c r="C1252" s="59"/>
      <c r="D1252" s="207"/>
      <c r="E1252" s="61"/>
      <c r="F1252" s="61"/>
      <c r="G1252" s="50"/>
    </row>
    <row r="1253" spans="2:7" s="177" customFormat="1" ht="12.95" customHeight="1" x14ac:dyDescent="0.2">
      <c r="B1253" s="208"/>
      <c r="C1253" s="59"/>
      <c r="D1253" s="207"/>
      <c r="E1253" s="61"/>
      <c r="F1253" s="61"/>
      <c r="G1253" s="50"/>
    </row>
    <row r="1254" spans="2:7" s="177" customFormat="1" ht="12.95" customHeight="1" x14ac:dyDescent="0.2">
      <c r="B1254" s="208"/>
      <c r="C1254" s="59"/>
      <c r="D1254" s="207"/>
      <c r="E1254" s="61"/>
      <c r="F1254" s="61"/>
      <c r="G1254" s="50"/>
    </row>
    <row r="1255" spans="2:7" s="177" customFormat="1" ht="12.95" customHeight="1" x14ac:dyDescent="0.2">
      <c r="B1255" s="208"/>
      <c r="C1255" s="59"/>
      <c r="D1255" s="207"/>
      <c r="E1255" s="61"/>
      <c r="F1255" s="61"/>
      <c r="G1255" s="50"/>
    </row>
    <row r="1256" spans="2:7" s="177" customFormat="1" ht="12.95" customHeight="1" x14ac:dyDescent="0.2">
      <c r="B1256" s="208"/>
      <c r="C1256" s="59"/>
      <c r="D1256" s="207"/>
      <c r="E1256" s="61"/>
      <c r="F1256" s="61"/>
      <c r="G1256" s="50"/>
    </row>
    <row r="1257" spans="2:7" s="177" customFormat="1" ht="12.95" customHeight="1" x14ac:dyDescent="0.2">
      <c r="B1257" s="208"/>
      <c r="C1257" s="59"/>
      <c r="D1257" s="207"/>
      <c r="E1257" s="61"/>
      <c r="F1257" s="61"/>
      <c r="G1257" s="50"/>
    </row>
    <row r="1258" spans="2:7" s="177" customFormat="1" ht="12.95" customHeight="1" x14ac:dyDescent="0.2">
      <c r="B1258" s="208"/>
      <c r="C1258" s="59"/>
      <c r="D1258" s="207"/>
      <c r="E1258" s="61"/>
      <c r="F1258" s="61"/>
      <c r="G1258" s="50"/>
    </row>
    <row r="1259" spans="2:7" s="177" customFormat="1" ht="12.95" customHeight="1" x14ac:dyDescent="0.2">
      <c r="B1259" s="208"/>
      <c r="C1259" s="59"/>
      <c r="D1259" s="207"/>
      <c r="E1259" s="61"/>
      <c r="F1259" s="61"/>
      <c r="G1259" s="50"/>
    </row>
    <row r="1260" spans="2:7" s="177" customFormat="1" ht="12.95" customHeight="1" x14ac:dyDescent="0.2">
      <c r="B1260" s="208"/>
      <c r="C1260" s="59"/>
      <c r="D1260" s="207"/>
      <c r="E1260" s="61"/>
      <c r="F1260" s="61"/>
      <c r="G1260" s="50"/>
    </row>
    <row r="1261" spans="2:7" s="177" customFormat="1" ht="12.95" customHeight="1" x14ac:dyDescent="0.2">
      <c r="B1261" s="208"/>
      <c r="C1261" s="59"/>
      <c r="D1261" s="207"/>
      <c r="E1261" s="61"/>
      <c r="F1261" s="61"/>
      <c r="G1261" s="50"/>
    </row>
    <row r="1262" spans="2:7" s="177" customFormat="1" ht="12.95" customHeight="1" x14ac:dyDescent="0.2">
      <c r="B1262" s="208"/>
      <c r="C1262" s="59"/>
      <c r="D1262" s="207"/>
      <c r="E1262" s="61"/>
      <c r="F1262" s="61"/>
      <c r="G1262" s="50"/>
    </row>
    <row r="1263" spans="2:7" s="177" customFormat="1" ht="12.95" customHeight="1" x14ac:dyDescent="0.2">
      <c r="B1263" s="208"/>
      <c r="C1263" s="59"/>
      <c r="D1263" s="207"/>
      <c r="E1263" s="61"/>
      <c r="F1263" s="61"/>
      <c r="G1263" s="50"/>
    </row>
    <row r="1264" spans="2:7" s="177" customFormat="1" ht="12.95" customHeight="1" x14ac:dyDescent="0.2">
      <c r="B1264" s="208"/>
      <c r="C1264" s="59"/>
      <c r="D1264" s="207"/>
      <c r="E1264" s="61"/>
      <c r="F1264" s="61"/>
      <c r="G1264" s="50"/>
    </row>
    <row r="1265" spans="2:7" s="177" customFormat="1" ht="12.95" customHeight="1" x14ac:dyDescent="0.2">
      <c r="B1265" s="208"/>
      <c r="C1265" s="59"/>
      <c r="D1265" s="207"/>
      <c r="E1265" s="61"/>
      <c r="F1265" s="61"/>
      <c r="G1265" s="50"/>
    </row>
    <row r="1266" spans="2:7" s="177" customFormat="1" ht="12.95" customHeight="1" x14ac:dyDescent="0.2">
      <c r="B1266" s="208"/>
      <c r="C1266" s="59"/>
      <c r="D1266" s="207"/>
      <c r="E1266" s="61"/>
      <c r="F1266" s="61"/>
      <c r="G1266" s="50"/>
    </row>
    <row r="1267" spans="2:7" s="177" customFormat="1" ht="12.95" customHeight="1" x14ac:dyDescent="0.2">
      <c r="B1267" s="208"/>
      <c r="C1267" s="59"/>
      <c r="D1267" s="207"/>
      <c r="E1267" s="61"/>
      <c r="F1267" s="61"/>
      <c r="G1267" s="50"/>
    </row>
    <row r="1268" spans="2:7" s="177" customFormat="1" ht="12.95" customHeight="1" x14ac:dyDescent="0.2">
      <c r="B1268" s="208"/>
      <c r="C1268" s="59"/>
      <c r="D1268" s="207"/>
      <c r="E1268" s="61"/>
      <c r="F1268" s="61"/>
      <c r="G1268" s="50"/>
    </row>
    <row r="1269" spans="2:7" s="177" customFormat="1" ht="12.95" customHeight="1" x14ac:dyDescent="0.2">
      <c r="B1269" s="208"/>
      <c r="C1269" s="59"/>
      <c r="D1269" s="207"/>
      <c r="E1269" s="61"/>
      <c r="F1269" s="61"/>
      <c r="G1269" s="50"/>
    </row>
    <row r="1270" spans="2:7" s="177" customFormat="1" ht="12.95" customHeight="1" x14ac:dyDescent="0.2">
      <c r="B1270" s="208"/>
      <c r="C1270" s="59"/>
      <c r="D1270" s="207"/>
      <c r="E1270" s="61"/>
      <c r="F1270" s="61"/>
      <c r="G1270" s="50"/>
    </row>
    <row r="1271" spans="2:7" s="177" customFormat="1" ht="12.95" customHeight="1" x14ac:dyDescent="0.2">
      <c r="B1271" s="208"/>
      <c r="C1271" s="59"/>
      <c r="D1271" s="207"/>
      <c r="E1271" s="61"/>
      <c r="F1271" s="61"/>
      <c r="G1271" s="50"/>
    </row>
    <row r="1272" spans="2:7" s="177" customFormat="1" ht="12.95" customHeight="1" x14ac:dyDescent="0.2">
      <c r="B1272" s="208"/>
      <c r="C1272" s="59"/>
      <c r="D1272" s="207"/>
      <c r="E1272" s="61"/>
      <c r="F1272" s="61"/>
      <c r="G1272" s="50"/>
    </row>
    <row r="1273" spans="2:7" s="177" customFormat="1" ht="12.95" customHeight="1" x14ac:dyDescent="0.2">
      <c r="B1273" s="208"/>
      <c r="C1273" s="59"/>
      <c r="D1273" s="207"/>
      <c r="E1273" s="61"/>
      <c r="F1273" s="61"/>
      <c r="G1273" s="50"/>
    </row>
    <row r="1274" spans="2:7" s="177" customFormat="1" ht="12.95" customHeight="1" x14ac:dyDescent="0.2">
      <c r="B1274" s="208"/>
      <c r="C1274" s="59"/>
      <c r="D1274" s="207"/>
      <c r="E1274" s="61"/>
      <c r="F1274" s="61"/>
      <c r="G1274" s="50"/>
    </row>
    <row r="1275" spans="2:7" s="177" customFormat="1" ht="12.95" customHeight="1" x14ac:dyDescent="0.2">
      <c r="B1275" s="208"/>
      <c r="C1275" s="59"/>
      <c r="D1275" s="207"/>
      <c r="E1275" s="61"/>
      <c r="F1275" s="61"/>
      <c r="G1275" s="50"/>
    </row>
    <row r="1276" spans="2:7" s="177" customFormat="1" ht="12.95" customHeight="1" x14ac:dyDescent="0.2">
      <c r="B1276" s="208"/>
      <c r="C1276" s="59"/>
      <c r="D1276" s="207"/>
      <c r="E1276" s="61"/>
      <c r="F1276" s="61"/>
      <c r="G1276" s="50"/>
    </row>
    <row r="1277" spans="2:7" s="177" customFormat="1" ht="12.95" customHeight="1" x14ac:dyDescent="0.2">
      <c r="B1277" s="208"/>
      <c r="C1277" s="59"/>
      <c r="D1277" s="207"/>
      <c r="E1277" s="61"/>
      <c r="F1277" s="61"/>
      <c r="G1277" s="50"/>
    </row>
    <row r="1278" spans="2:7" s="177" customFormat="1" ht="12.95" customHeight="1" x14ac:dyDescent="0.2">
      <c r="B1278" s="208"/>
      <c r="C1278" s="59"/>
      <c r="D1278" s="207"/>
      <c r="E1278" s="61"/>
      <c r="F1278" s="61"/>
      <c r="G1278" s="50"/>
    </row>
    <row r="1279" spans="2:7" s="177" customFormat="1" ht="12.95" customHeight="1" x14ac:dyDescent="0.2">
      <c r="B1279" s="208"/>
      <c r="C1279" s="59"/>
      <c r="D1279" s="207"/>
      <c r="E1279" s="61"/>
      <c r="F1279" s="61"/>
      <c r="G1279" s="50"/>
    </row>
    <row r="1280" spans="2:7" s="177" customFormat="1" ht="12.95" customHeight="1" x14ac:dyDescent="0.2">
      <c r="B1280" s="208"/>
      <c r="C1280" s="59"/>
      <c r="D1280" s="207"/>
      <c r="E1280" s="61"/>
      <c r="F1280" s="61"/>
      <c r="G1280" s="50"/>
    </row>
    <row r="1281" spans="2:7" s="177" customFormat="1" ht="12.95" customHeight="1" x14ac:dyDescent="0.2">
      <c r="B1281" s="208"/>
      <c r="C1281" s="59"/>
      <c r="D1281" s="207"/>
      <c r="E1281" s="61"/>
      <c r="F1281" s="61"/>
      <c r="G1281" s="50"/>
    </row>
    <row r="1282" spans="2:7" s="177" customFormat="1" ht="12.95" customHeight="1" x14ac:dyDescent="0.2">
      <c r="B1282" s="208"/>
      <c r="C1282" s="59"/>
      <c r="D1282" s="207"/>
      <c r="E1282" s="61"/>
      <c r="F1282" s="61"/>
      <c r="G1282" s="50"/>
    </row>
    <row r="1283" spans="2:7" s="177" customFormat="1" ht="12.95" customHeight="1" x14ac:dyDescent="0.2">
      <c r="B1283" s="208"/>
      <c r="C1283" s="59"/>
      <c r="D1283" s="207"/>
      <c r="E1283" s="61"/>
      <c r="F1283" s="61"/>
      <c r="G1283" s="50"/>
    </row>
    <row r="1284" spans="2:7" s="177" customFormat="1" ht="12.95" customHeight="1" x14ac:dyDescent="0.2">
      <c r="B1284" s="208"/>
      <c r="C1284" s="59"/>
      <c r="D1284" s="207"/>
      <c r="E1284" s="61"/>
      <c r="F1284" s="61"/>
      <c r="G1284" s="50"/>
    </row>
    <row r="1285" spans="2:7" s="177" customFormat="1" ht="12.95" customHeight="1" x14ac:dyDescent="0.2">
      <c r="B1285" s="208"/>
      <c r="C1285" s="59"/>
      <c r="D1285" s="207"/>
      <c r="E1285" s="61"/>
      <c r="F1285" s="61"/>
      <c r="G1285" s="50"/>
    </row>
    <row r="1286" spans="2:7" s="177" customFormat="1" ht="12.95" customHeight="1" x14ac:dyDescent="0.2">
      <c r="B1286" s="208"/>
      <c r="C1286" s="59"/>
      <c r="D1286" s="207"/>
      <c r="E1286" s="61"/>
      <c r="F1286" s="61"/>
      <c r="G1286" s="50"/>
    </row>
    <row r="1287" spans="2:7" s="177" customFormat="1" ht="12.95" customHeight="1" x14ac:dyDescent="0.2">
      <c r="B1287" s="208"/>
      <c r="C1287" s="59"/>
      <c r="D1287" s="207"/>
      <c r="E1287" s="61"/>
      <c r="F1287" s="61"/>
      <c r="G1287" s="50"/>
    </row>
    <row r="1288" spans="2:7" s="177" customFormat="1" ht="12.95" customHeight="1" x14ac:dyDescent="0.2">
      <c r="B1288" s="208"/>
      <c r="C1288" s="59"/>
      <c r="D1288" s="207"/>
      <c r="E1288" s="61"/>
      <c r="F1288" s="61"/>
      <c r="G1288" s="50"/>
    </row>
    <row r="1289" spans="2:7" s="177" customFormat="1" ht="12.95" customHeight="1" x14ac:dyDescent="0.2">
      <c r="B1289" s="208"/>
      <c r="C1289" s="59"/>
      <c r="D1289" s="207"/>
      <c r="E1289" s="61"/>
      <c r="F1289" s="61"/>
      <c r="G1289" s="50"/>
    </row>
    <row r="1290" spans="2:7" s="177" customFormat="1" ht="12.95" customHeight="1" x14ac:dyDescent="0.2">
      <c r="B1290" s="208"/>
      <c r="C1290" s="59"/>
      <c r="D1290" s="207"/>
      <c r="E1290" s="61"/>
      <c r="F1290" s="61"/>
      <c r="G1290" s="50"/>
    </row>
    <row r="1291" spans="2:7" s="177" customFormat="1" ht="12.95" customHeight="1" x14ac:dyDescent="0.2">
      <c r="B1291" s="208"/>
      <c r="C1291" s="59"/>
      <c r="D1291" s="207"/>
      <c r="E1291" s="61"/>
      <c r="F1291" s="61"/>
      <c r="G1291" s="50"/>
    </row>
    <row r="1292" spans="2:7" s="177" customFormat="1" ht="12.95" customHeight="1" x14ac:dyDescent="0.2">
      <c r="B1292" s="208"/>
      <c r="C1292" s="59"/>
      <c r="D1292" s="207"/>
      <c r="E1292" s="61"/>
      <c r="F1292" s="61"/>
      <c r="G1292" s="50"/>
    </row>
    <row r="1293" spans="2:7" s="177" customFormat="1" ht="12.95" customHeight="1" x14ac:dyDescent="0.2">
      <c r="B1293" s="208"/>
      <c r="C1293" s="59"/>
      <c r="D1293" s="207"/>
      <c r="E1293" s="61"/>
      <c r="F1293" s="61"/>
      <c r="G1293" s="50"/>
    </row>
    <row r="1294" spans="2:7" s="177" customFormat="1" ht="12.95" customHeight="1" x14ac:dyDescent="0.2">
      <c r="B1294" s="208"/>
      <c r="C1294" s="59"/>
      <c r="D1294" s="207"/>
      <c r="E1294" s="61"/>
      <c r="F1294" s="61"/>
      <c r="G1294" s="50"/>
    </row>
    <row r="1295" spans="2:7" s="177" customFormat="1" ht="12.95" customHeight="1" x14ac:dyDescent="0.2">
      <c r="B1295" s="208"/>
      <c r="C1295" s="59"/>
      <c r="D1295" s="207"/>
      <c r="E1295" s="61"/>
      <c r="F1295" s="61"/>
      <c r="G1295" s="50"/>
    </row>
    <row r="1296" spans="2:7" s="177" customFormat="1" ht="12.95" customHeight="1" x14ac:dyDescent="0.2">
      <c r="B1296" s="208"/>
      <c r="C1296" s="59"/>
      <c r="D1296" s="207"/>
      <c r="E1296" s="61"/>
      <c r="F1296" s="61"/>
      <c r="G1296" s="50"/>
    </row>
    <row r="1297" spans="2:7" s="177" customFormat="1" ht="12.95" customHeight="1" x14ac:dyDescent="0.2">
      <c r="B1297" s="208"/>
      <c r="C1297" s="59"/>
      <c r="D1297" s="207"/>
      <c r="E1297" s="61"/>
      <c r="F1297" s="61"/>
      <c r="G1297" s="50"/>
    </row>
    <row r="1298" spans="2:7" s="177" customFormat="1" ht="12.95" customHeight="1" x14ac:dyDescent="0.2">
      <c r="B1298" s="208"/>
      <c r="C1298" s="59"/>
      <c r="D1298" s="207"/>
      <c r="E1298" s="61"/>
      <c r="F1298" s="61"/>
      <c r="G1298" s="50"/>
    </row>
    <row r="1299" spans="2:7" s="177" customFormat="1" ht="12.95" customHeight="1" x14ac:dyDescent="0.2">
      <c r="B1299" s="208"/>
      <c r="C1299" s="59"/>
      <c r="D1299" s="207"/>
      <c r="E1299" s="61"/>
      <c r="F1299" s="61"/>
      <c r="G1299" s="50"/>
    </row>
    <row r="1300" spans="2:7" s="177" customFormat="1" ht="12.95" customHeight="1" x14ac:dyDescent="0.2">
      <c r="B1300" s="208"/>
      <c r="C1300" s="59"/>
      <c r="D1300" s="207"/>
      <c r="E1300" s="61"/>
      <c r="F1300" s="61"/>
      <c r="G1300" s="50"/>
    </row>
    <row r="1301" spans="2:7" s="177" customFormat="1" ht="12.95" customHeight="1" x14ac:dyDescent="0.2">
      <c r="B1301" s="208"/>
      <c r="C1301" s="59"/>
      <c r="D1301" s="207"/>
      <c r="E1301" s="61"/>
      <c r="F1301" s="61"/>
      <c r="G1301" s="50"/>
    </row>
    <row r="1302" spans="2:7" s="177" customFormat="1" ht="12.95" customHeight="1" x14ac:dyDescent="0.2">
      <c r="B1302" s="208"/>
      <c r="C1302" s="59"/>
      <c r="D1302" s="207"/>
      <c r="E1302" s="61"/>
      <c r="F1302" s="61"/>
      <c r="G1302" s="50"/>
    </row>
    <row r="1303" spans="2:7" s="177" customFormat="1" ht="12.95" customHeight="1" x14ac:dyDescent="0.2">
      <c r="B1303" s="208"/>
      <c r="C1303" s="59"/>
      <c r="D1303" s="207"/>
      <c r="E1303" s="61"/>
      <c r="F1303" s="61"/>
      <c r="G1303" s="50"/>
    </row>
    <row r="1304" spans="2:7" s="177" customFormat="1" ht="12.95" customHeight="1" x14ac:dyDescent="0.2">
      <c r="B1304" s="208"/>
      <c r="C1304" s="59"/>
      <c r="D1304" s="207"/>
      <c r="E1304" s="61"/>
      <c r="F1304" s="61"/>
      <c r="G1304" s="50"/>
    </row>
    <row r="1305" spans="2:7" s="177" customFormat="1" ht="12.95" customHeight="1" x14ac:dyDescent="0.2">
      <c r="B1305" s="208"/>
      <c r="C1305" s="59"/>
      <c r="D1305" s="207"/>
      <c r="E1305" s="61"/>
      <c r="F1305" s="61"/>
      <c r="G1305" s="50"/>
    </row>
    <row r="1306" spans="2:7" s="177" customFormat="1" ht="12.95" customHeight="1" x14ac:dyDescent="0.2">
      <c r="B1306" s="208"/>
      <c r="C1306" s="59"/>
      <c r="D1306" s="207"/>
      <c r="E1306" s="61"/>
      <c r="F1306" s="61"/>
      <c r="G1306" s="50"/>
    </row>
    <row r="1307" spans="2:7" s="177" customFormat="1" ht="12.95" customHeight="1" x14ac:dyDescent="0.2">
      <c r="B1307" s="208"/>
      <c r="C1307" s="59"/>
      <c r="D1307" s="207"/>
      <c r="E1307" s="61"/>
      <c r="F1307" s="61"/>
      <c r="G1307" s="50"/>
    </row>
    <row r="1308" spans="2:7" s="177" customFormat="1" ht="12.95" customHeight="1" x14ac:dyDescent="0.2">
      <c r="B1308" s="208"/>
      <c r="C1308" s="59"/>
      <c r="D1308" s="207"/>
      <c r="E1308" s="61"/>
      <c r="F1308" s="61"/>
      <c r="G1308" s="50"/>
    </row>
    <row r="1309" spans="2:7" s="177" customFormat="1" ht="12.95" customHeight="1" x14ac:dyDescent="0.2">
      <c r="B1309" s="208"/>
      <c r="C1309" s="59"/>
      <c r="D1309" s="207"/>
      <c r="E1309" s="61"/>
      <c r="F1309" s="61"/>
      <c r="G1309" s="50"/>
    </row>
    <row r="1310" spans="2:7" s="177" customFormat="1" ht="12.95" customHeight="1" x14ac:dyDescent="0.2">
      <c r="B1310" s="208"/>
      <c r="C1310" s="59"/>
      <c r="D1310" s="207"/>
      <c r="E1310" s="61"/>
      <c r="F1310" s="61"/>
      <c r="G1310" s="50"/>
    </row>
    <row r="1311" spans="2:7" s="177" customFormat="1" ht="12.95" customHeight="1" x14ac:dyDescent="0.2">
      <c r="B1311" s="208"/>
      <c r="C1311" s="59"/>
      <c r="D1311" s="207"/>
      <c r="E1311" s="61"/>
      <c r="F1311" s="61"/>
      <c r="G1311" s="50"/>
    </row>
    <row r="1312" spans="2:7" s="177" customFormat="1" ht="12.95" customHeight="1" x14ac:dyDescent="0.2">
      <c r="B1312" s="208"/>
      <c r="C1312" s="59"/>
      <c r="D1312" s="207"/>
      <c r="E1312" s="61"/>
      <c r="F1312" s="61"/>
      <c r="G1312" s="50"/>
    </row>
    <row r="1313" spans="2:7" s="177" customFormat="1" ht="12.95" customHeight="1" x14ac:dyDescent="0.2">
      <c r="B1313" s="208"/>
      <c r="C1313" s="59"/>
      <c r="D1313" s="207"/>
      <c r="E1313" s="61"/>
      <c r="F1313" s="61"/>
      <c r="G1313" s="50"/>
    </row>
    <row r="1314" spans="2:7" s="177" customFormat="1" ht="12.95" customHeight="1" x14ac:dyDescent="0.2">
      <c r="B1314" s="208"/>
      <c r="C1314" s="59"/>
      <c r="D1314" s="207"/>
      <c r="E1314" s="61"/>
      <c r="F1314" s="61"/>
      <c r="G1314" s="50"/>
    </row>
    <row r="1315" spans="2:7" s="177" customFormat="1" ht="12.95" customHeight="1" x14ac:dyDescent="0.2">
      <c r="B1315" s="208"/>
      <c r="C1315" s="59"/>
      <c r="D1315" s="207"/>
      <c r="E1315" s="61"/>
      <c r="F1315" s="61"/>
      <c r="G1315" s="50"/>
    </row>
    <row r="1316" spans="2:7" s="177" customFormat="1" ht="12.95" customHeight="1" x14ac:dyDescent="0.2">
      <c r="B1316" s="208"/>
      <c r="C1316" s="59"/>
      <c r="D1316" s="207"/>
      <c r="E1316" s="61"/>
      <c r="F1316" s="61"/>
      <c r="G1316" s="50"/>
    </row>
    <row r="1317" spans="2:7" s="177" customFormat="1" ht="12.95" customHeight="1" x14ac:dyDescent="0.2">
      <c r="B1317" s="208"/>
      <c r="C1317" s="59"/>
      <c r="D1317" s="207"/>
      <c r="E1317" s="61"/>
      <c r="F1317" s="61"/>
      <c r="G1317" s="50"/>
    </row>
    <row r="1318" spans="2:7" s="177" customFormat="1" ht="12.95" customHeight="1" x14ac:dyDescent="0.2">
      <c r="B1318" s="208"/>
      <c r="C1318" s="59"/>
      <c r="D1318" s="207"/>
      <c r="E1318" s="61"/>
      <c r="F1318" s="61"/>
      <c r="G1318" s="50"/>
    </row>
    <row r="1319" spans="2:7" s="177" customFormat="1" ht="12.95" customHeight="1" x14ac:dyDescent="0.2">
      <c r="B1319" s="208"/>
      <c r="C1319" s="59"/>
      <c r="D1319" s="207"/>
      <c r="E1319" s="61"/>
      <c r="F1319" s="61"/>
      <c r="G1319" s="50"/>
    </row>
    <row r="1320" spans="2:7" s="177" customFormat="1" ht="12.95" customHeight="1" x14ac:dyDescent="0.2">
      <c r="B1320" s="208"/>
      <c r="C1320" s="59"/>
      <c r="D1320" s="207"/>
      <c r="E1320" s="61"/>
      <c r="F1320" s="61"/>
      <c r="G1320" s="50"/>
    </row>
    <row r="1321" spans="2:7" s="177" customFormat="1" ht="12.95" customHeight="1" x14ac:dyDescent="0.2">
      <c r="B1321" s="208"/>
      <c r="C1321" s="59"/>
      <c r="D1321" s="207"/>
      <c r="E1321" s="61"/>
      <c r="F1321" s="61"/>
      <c r="G1321" s="50"/>
    </row>
    <row r="1322" spans="2:7" s="177" customFormat="1" ht="12.95" customHeight="1" x14ac:dyDescent="0.2">
      <c r="B1322" s="208"/>
      <c r="C1322" s="59"/>
      <c r="D1322" s="207"/>
      <c r="E1322" s="61"/>
      <c r="F1322" s="61"/>
      <c r="G1322" s="50"/>
    </row>
    <row r="1323" spans="2:7" s="177" customFormat="1" ht="12.95" customHeight="1" x14ac:dyDescent="0.2">
      <c r="B1323" s="208"/>
      <c r="C1323" s="59"/>
      <c r="D1323" s="207"/>
      <c r="E1323" s="61"/>
      <c r="F1323" s="61"/>
      <c r="G1323" s="50"/>
    </row>
    <row r="1324" spans="2:7" s="177" customFormat="1" ht="12.95" customHeight="1" x14ac:dyDescent="0.2">
      <c r="B1324" s="208"/>
      <c r="C1324" s="59"/>
      <c r="D1324" s="207"/>
      <c r="E1324" s="61"/>
      <c r="F1324" s="61"/>
      <c r="G1324" s="50"/>
    </row>
    <row r="1325" spans="2:7" s="177" customFormat="1" ht="12.95" customHeight="1" x14ac:dyDescent="0.2">
      <c r="B1325" s="208"/>
      <c r="C1325" s="59"/>
      <c r="D1325" s="207"/>
      <c r="E1325" s="61"/>
      <c r="F1325" s="61"/>
      <c r="G1325" s="50"/>
    </row>
    <row r="1326" spans="2:7" s="177" customFormat="1" ht="12.95" customHeight="1" x14ac:dyDescent="0.2">
      <c r="B1326" s="208"/>
      <c r="C1326" s="59"/>
      <c r="D1326" s="207"/>
      <c r="E1326" s="61"/>
      <c r="F1326" s="61"/>
      <c r="G1326" s="50"/>
    </row>
    <row r="1327" spans="2:7" s="177" customFormat="1" ht="12.95" customHeight="1" x14ac:dyDescent="0.2">
      <c r="B1327" s="208"/>
      <c r="C1327" s="59"/>
      <c r="D1327" s="207"/>
      <c r="E1327" s="61"/>
      <c r="F1327" s="61"/>
      <c r="G1327" s="50"/>
    </row>
    <row r="1328" spans="2:7" s="177" customFormat="1" ht="12.95" customHeight="1" x14ac:dyDescent="0.2">
      <c r="B1328" s="208"/>
      <c r="C1328" s="59"/>
      <c r="D1328" s="207"/>
      <c r="E1328" s="61"/>
      <c r="F1328" s="61"/>
      <c r="G1328" s="50"/>
    </row>
    <row r="1329" spans="2:7" s="177" customFormat="1" ht="12.95" customHeight="1" x14ac:dyDescent="0.2">
      <c r="B1329" s="208"/>
      <c r="C1329" s="59"/>
      <c r="D1329" s="207"/>
      <c r="E1329" s="61"/>
      <c r="F1329" s="61"/>
      <c r="G1329" s="50"/>
    </row>
    <row r="1330" spans="2:7" s="177" customFormat="1" ht="12.95" customHeight="1" x14ac:dyDescent="0.2">
      <c r="B1330" s="208"/>
      <c r="C1330" s="59"/>
      <c r="D1330" s="207"/>
      <c r="E1330" s="61"/>
      <c r="F1330" s="61"/>
      <c r="G1330" s="50"/>
    </row>
    <row r="1331" spans="2:7" s="177" customFormat="1" ht="12.95" customHeight="1" x14ac:dyDescent="0.2">
      <c r="B1331" s="208"/>
      <c r="C1331" s="59"/>
      <c r="D1331" s="207"/>
      <c r="E1331" s="61"/>
      <c r="F1331" s="61"/>
      <c r="G1331" s="50"/>
    </row>
    <row r="1332" spans="2:7" s="177" customFormat="1" ht="12.95" customHeight="1" x14ac:dyDescent="0.2">
      <c r="B1332" s="208"/>
      <c r="C1332" s="59"/>
      <c r="D1332" s="207"/>
      <c r="E1332" s="61"/>
      <c r="F1332" s="61"/>
      <c r="G1332" s="50"/>
    </row>
    <row r="1333" spans="2:7" s="177" customFormat="1" ht="12.95" customHeight="1" x14ac:dyDescent="0.2">
      <c r="B1333" s="208"/>
      <c r="C1333" s="59"/>
      <c r="D1333" s="207"/>
      <c r="E1333" s="61"/>
      <c r="F1333" s="61"/>
      <c r="G1333" s="50"/>
    </row>
    <row r="1334" spans="2:7" s="177" customFormat="1" ht="12.95" customHeight="1" x14ac:dyDescent="0.2">
      <c r="B1334" s="208"/>
      <c r="C1334" s="59"/>
      <c r="D1334" s="207"/>
      <c r="E1334" s="61"/>
      <c r="F1334" s="61"/>
      <c r="G1334" s="50"/>
    </row>
    <row r="1335" spans="2:7" s="177" customFormat="1" ht="12.95" customHeight="1" x14ac:dyDescent="0.2">
      <c r="B1335" s="208"/>
      <c r="C1335" s="59"/>
      <c r="D1335" s="207"/>
      <c r="E1335" s="61"/>
      <c r="F1335" s="61"/>
      <c r="G1335" s="50"/>
    </row>
    <row r="1336" spans="2:7" s="177" customFormat="1" ht="12.95" customHeight="1" x14ac:dyDescent="0.2">
      <c r="B1336" s="208"/>
      <c r="C1336" s="59"/>
      <c r="D1336" s="207"/>
      <c r="E1336" s="61"/>
      <c r="F1336" s="61"/>
      <c r="G1336" s="50"/>
    </row>
    <row r="1337" spans="2:7" s="177" customFormat="1" ht="12.95" customHeight="1" x14ac:dyDescent="0.2">
      <c r="B1337" s="208"/>
      <c r="C1337" s="59"/>
      <c r="D1337" s="207"/>
      <c r="E1337" s="61"/>
      <c r="F1337" s="61"/>
      <c r="G1337" s="50"/>
    </row>
    <row r="1338" spans="2:7" s="177" customFormat="1" ht="12.95" customHeight="1" x14ac:dyDescent="0.2">
      <c r="B1338" s="208"/>
      <c r="C1338" s="59"/>
      <c r="D1338" s="207"/>
      <c r="E1338" s="61"/>
      <c r="F1338" s="61"/>
      <c r="G1338" s="50"/>
    </row>
    <row r="1339" spans="2:7" s="177" customFormat="1" ht="12.95" customHeight="1" x14ac:dyDescent="0.2">
      <c r="B1339" s="208"/>
      <c r="C1339" s="59"/>
      <c r="D1339" s="207"/>
      <c r="E1339" s="61"/>
      <c r="F1339" s="61"/>
      <c r="G1339" s="50"/>
    </row>
    <row r="1340" spans="2:7" s="177" customFormat="1" ht="12.95" customHeight="1" x14ac:dyDescent="0.2">
      <c r="B1340" s="208"/>
      <c r="C1340" s="59"/>
      <c r="D1340" s="207"/>
      <c r="E1340" s="61"/>
      <c r="F1340" s="61"/>
      <c r="G1340" s="50"/>
    </row>
    <row r="1341" spans="2:7" s="177" customFormat="1" ht="12.95" customHeight="1" x14ac:dyDescent="0.2">
      <c r="B1341" s="208"/>
      <c r="C1341" s="59"/>
      <c r="D1341" s="207"/>
      <c r="E1341" s="61"/>
      <c r="F1341" s="61"/>
      <c r="G1341" s="50"/>
    </row>
    <row r="1342" spans="2:7" s="177" customFormat="1" ht="12.95" customHeight="1" x14ac:dyDescent="0.2">
      <c r="B1342" s="208"/>
      <c r="C1342" s="59"/>
      <c r="D1342" s="207"/>
      <c r="E1342" s="61"/>
      <c r="F1342" s="61"/>
      <c r="G1342" s="50"/>
    </row>
    <row r="1343" spans="2:7" s="177" customFormat="1" ht="12.95" customHeight="1" x14ac:dyDescent="0.2">
      <c r="B1343" s="208"/>
      <c r="C1343" s="59"/>
      <c r="D1343" s="207"/>
      <c r="E1343" s="61"/>
      <c r="F1343" s="61"/>
      <c r="G1343" s="50"/>
    </row>
    <row r="1344" spans="2:7" s="177" customFormat="1" ht="12.95" customHeight="1" x14ac:dyDescent="0.2">
      <c r="B1344" s="208"/>
      <c r="C1344" s="59"/>
      <c r="D1344" s="207"/>
      <c r="E1344" s="61"/>
      <c r="F1344" s="61"/>
      <c r="G1344" s="50"/>
    </row>
    <row r="1345" spans="2:7" s="177" customFormat="1" ht="12.95" customHeight="1" x14ac:dyDescent="0.2">
      <c r="B1345" s="208"/>
      <c r="C1345" s="59"/>
      <c r="D1345" s="207"/>
      <c r="E1345" s="61"/>
      <c r="F1345" s="61"/>
      <c r="G1345" s="50"/>
    </row>
    <row r="1346" spans="2:7" s="177" customFormat="1" ht="12.95" customHeight="1" x14ac:dyDescent="0.2">
      <c r="B1346" s="208"/>
      <c r="C1346" s="59"/>
      <c r="D1346" s="207"/>
      <c r="E1346" s="61"/>
      <c r="F1346" s="61"/>
      <c r="G1346" s="50"/>
    </row>
    <row r="1347" spans="2:7" s="177" customFormat="1" ht="12.95" customHeight="1" x14ac:dyDescent="0.2">
      <c r="B1347" s="208"/>
      <c r="C1347" s="59"/>
      <c r="D1347" s="207"/>
      <c r="E1347" s="61"/>
      <c r="F1347" s="61"/>
      <c r="G1347" s="50"/>
    </row>
    <row r="1348" spans="2:7" s="177" customFormat="1" ht="12.95" customHeight="1" x14ac:dyDescent="0.2">
      <c r="B1348" s="208"/>
      <c r="C1348" s="59"/>
      <c r="D1348" s="207"/>
      <c r="E1348" s="61"/>
      <c r="F1348" s="61"/>
      <c r="G1348" s="50"/>
    </row>
    <row r="1349" spans="2:7" s="177" customFormat="1" ht="12.95" customHeight="1" x14ac:dyDescent="0.2">
      <c r="B1349" s="208"/>
      <c r="C1349" s="59"/>
      <c r="D1349" s="207"/>
      <c r="E1349" s="61"/>
      <c r="F1349" s="61"/>
      <c r="G1349" s="50"/>
    </row>
    <row r="1350" spans="2:7" s="177" customFormat="1" ht="12.95" customHeight="1" x14ac:dyDescent="0.2">
      <c r="B1350" s="208"/>
      <c r="C1350" s="59"/>
      <c r="D1350" s="207"/>
      <c r="E1350" s="61"/>
      <c r="F1350" s="61"/>
      <c r="G1350" s="50"/>
    </row>
    <row r="1351" spans="2:7" s="177" customFormat="1" ht="12.95" customHeight="1" x14ac:dyDescent="0.2">
      <c r="B1351" s="208"/>
      <c r="C1351" s="59"/>
      <c r="D1351" s="207"/>
      <c r="E1351" s="61"/>
      <c r="F1351" s="61"/>
      <c r="G1351" s="50"/>
    </row>
    <row r="1352" spans="2:7" s="177" customFormat="1" ht="12.95" customHeight="1" x14ac:dyDescent="0.2">
      <c r="B1352" s="208"/>
      <c r="C1352" s="59"/>
      <c r="D1352" s="207"/>
      <c r="E1352" s="61"/>
      <c r="F1352" s="61"/>
      <c r="G1352" s="50"/>
    </row>
    <row r="1353" spans="2:7" s="177" customFormat="1" ht="12.95" customHeight="1" x14ac:dyDescent="0.2">
      <c r="B1353" s="208"/>
      <c r="C1353" s="59"/>
      <c r="D1353" s="207"/>
      <c r="E1353" s="61"/>
      <c r="F1353" s="61"/>
      <c r="G1353" s="50"/>
    </row>
    <row r="1354" spans="2:7" s="177" customFormat="1" ht="12.95" customHeight="1" x14ac:dyDescent="0.2">
      <c r="B1354" s="208"/>
      <c r="C1354" s="59"/>
      <c r="D1354" s="207"/>
      <c r="E1354" s="61"/>
      <c r="F1354" s="61"/>
      <c r="G1354" s="50"/>
    </row>
    <row r="1355" spans="2:7" s="177" customFormat="1" ht="12.95" customHeight="1" x14ac:dyDescent="0.2">
      <c r="B1355" s="208"/>
      <c r="C1355" s="59"/>
      <c r="D1355" s="207"/>
      <c r="E1355" s="61"/>
      <c r="F1355" s="61"/>
      <c r="G1355" s="50"/>
    </row>
    <row r="1356" spans="2:7" s="177" customFormat="1" ht="12.95" customHeight="1" x14ac:dyDescent="0.2">
      <c r="B1356" s="208"/>
      <c r="C1356" s="59"/>
      <c r="D1356" s="207"/>
      <c r="E1356" s="61"/>
      <c r="F1356" s="61"/>
      <c r="G1356" s="50"/>
    </row>
    <row r="1357" spans="2:7" s="177" customFormat="1" ht="12.95" customHeight="1" x14ac:dyDescent="0.2">
      <c r="B1357" s="208"/>
      <c r="C1357" s="59"/>
      <c r="D1357" s="207"/>
      <c r="E1357" s="61"/>
      <c r="F1357" s="61"/>
      <c r="G1357" s="50"/>
    </row>
    <row r="1358" spans="2:7" s="177" customFormat="1" ht="12.95" customHeight="1" x14ac:dyDescent="0.2">
      <c r="B1358" s="208"/>
      <c r="C1358" s="59"/>
      <c r="D1358" s="207"/>
      <c r="E1358" s="61"/>
      <c r="F1358" s="61"/>
      <c r="G1358" s="50"/>
    </row>
    <row r="1359" spans="2:7" s="177" customFormat="1" ht="12.95" customHeight="1" x14ac:dyDescent="0.2">
      <c r="B1359" s="208"/>
      <c r="C1359" s="59"/>
      <c r="D1359" s="207"/>
      <c r="E1359" s="61"/>
      <c r="F1359" s="61"/>
      <c r="G1359" s="50"/>
    </row>
    <row r="1360" spans="2:7" s="177" customFormat="1" ht="12.95" customHeight="1" x14ac:dyDescent="0.2">
      <c r="B1360" s="208"/>
      <c r="C1360" s="59"/>
      <c r="D1360" s="207"/>
      <c r="E1360" s="61"/>
      <c r="F1360" s="61"/>
      <c r="G1360" s="50"/>
    </row>
    <row r="1361" spans="2:7" s="177" customFormat="1" ht="12.95" customHeight="1" x14ac:dyDescent="0.2">
      <c r="B1361" s="208"/>
      <c r="C1361" s="59"/>
      <c r="D1361" s="207"/>
      <c r="E1361" s="61"/>
      <c r="F1361" s="61"/>
      <c r="G1361" s="50"/>
    </row>
    <row r="1362" spans="2:7" s="177" customFormat="1" ht="12.95" customHeight="1" x14ac:dyDescent="0.2">
      <c r="B1362" s="208"/>
      <c r="C1362" s="59"/>
      <c r="D1362" s="207"/>
      <c r="E1362" s="61"/>
      <c r="F1362" s="61"/>
      <c r="G1362" s="50"/>
    </row>
    <row r="1363" spans="2:7" s="177" customFormat="1" ht="12.95" customHeight="1" x14ac:dyDescent="0.2">
      <c r="B1363" s="208"/>
      <c r="C1363" s="59"/>
      <c r="D1363" s="207"/>
      <c r="E1363" s="61"/>
      <c r="F1363" s="61"/>
      <c r="G1363" s="50"/>
    </row>
    <row r="1364" spans="2:7" s="177" customFormat="1" ht="12.95" customHeight="1" x14ac:dyDescent="0.2">
      <c r="B1364" s="208"/>
      <c r="C1364" s="59"/>
      <c r="D1364" s="207"/>
      <c r="E1364" s="61"/>
      <c r="F1364" s="61"/>
      <c r="G1364" s="50"/>
    </row>
    <row r="1365" spans="2:7" s="177" customFormat="1" ht="12.95" customHeight="1" x14ac:dyDescent="0.2">
      <c r="B1365" s="208"/>
      <c r="C1365" s="59"/>
      <c r="D1365" s="207"/>
      <c r="E1365" s="61"/>
      <c r="F1365" s="61"/>
      <c r="G1365" s="50"/>
    </row>
    <row r="1366" spans="2:7" s="177" customFormat="1" ht="12.95" customHeight="1" x14ac:dyDescent="0.2">
      <c r="B1366" s="208"/>
      <c r="C1366" s="59"/>
      <c r="D1366" s="207"/>
      <c r="E1366" s="61"/>
      <c r="F1366" s="61"/>
      <c r="G1366" s="50"/>
    </row>
    <row r="1367" spans="2:7" s="177" customFormat="1" ht="12.95" customHeight="1" x14ac:dyDescent="0.2">
      <c r="B1367" s="208"/>
      <c r="C1367" s="59"/>
      <c r="D1367" s="207"/>
      <c r="E1367" s="61"/>
      <c r="F1367" s="61"/>
      <c r="G1367" s="50"/>
    </row>
    <row r="1368" spans="2:7" s="177" customFormat="1" ht="12.95" customHeight="1" x14ac:dyDescent="0.2">
      <c r="B1368" s="208"/>
      <c r="C1368" s="59"/>
      <c r="D1368" s="207"/>
      <c r="E1368" s="61"/>
      <c r="F1368" s="61"/>
      <c r="G1368" s="50"/>
    </row>
    <row r="1369" spans="2:7" s="177" customFormat="1" ht="12.95" customHeight="1" x14ac:dyDescent="0.2">
      <c r="B1369" s="208"/>
      <c r="C1369" s="59"/>
      <c r="D1369" s="207"/>
      <c r="E1369" s="61"/>
      <c r="F1369" s="61"/>
      <c r="G1369" s="50"/>
    </row>
    <row r="1370" spans="2:7" s="177" customFormat="1" ht="12.95" customHeight="1" x14ac:dyDescent="0.2">
      <c r="B1370" s="208"/>
      <c r="C1370" s="59"/>
      <c r="D1370" s="207"/>
      <c r="E1370" s="61"/>
      <c r="F1370" s="61"/>
      <c r="G1370" s="50"/>
    </row>
    <row r="1371" spans="2:7" s="177" customFormat="1" ht="12.95" customHeight="1" x14ac:dyDescent="0.2">
      <c r="B1371" s="208"/>
      <c r="C1371" s="59"/>
      <c r="D1371" s="207"/>
      <c r="E1371" s="61"/>
      <c r="F1371" s="61"/>
      <c r="G1371" s="50"/>
    </row>
    <row r="1372" spans="2:7" s="177" customFormat="1" ht="12.95" customHeight="1" x14ac:dyDescent="0.2">
      <c r="B1372" s="208"/>
      <c r="C1372" s="59"/>
      <c r="D1372" s="207"/>
      <c r="E1372" s="61"/>
      <c r="F1372" s="61"/>
      <c r="G1372" s="50"/>
    </row>
    <row r="1373" spans="2:7" s="177" customFormat="1" ht="12.95" customHeight="1" x14ac:dyDescent="0.2">
      <c r="B1373" s="208"/>
      <c r="C1373" s="59"/>
      <c r="D1373" s="207"/>
      <c r="E1373" s="61"/>
      <c r="F1373" s="61"/>
      <c r="G1373" s="50"/>
    </row>
    <row r="1374" spans="2:7" s="177" customFormat="1" ht="12.95" customHeight="1" x14ac:dyDescent="0.2">
      <c r="B1374" s="208"/>
      <c r="C1374" s="59"/>
      <c r="D1374" s="207"/>
      <c r="E1374" s="61"/>
      <c r="F1374" s="61"/>
      <c r="G1374" s="50"/>
    </row>
    <row r="1375" spans="2:7" s="177" customFormat="1" ht="12.95" customHeight="1" x14ac:dyDescent="0.2">
      <c r="B1375" s="208"/>
      <c r="C1375" s="59"/>
      <c r="D1375" s="207"/>
      <c r="E1375" s="61"/>
      <c r="F1375" s="61"/>
      <c r="G1375" s="50"/>
    </row>
    <row r="1376" spans="2:7" s="177" customFormat="1" ht="12.95" customHeight="1" x14ac:dyDescent="0.2">
      <c r="B1376" s="208"/>
      <c r="C1376" s="59"/>
      <c r="D1376" s="207"/>
      <c r="E1376" s="61"/>
      <c r="F1376" s="61"/>
      <c r="G1376" s="50"/>
    </row>
    <row r="1377" spans="2:7" s="177" customFormat="1" ht="12.95" customHeight="1" x14ac:dyDescent="0.2">
      <c r="B1377" s="208"/>
      <c r="C1377" s="59"/>
      <c r="D1377" s="207"/>
      <c r="E1377" s="61"/>
      <c r="F1377" s="61"/>
      <c r="G1377" s="50"/>
    </row>
    <row r="1378" spans="2:7" s="177" customFormat="1" ht="12.95" customHeight="1" x14ac:dyDescent="0.2">
      <c r="B1378" s="208"/>
      <c r="C1378" s="59"/>
      <c r="D1378" s="207"/>
      <c r="E1378" s="61"/>
      <c r="F1378" s="61"/>
      <c r="G1378" s="50"/>
    </row>
    <row r="1379" spans="2:7" s="177" customFormat="1" ht="12.95" customHeight="1" x14ac:dyDescent="0.2">
      <c r="B1379" s="208"/>
      <c r="C1379" s="59"/>
      <c r="D1379" s="207"/>
      <c r="E1379" s="61"/>
      <c r="F1379" s="61"/>
      <c r="G1379" s="50"/>
    </row>
    <row r="1380" spans="2:7" s="177" customFormat="1" ht="12.95" customHeight="1" x14ac:dyDescent="0.2">
      <c r="B1380" s="208"/>
      <c r="C1380" s="59"/>
      <c r="D1380" s="207"/>
      <c r="E1380" s="61"/>
      <c r="F1380" s="61"/>
      <c r="G1380" s="50"/>
    </row>
    <row r="1381" spans="2:7" s="177" customFormat="1" ht="12.95" customHeight="1" x14ac:dyDescent="0.2">
      <c r="B1381" s="208"/>
      <c r="C1381" s="59"/>
      <c r="D1381" s="207"/>
      <c r="E1381" s="61"/>
      <c r="F1381" s="61"/>
      <c r="G1381" s="50"/>
    </row>
    <row r="1382" spans="2:7" s="177" customFormat="1" ht="12.95" customHeight="1" x14ac:dyDescent="0.2">
      <c r="B1382" s="208"/>
      <c r="C1382" s="59"/>
      <c r="D1382" s="207"/>
      <c r="E1382" s="61"/>
      <c r="F1382" s="61"/>
      <c r="G1382" s="50"/>
    </row>
    <row r="1383" spans="2:7" s="177" customFormat="1" ht="12.95" customHeight="1" x14ac:dyDescent="0.2">
      <c r="B1383" s="208"/>
      <c r="C1383" s="59"/>
      <c r="D1383" s="207"/>
      <c r="E1383" s="61"/>
      <c r="F1383" s="61"/>
      <c r="G1383" s="50"/>
    </row>
    <row r="1384" spans="2:7" s="177" customFormat="1" ht="12.95" customHeight="1" x14ac:dyDescent="0.2">
      <c r="B1384" s="208"/>
      <c r="C1384" s="59"/>
      <c r="D1384" s="207"/>
      <c r="E1384" s="61"/>
      <c r="F1384" s="61"/>
      <c r="G1384" s="50"/>
    </row>
    <row r="1385" spans="2:7" s="177" customFormat="1" ht="12.95" customHeight="1" x14ac:dyDescent="0.2">
      <c r="B1385" s="208"/>
      <c r="C1385" s="59"/>
      <c r="D1385" s="207"/>
      <c r="E1385" s="61"/>
      <c r="F1385" s="61"/>
      <c r="G1385" s="50"/>
    </row>
    <row r="1386" spans="2:7" s="177" customFormat="1" ht="12.95" customHeight="1" x14ac:dyDescent="0.2">
      <c r="B1386" s="208"/>
      <c r="C1386" s="59"/>
      <c r="D1386" s="207"/>
      <c r="E1386" s="61"/>
      <c r="F1386" s="61"/>
      <c r="G1386" s="50"/>
    </row>
    <row r="1387" spans="2:7" s="177" customFormat="1" ht="12.95" customHeight="1" x14ac:dyDescent="0.2">
      <c r="B1387" s="208"/>
      <c r="C1387" s="59"/>
      <c r="D1387" s="207"/>
      <c r="E1387" s="61"/>
      <c r="F1387" s="61"/>
      <c r="G1387" s="50"/>
    </row>
    <row r="1388" spans="2:7" s="177" customFormat="1" ht="12.95" customHeight="1" x14ac:dyDescent="0.2">
      <c r="B1388" s="208"/>
      <c r="C1388" s="59"/>
      <c r="D1388" s="207"/>
      <c r="E1388" s="61"/>
      <c r="F1388" s="61"/>
      <c r="G1388" s="50"/>
    </row>
    <row r="1389" spans="2:7" s="177" customFormat="1" ht="12.95" customHeight="1" x14ac:dyDescent="0.2">
      <c r="B1389" s="208"/>
      <c r="C1389" s="59"/>
      <c r="D1389" s="207"/>
      <c r="E1389" s="61"/>
      <c r="F1389" s="61"/>
      <c r="G1389" s="50"/>
    </row>
    <row r="1390" spans="2:7" s="177" customFormat="1" ht="12.95" customHeight="1" x14ac:dyDescent="0.2">
      <c r="B1390" s="208"/>
      <c r="C1390" s="59"/>
      <c r="D1390" s="207"/>
      <c r="E1390" s="61"/>
      <c r="F1390" s="61"/>
      <c r="G1390" s="50"/>
    </row>
    <row r="1391" spans="2:7" s="177" customFormat="1" ht="12.95" customHeight="1" x14ac:dyDescent="0.2">
      <c r="B1391" s="208"/>
      <c r="C1391" s="59"/>
      <c r="D1391" s="207"/>
      <c r="E1391" s="61"/>
      <c r="F1391" s="61"/>
      <c r="G1391" s="50"/>
    </row>
    <row r="1392" spans="2:7" s="177" customFormat="1" ht="12.95" customHeight="1" x14ac:dyDescent="0.2">
      <c r="B1392" s="208"/>
      <c r="C1392" s="59"/>
      <c r="D1392" s="207"/>
      <c r="E1392" s="61"/>
      <c r="F1392" s="61"/>
      <c r="G1392" s="50"/>
    </row>
    <row r="1393" spans="2:7" s="177" customFormat="1" ht="12.95" customHeight="1" x14ac:dyDescent="0.2">
      <c r="B1393" s="208"/>
      <c r="C1393" s="59"/>
      <c r="D1393" s="207"/>
      <c r="E1393" s="61"/>
      <c r="F1393" s="61"/>
      <c r="G1393" s="50"/>
    </row>
    <row r="1394" spans="2:7" s="177" customFormat="1" ht="12.95" customHeight="1" x14ac:dyDescent="0.2">
      <c r="B1394" s="208"/>
      <c r="C1394" s="59"/>
      <c r="D1394" s="207"/>
      <c r="E1394" s="61"/>
      <c r="F1394" s="61"/>
      <c r="G1394" s="50"/>
    </row>
    <row r="1395" spans="2:7" s="177" customFormat="1" ht="12.95" customHeight="1" x14ac:dyDescent="0.2">
      <c r="B1395" s="208"/>
      <c r="C1395" s="59"/>
      <c r="D1395" s="207"/>
      <c r="E1395" s="61"/>
      <c r="F1395" s="61"/>
      <c r="G1395" s="50"/>
    </row>
    <row r="1396" spans="2:7" s="177" customFormat="1" ht="12.95" customHeight="1" x14ac:dyDescent="0.2">
      <c r="B1396" s="208"/>
      <c r="C1396" s="59"/>
      <c r="D1396" s="207"/>
      <c r="E1396" s="61"/>
      <c r="F1396" s="61"/>
      <c r="G1396" s="50"/>
    </row>
    <row r="1397" spans="2:7" s="177" customFormat="1" ht="12.95" customHeight="1" x14ac:dyDescent="0.2">
      <c r="B1397" s="208"/>
      <c r="C1397" s="59"/>
      <c r="D1397" s="207"/>
      <c r="E1397" s="61"/>
      <c r="F1397" s="61"/>
      <c r="G1397" s="50"/>
    </row>
    <row r="1398" spans="2:7" s="177" customFormat="1" ht="12.95" customHeight="1" x14ac:dyDescent="0.2">
      <c r="B1398" s="208"/>
      <c r="C1398" s="59"/>
      <c r="D1398" s="207"/>
      <c r="E1398" s="61"/>
      <c r="F1398" s="61"/>
      <c r="G1398" s="50"/>
    </row>
    <row r="1399" spans="2:7" s="177" customFormat="1" ht="12.95" customHeight="1" x14ac:dyDescent="0.2">
      <c r="B1399" s="208"/>
      <c r="C1399" s="59"/>
      <c r="D1399" s="207"/>
      <c r="E1399" s="61"/>
      <c r="F1399" s="61"/>
      <c r="G1399" s="50"/>
    </row>
    <row r="1400" spans="2:7" s="177" customFormat="1" ht="12.95" customHeight="1" x14ac:dyDescent="0.2">
      <c r="B1400" s="208"/>
      <c r="C1400" s="59"/>
      <c r="D1400" s="207"/>
      <c r="E1400" s="61"/>
      <c r="F1400" s="61"/>
      <c r="G1400" s="50"/>
    </row>
    <row r="1401" spans="2:7" s="177" customFormat="1" ht="12.95" customHeight="1" x14ac:dyDescent="0.2">
      <c r="B1401" s="208"/>
      <c r="C1401" s="59"/>
      <c r="D1401" s="207"/>
      <c r="E1401" s="61"/>
      <c r="F1401" s="61"/>
      <c r="G1401" s="50"/>
    </row>
    <row r="1402" spans="2:7" s="177" customFormat="1" ht="12.95" customHeight="1" x14ac:dyDescent="0.2">
      <c r="B1402" s="208"/>
      <c r="C1402" s="59"/>
      <c r="D1402" s="207"/>
      <c r="E1402" s="61"/>
      <c r="F1402" s="61"/>
      <c r="G1402" s="50"/>
    </row>
    <row r="1403" spans="2:7" s="177" customFormat="1" ht="12.95" customHeight="1" x14ac:dyDescent="0.2">
      <c r="B1403" s="208"/>
      <c r="C1403" s="59"/>
      <c r="D1403" s="207"/>
      <c r="E1403" s="61"/>
      <c r="F1403" s="61"/>
      <c r="G1403" s="50"/>
    </row>
    <row r="1404" spans="2:7" s="177" customFormat="1" ht="12.95" customHeight="1" x14ac:dyDescent="0.2">
      <c r="B1404" s="208"/>
      <c r="C1404" s="59"/>
      <c r="D1404" s="207"/>
      <c r="E1404" s="61"/>
      <c r="F1404" s="61"/>
      <c r="G1404" s="50"/>
    </row>
    <row r="1405" spans="2:7" s="177" customFormat="1" ht="12.95" customHeight="1" x14ac:dyDescent="0.2">
      <c r="B1405" s="208"/>
      <c r="C1405" s="59"/>
      <c r="D1405" s="207"/>
      <c r="E1405" s="61"/>
      <c r="F1405" s="61"/>
      <c r="G1405" s="50"/>
    </row>
    <row r="1406" spans="2:7" s="177" customFormat="1" ht="12.95" customHeight="1" x14ac:dyDescent="0.2">
      <c r="B1406" s="208"/>
      <c r="C1406" s="59"/>
      <c r="D1406" s="207"/>
      <c r="E1406" s="61"/>
      <c r="F1406" s="61"/>
      <c r="G1406" s="50"/>
    </row>
    <row r="1407" spans="2:7" s="177" customFormat="1" ht="12.95" customHeight="1" x14ac:dyDescent="0.2">
      <c r="B1407" s="208"/>
      <c r="C1407" s="59"/>
      <c r="D1407" s="207"/>
      <c r="E1407" s="61"/>
      <c r="F1407" s="61"/>
      <c r="G1407" s="50"/>
    </row>
    <row r="1408" spans="2:7" s="177" customFormat="1" ht="12.95" customHeight="1" x14ac:dyDescent="0.2">
      <c r="B1408" s="208"/>
      <c r="C1408" s="59"/>
      <c r="D1408" s="207"/>
      <c r="E1408" s="61"/>
      <c r="F1408" s="61"/>
      <c r="G1408" s="50"/>
    </row>
    <row r="1409" spans="2:7" s="177" customFormat="1" ht="12.95" customHeight="1" x14ac:dyDescent="0.2">
      <c r="B1409" s="208"/>
      <c r="C1409" s="59"/>
      <c r="D1409" s="207"/>
      <c r="E1409" s="61"/>
      <c r="F1409" s="61"/>
      <c r="G1409" s="50"/>
    </row>
    <row r="1410" spans="2:7" s="177" customFormat="1" ht="12.95" customHeight="1" x14ac:dyDescent="0.2">
      <c r="B1410" s="208"/>
      <c r="C1410" s="59"/>
      <c r="D1410" s="207"/>
      <c r="E1410" s="61"/>
      <c r="F1410" s="61"/>
      <c r="G1410" s="50"/>
    </row>
    <row r="1411" spans="2:7" s="177" customFormat="1" ht="12.95" customHeight="1" x14ac:dyDescent="0.2">
      <c r="B1411" s="208"/>
      <c r="C1411" s="59"/>
      <c r="D1411" s="207"/>
      <c r="E1411" s="61"/>
      <c r="F1411" s="61"/>
      <c r="G1411" s="50"/>
    </row>
    <row r="1412" spans="2:7" s="177" customFormat="1" ht="12.95" customHeight="1" x14ac:dyDescent="0.2">
      <c r="B1412" s="208"/>
      <c r="C1412" s="59"/>
      <c r="D1412" s="207"/>
      <c r="E1412" s="61"/>
      <c r="F1412" s="61"/>
      <c r="G1412" s="50"/>
    </row>
    <row r="1413" spans="2:7" s="177" customFormat="1" ht="12.95" customHeight="1" x14ac:dyDescent="0.2">
      <c r="B1413" s="208"/>
      <c r="C1413" s="59"/>
      <c r="D1413" s="207"/>
      <c r="E1413" s="61"/>
      <c r="F1413" s="61"/>
      <c r="G1413" s="50"/>
    </row>
    <row r="1414" spans="2:7" s="177" customFormat="1" ht="12.95" customHeight="1" x14ac:dyDescent="0.2">
      <c r="B1414" s="208"/>
      <c r="C1414" s="59"/>
      <c r="D1414" s="207"/>
      <c r="E1414" s="61"/>
      <c r="F1414" s="61"/>
      <c r="G1414" s="50"/>
    </row>
    <row r="1415" spans="2:7" s="177" customFormat="1" ht="12.95" customHeight="1" x14ac:dyDescent="0.2">
      <c r="B1415" s="208"/>
      <c r="C1415" s="59"/>
      <c r="D1415" s="207"/>
      <c r="E1415" s="61"/>
      <c r="F1415" s="61"/>
      <c r="G1415" s="50"/>
    </row>
    <row r="1416" spans="2:7" s="177" customFormat="1" ht="12.95" customHeight="1" x14ac:dyDescent="0.2">
      <c r="B1416" s="208"/>
      <c r="C1416" s="59"/>
      <c r="D1416" s="207"/>
      <c r="E1416" s="61"/>
      <c r="F1416" s="61"/>
      <c r="G1416" s="50"/>
    </row>
    <row r="1417" spans="2:7" s="177" customFormat="1" ht="12.95" customHeight="1" x14ac:dyDescent="0.2">
      <c r="B1417" s="208"/>
      <c r="C1417" s="59"/>
      <c r="D1417" s="207"/>
      <c r="E1417" s="61"/>
      <c r="F1417" s="61"/>
      <c r="G1417" s="50"/>
    </row>
    <row r="1418" spans="2:7" s="177" customFormat="1" ht="12.95" customHeight="1" x14ac:dyDescent="0.2">
      <c r="B1418" s="208"/>
      <c r="C1418" s="59"/>
      <c r="D1418" s="207"/>
      <c r="E1418" s="61"/>
      <c r="F1418" s="61"/>
      <c r="G1418" s="50"/>
    </row>
    <row r="1419" spans="2:7" s="177" customFormat="1" ht="12.95" customHeight="1" x14ac:dyDescent="0.2">
      <c r="B1419" s="208"/>
      <c r="C1419" s="59"/>
      <c r="D1419" s="207"/>
      <c r="E1419" s="61"/>
      <c r="F1419" s="61"/>
      <c r="G1419" s="50"/>
    </row>
    <row r="1420" spans="2:7" s="177" customFormat="1" ht="12.95" customHeight="1" x14ac:dyDescent="0.2">
      <c r="B1420" s="208"/>
      <c r="C1420" s="59"/>
      <c r="D1420" s="207"/>
      <c r="E1420" s="61"/>
      <c r="F1420" s="61"/>
      <c r="G1420" s="50"/>
    </row>
    <row r="1421" spans="2:7" s="177" customFormat="1" ht="12.95" customHeight="1" x14ac:dyDescent="0.2">
      <c r="B1421" s="208"/>
      <c r="C1421" s="59"/>
      <c r="D1421" s="207"/>
      <c r="E1421" s="61"/>
      <c r="F1421" s="61"/>
      <c r="G1421" s="50"/>
    </row>
    <row r="1422" spans="2:7" s="177" customFormat="1" ht="12.95" customHeight="1" x14ac:dyDescent="0.2">
      <c r="B1422" s="208"/>
      <c r="C1422" s="59"/>
      <c r="D1422" s="207"/>
      <c r="E1422" s="61"/>
      <c r="F1422" s="61"/>
      <c r="G1422" s="50"/>
    </row>
    <row r="1423" spans="2:7" s="177" customFormat="1" ht="12.95" customHeight="1" x14ac:dyDescent="0.2">
      <c r="B1423" s="208"/>
      <c r="C1423" s="59"/>
      <c r="D1423" s="207"/>
      <c r="E1423" s="61"/>
      <c r="F1423" s="61"/>
      <c r="G1423" s="50"/>
    </row>
    <row r="1424" spans="2:7" s="177" customFormat="1" ht="12.95" customHeight="1" x14ac:dyDescent="0.2">
      <c r="B1424" s="208"/>
      <c r="C1424" s="59"/>
      <c r="D1424" s="207"/>
      <c r="E1424" s="61"/>
      <c r="F1424" s="61"/>
      <c r="G1424" s="50"/>
    </row>
    <row r="1425" spans="2:7" s="177" customFormat="1" ht="12.95" customHeight="1" x14ac:dyDescent="0.2">
      <c r="B1425" s="208"/>
      <c r="C1425" s="59"/>
      <c r="D1425" s="207"/>
      <c r="E1425" s="61"/>
      <c r="F1425" s="61"/>
      <c r="G1425" s="50"/>
    </row>
    <row r="1426" spans="2:7" s="177" customFormat="1" ht="12.95" customHeight="1" x14ac:dyDescent="0.2">
      <c r="B1426" s="208"/>
      <c r="C1426" s="59"/>
      <c r="D1426" s="207"/>
      <c r="E1426" s="61"/>
      <c r="F1426" s="61"/>
      <c r="G1426" s="50"/>
    </row>
    <row r="1427" spans="2:7" s="177" customFormat="1" ht="12.95" customHeight="1" x14ac:dyDescent="0.2">
      <c r="B1427" s="208"/>
      <c r="C1427" s="59"/>
      <c r="D1427" s="207"/>
      <c r="E1427" s="61"/>
      <c r="F1427" s="61"/>
      <c r="G1427" s="50"/>
    </row>
    <row r="1428" spans="2:7" s="177" customFormat="1" ht="12.95" customHeight="1" x14ac:dyDescent="0.2">
      <c r="B1428" s="208"/>
      <c r="C1428" s="59"/>
      <c r="D1428" s="207"/>
      <c r="E1428" s="61"/>
      <c r="F1428" s="61"/>
      <c r="G1428" s="50"/>
    </row>
    <row r="1429" spans="2:7" s="177" customFormat="1" ht="12.95" customHeight="1" x14ac:dyDescent="0.2">
      <c r="B1429" s="208"/>
      <c r="C1429" s="59"/>
      <c r="D1429" s="207"/>
      <c r="E1429" s="61"/>
      <c r="F1429" s="61"/>
      <c r="G1429" s="50"/>
    </row>
    <row r="1430" spans="2:7" s="177" customFormat="1" ht="12.95" customHeight="1" x14ac:dyDescent="0.2">
      <c r="B1430" s="208"/>
      <c r="C1430" s="59"/>
      <c r="D1430" s="207"/>
      <c r="E1430" s="61"/>
      <c r="F1430" s="61"/>
      <c r="G1430" s="50"/>
    </row>
    <row r="1431" spans="2:7" s="177" customFormat="1" ht="12.95" customHeight="1" x14ac:dyDescent="0.2">
      <c r="B1431" s="208"/>
      <c r="C1431" s="59"/>
      <c r="D1431" s="207"/>
      <c r="E1431" s="61"/>
      <c r="F1431" s="61"/>
      <c r="G1431" s="50"/>
    </row>
    <row r="1432" spans="2:7" s="177" customFormat="1" ht="12.95" customHeight="1" x14ac:dyDescent="0.2">
      <c r="B1432" s="208"/>
      <c r="C1432" s="59"/>
      <c r="D1432" s="207"/>
      <c r="E1432" s="61"/>
      <c r="F1432" s="61"/>
      <c r="G1432" s="50"/>
    </row>
    <row r="1433" spans="2:7" s="177" customFormat="1" ht="12.95" customHeight="1" x14ac:dyDescent="0.2">
      <c r="B1433" s="208"/>
      <c r="C1433" s="59"/>
      <c r="D1433" s="207"/>
      <c r="E1433" s="61"/>
      <c r="F1433" s="61"/>
      <c r="G1433" s="50"/>
    </row>
    <row r="1434" spans="2:7" s="177" customFormat="1" ht="12.95" customHeight="1" x14ac:dyDescent="0.2">
      <c r="B1434" s="208"/>
      <c r="C1434" s="59"/>
      <c r="D1434" s="207"/>
      <c r="E1434" s="61"/>
      <c r="F1434" s="61"/>
      <c r="G1434" s="50"/>
    </row>
    <row r="1435" spans="2:7" s="177" customFormat="1" ht="12.95" customHeight="1" x14ac:dyDescent="0.2">
      <c r="B1435" s="208"/>
      <c r="C1435" s="59"/>
      <c r="D1435" s="207"/>
      <c r="E1435" s="61"/>
      <c r="F1435" s="61"/>
      <c r="G1435" s="50"/>
    </row>
    <row r="1436" spans="2:7" s="177" customFormat="1" ht="12.95" customHeight="1" x14ac:dyDescent="0.2">
      <c r="B1436" s="208"/>
      <c r="C1436" s="59"/>
      <c r="D1436" s="207"/>
      <c r="E1436" s="61"/>
      <c r="F1436" s="61"/>
      <c r="G1436" s="50"/>
    </row>
    <row r="1437" spans="2:7" s="177" customFormat="1" ht="12.95" customHeight="1" x14ac:dyDescent="0.2">
      <c r="B1437" s="208"/>
      <c r="C1437" s="59"/>
      <c r="D1437" s="207"/>
      <c r="E1437" s="61"/>
      <c r="F1437" s="61"/>
      <c r="G1437" s="50"/>
    </row>
    <row r="1438" spans="2:7" s="177" customFormat="1" ht="12.95" customHeight="1" x14ac:dyDescent="0.2">
      <c r="B1438" s="208"/>
      <c r="C1438" s="59"/>
      <c r="D1438" s="207"/>
      <c r="E1438" s="61"/>
      <c r="F1438" s="61"/>
      <c r="G1438" s="50"/>
    </row>
    <row r="1439" spans="2:7" s="177" customFormat="1" ht="12.95" customHeight="1" x14ac:dyDescent="0.2">
      <c r="B1439" s="208"/>
      <c r="C1439" s="59"/>
      <c r="D1439" s="207"/>
      <c r="E1439" s="61"/>
      <c r="F1439" s="61"/>
      <c r="G1439" s="50"/>
    </row>
    <row r="1440" spans="2:7" s="177" customFormat="1" ht="12.95" customHeight="1" x14ac:dyDescent="0.2">
      <c r="B1440" s="208"/>
      <c r="C1440" s="59"/>
      <c r="D1440" s="207"/>
      <c r="E1440" s="61"/>
      <c r="F1440" s="61"/>
      <c r="G1440" s="50"/>
    </row>
    <row r="1441" spans="2:7" s="177" customFormat="1" ht="12.95" customHeight="1" x14ac:dyDescent="0.2">
      <c r="B1441" s="208"/>
      <c r="C1441" s="59"/>
      <c r="D1441" s="207"/>
      <c r="E1441" s="61"/>
      <c r="F1441" s="61"/>
      <c r="G1441" s="50"/>
    </row>
    <row r="1442" spans="2:7" s="177" customFormat="1" ht="12.95" customHeight="1" x14ac:dyDescent="0.2">
      <c r="B1442" s="208"/>
      <c r="C1442" s="59"/>
      <c r="D1442" s="207"/>
      <c r="E1442" s="61"/>
      <c r="F1442" s="61"/>
      <c r="G1442" s="50"/>
    </row>
    <row r="1443" spans="2:7" s="177" customFormat="1" ht="12.95" customHeight="1" x14ac:dyDescent="0.2">
      <c r="B1443" s="208"/>
      <c r="C1443" s="59"/>
      <c r="D1443" s="207"/>
      <c r="E1443" s="61"/>
      <c r="F1443" s="61"/>
      <c r="G1443" s="50"/>
    </row>
    <row r="1444" spans="2:7" s="177" customFormat="1" ht="12.95" customHeight="1" x14ac:dyDescent="0.2">
      <c r="B1444" s="208"/>
      <c r="C1444" s="59"/>
      <c r="D1444" s="207"/>
      <c r="E1444" s="61"/>
      <c r="F1444" s="61"/>
      <c r="G1444" s="50"/>
    </row>
    <row r="1445" spans="2:7" s="177" customFormat="1" ht="12.95" customHeight="1" x14ac:dyDescent="0.2">
      <c r="B1445" s="208"/>
      <c r="C1445" s="59"/>
      <c r="D1445" s="207"/>
      <c r="E1445" s="61"/>
      <c r="F1445" s="61"/>
      <c r="G1445" s="50"/>
    </row>
    <row r="1446" spans="2:7" s="177" customFormat="1" ht="12.95" customHeight="1" x14ac:dyDescent="0.2">
      <c r="B1446" s="208"/>
      <c r="C1446" s="59"/>
      <c r="D1446" s="207"/>
      <c r="E1446" s="61"/>
      <c r="F1446" s="61"/>
      <c r="G1446" s="50"/>
    </row>
    <row r="1447" spans="2:7" s="177" customFormat="1" ht="12.95" customHeight="1" x14ac:dyDescent="0.2">
      <c r="B1447" s="208"/>
      <c r="C1447" s="59"/>
      <c r="D1447" s="207"/>
      <c r="E1447" s="61"/>
      <c r="F1447" s="61"/>
      <c r="G1447" s="50"/>
    </row>
    <row r="1448" spans="2:7" s="177" customFormat="1" ht="12.95" customHeight="1" x14ac:dyDescent="0.2">
      <c r="B1448" s="208"/>
      <c r="C1448" s="59"/>
      <c r="D1448" s="207"/>
      <c r="E1448" s="61"/>
      <c r="F1448" s="61"/>
      <c r="G1448" s="50"/>
    </row>
    <row r="1449" spans="2:7" s="177" customFormat="1" ht="12.95" customHeight="1" x14ac:dyDescent="0.2">
      <c r="B1449" s="208"/>
      <c r="C1449" s="59"/>
      <c r="D1449" s="207"/>
      <c r="E1449" s="61"/>
      <c r="F1449" s="61"/>
      <c r="G1449" s="50"/>
    </row>
    <row r="1450" spans="2:7" s="177" customFormat="1" ht="12.95" customHeight="1" x14ac:dyDescent="0.2">
      <c r="B1450" s="208"/>
      <c r="C1450" s="59"/>
      <c r="D1450" s="207"/>
      <c r="E1450" s="61"/>
      <c r="F1450" s="61"/>
      <c r="G1450" s="50"/>
    </row>
    <row r="1451" spans="2:7" s="177" customFormat="1" ht="12.95" customHeight="1" x14ac:dyDescent="0.2">
      <c r="B1451" s="208"/>
      <c r="C1451" s="59"/>
      <c r="D1451" s="207"/>
      <c r="E1451" s="61"/>
      <c r="F1451" s="61"/>
      <c r="G1451" s="50"/>
    </row>
    <row r="1452" spans="2:7" s="177" customFormat="1" ht="12.95" customHeight="1" x14ac:dyDescent="0.2">
      <c r="B1452" s="208"/>
      <c r="C1452" s="59"/>
      <c r="D1452" s="207"/>
      <c r="E1452" s="61"/>
      <c r="F1452" s="61"/>
      <c r="G1452" s="50"/>
    </row>
    <row r="1453" spans="2:7" s="177" customFormat="1" ht="12.95" customHeight="1" x14ac:dyDescent="0.2">
      <c r="B1453" s="208"/>
      <c r="C1453" s="59"/>
      <c r="D1453" s="207"/>
      <c r="E1453" s="61"/>
      <c r="F1453" s="61"/>
      <c r="G1453" s="50"/>
    </row>
    <row r="1454" spans="2:7" s="177" customFormat="1" ht="12.95" customHeight="1" x14ac:dyDescent="0.2">
      <c r="B1454" s="208"/>
      <c r="C1454" s="59"/>
      <c r="D1454" s="207"/>
      <c r="E1454" s="61"/>
      <c r="F1454" s="61"/>
      <c r="G1454" s="50"/>
    </row>
    <row r="1455" spans="2:7" s="177" customFormat="1" ht="12.95" customHeight="1" x14ac:dyDescent="0.2">
      <c r="B1455" s="208"/>
      <c r="C1455" s="59"/>
      <c r="D1455" s="207"/>
      <c r="E1455" s="61"/>
      <c r="F1455" s="61"/>
      <c r="G1455" s="50"/>
    </row>
    <row r="1456" spans="2:7" s="177" customFormat="1" ht="12.95" customHeight="1" x14ac:dyDescent="0.2">
      <c r="B1456" s="208"/>
      <c r="C1456" s="59"/>
      <c r="D1456" s="207"/>
      <c r="E1456" s="61"/>
      <c r="F1456" s="61"/>
      <c r="G1456" s="50"/>
    </row>
    <row r="1457" spans="2:7" s="177" customFormat="1" ht="12.95" customHeight="1" x14ac:dyDescent="0.2">
      <c r="B1457" s="208"/>
      <c r="C1457" s="59"/>
      <c r="D1457" s="207"/>
      <c r="E1457" s="61"/>
      <c r="F1457" s="61"/>
      <c r="G1457" s="50"/>
    </row>
    <row r="1458" spans="2:7" s="177" customFormat="1" ht="12.95" customHeight="1" x14ac:dyDescent="0.2">
      <c r="B1458" s="208"/>
      <c r="C1458" s="59"/>
      <c r="D1458" s="207"/>
      <c r="E1458" s="61"/>
      <c r="F1458" s="61"/>
      <c r="G1458" s="50"/>
    </row>
    <row r="1459" spans="2:7" s="177" customFormat="1" ht="12.95" customHeight="1" x14ac:dyDescent="0.2">
      <c r="B1459" s="208"/>
      <c r="C1459" s="59"/>
      <c r="D1459" s="207"/>
      <c r="E1459" s="61"/>
      <c r="F1459" s="61"/>
      <c r="G1459" s="50"/>
    </row>
    <row r="1460" spans="2:7" s="177" customFormat="1" ht="12.95" customHeight="1" x14ac:dyDescent="0.2">
      <c r="B1460" s="208"/>
      <c r="C1460" s="59"/>
      <c r="D1460" s="207"/>
      <c r="E1460" s="61"/>
      <c r="F1460" s="61"/>
      <c r="G1460" s="50"/>
    </row>
    <row r="1461" spans="2:7" s="177" customFormat="1" ht="12.95" customHeight="1" x14ac:dyDescent="0.2">
      <c r="B1461" s="208"/>
      <c r="C1461" s="59"/>
      <c r="D1461" s="207"/>
      <c r="E1461" s="61"/>
      <c r="F1461" s="61"/>
      <c r="G1461" s="50"/>
    </row>
    <row r="1462" spans="2:7" s="177" customFormat="1" ht="12.95" customHeight="1" x14ac:dyDescent="0.2">
      <c r="B1462" s="208"/>
      <c r="C1462" s="59"/>
      <c r="D1462" s="207"/>
      <c r="E1462" s="61"/>
      <c r="F1462" s="61"/>
      <c r="G1462" s="50"/>
    </row>
    <row r="1463" spans="2:7" s="177" customFormat="1" ht="12.95" customHeight="1" x14ac:dyDescent="0.2">
      <c r="B1463" s="208"/>
      <c r="C1463" s="59"/>
      <c r="D1463" s="207"/>
      <c r="E1463" s="61"/>
      <c r="F1463" s="61"/>
      <c r="G1463" s="50"/>
    </row>
    <row r="1464" spans="2:7" s="177" customFormat="1" ht="12.95" customHeight="1" x14ac:dyDescent="0.2">
      <c r="B1464" s="208"/>
      <c r="C1464" s="59"/>
      <c r="D1464" s="207"/>
      <c r="E1464" s="61"/>
      <c r="F1464" s="61"/>
      <c r="G1464" s="50"/>
    </row>
    <row r="1465" spans="2:7" s="177" customFormat="1" ht="12.95" customHeight="1" x14ac:dyDescent="0.2">
      <c r="B1465" s="208"/>
      <c r="C1465" s="59"/>
      <c r="D1465" s="207"/>
      <c r="E1465" s="61"/>
      <c r="F1465" s="61"/>
      <c r="G1465" s="50"/>
    </row>
    <row r="1466" spans="2:7" s="177" customFormat="1" ht="12.95" customHeight="1" x14ac:dyDescent="0.2">
      <c r="B1466" s="208"/>
      <c r="C1466" s="59"/>
      <c r="D1466" s="207"/>
      <c r="E1466" s="61"/>
      <c r="F1466" s="61"/>
      <c r="G1466" s="50"/>
    </row>
    <row r="1467" spans="2:7" s="177" customFormat="1" ht="12.95" customHeight="1" x14ac:dyDescent="0.2">
      <c r="B1467" s="208"/>
      <c r="C1467" s="59"/>
      <c r="D1467" s="207"/>
      <c r="E1467" s="61"/>
      <c r="F1467" s="61"/>
      <c r="G1467" s="50"/>
    </row>
    <row r="1468" spans="2:7" s="177" customFormat="1" ht="12.95" customHeight="1" x14ac:dyDescent="0.2">
      <c r="B1468" s="208"/>
      <c r="C1468" s="59"/>
      <c r="D1468" s="207"/>
      <c r="E1468" s="61"/>
      <c r="F1468" s="61"/>
      <c r="G1468" s="50"/>
    </row>
    <row r="1469" spans="2:7" s="177" customFormat="1" ht="12.95" customHeight="1" x14ac:dyDescent="0.2">
      <c r="B1469" s="208"/>
      <c r="C1469" s="59"/>
      <c r="D1469" s="207"/>
      <c r="E1469" s="61"/>
      <c r="F1469" s="61"/>
      <c r="G1469" s="50"/>
    </row>
    <row r="1470" spans="2:7" s="177" customFormat="1" ht="12.95" customHeight="1" x14ac:dyDescent="0.2">
      <c r="B1470" s="208"/>
      <c r="C1470" s="59"/>
      <c r="D1470" s="207"/>
      <c r="E1470" s="61"/>
      <c r="F1470" s="61"/>
      <c r="G1470" s="50"/>
    </row>
    <row r="1471" spans="2:7" s="177" customFormat="1" ht="12.95" customHeight="1" x14ac:dyDescent="0.2">
      <c r="B1471" s="208"/>
      <c r="C1471" s="59"/>
      <c r="D1471" s="207"/>
      <c r="E1471" s="61"/>
      <c r="F1471" s="61"/>
      <c r="G1471" s="50"/>
    </row>
    <row r="1472" spans="2:7" s="177" customFormat="1" ht="12.95" customHeight="1" x14ac:dyDescent="0.2">
      <c r="B1472" s="208"/>
      <c r="C1472" s="59"/>
      <c r="D1472" s="207"/>
      <c r="E1472" s="61"/>
      <c r="F1472" s="61"/>
      <c r="G1472" s="50"/>
    </row>
    <row r="1473" spans="2:7" s="177" customFormat="1" ht="12.95" customHeight="1" x14ac:dyDescent="0.2">
      <c r="B1473" s="208"/>
      <c r="C1473" s="59"/>
      <c r="D1473" s="207"/>
      <c r="E1473" s="61"/>
      <c r="F1473" s="61"/>
      <c r="G1473" s="50"/>
    </row>
    <row r="1474" spans="2:7" s="177" customFormat="1" ht="12.95" customHeight="1" x14ac:dyDescent="0.2">
      <c r="B1474" s="208"/>
      <c r="C1474" s="59"/>
      <c r="D1474" s="207"/>
      <c r="E1474" s="61"/>
      <c r="F1474" s="61"/>
      <c r="G1474" s="50"/>
    </row>
    <row r="1475" spans="2:7" s="177" customFormat="1" ht="12.95" customHeight="1" x14ac:dyDescent="0.2">
      <c r="B1475" s="208"/>
      <c r="C1475" s="59"/>
      <c r="D1475" s="207"/>
      <c r="E1475" s="61"/>
      <c r="F1475" s="61"/>
      <c r="G1475" s="50"/>
    </row>
    <row r="1476" spans="2:7" s="177" customFormat="1" ht="12.95" customHeight="1" x14ac:dyDescent="0.2">
      <c r="B1476" s="208"/>
      <c r="C1476" s="59"/>
      <c r="D1476" s="207"/>
      <c r="E1476" s="61"/>
      <c r="F1476" s="61"/>
      <c r="G1476" s="50"/>
    </row>
    <row r="1477" spans="2:7" s="177" customFormat="1" ht="12.95" customHeight="1" x14ac:dyDescent="0.2">
      <c r="B1477" s="208"/>
      <c r="C1477" s="59"/>
      <c r="D1477" s="207"/>
      <c r="E1477" s="61"/>
      <c r="F1477" s="61"/>
      <c r="G1477" s="50"/>
    </row>
    <row r="1478" spans="2:7" s="177" customFormat="1" ht="12.95" customHeight="1" x14ac:dyDescent="0.2">
      <c r="B1478" s="208"/>
      <c r="C1478" s="59"/>
      <c r="D1478" s="207"/>
      <c r="E1478" s="61"/>
      <c r="F1478" s="61"/>
      <c r="G1478" s="50"/>
    </row>
    <row r="1479" spans="2:7" s="177" customFormat="1" ht="12.95" customHeight="1" x14ac:dyDescent="0.2">
      <c r="B1479" s="208"/>
      <c r="C1479" s="59"/>
      <c r="D1479" s="207"/>
      <c r="E1479" s="61"/>
      <c r="F1479" s="61"/>
      <c r="G1479" s="50"/>
    </row>
    <row r="1480" spans="2:7" s="177" customFormat="1" ht="12.95" customHeight="1" x14ac:dyDescent="0.2">
      <c r="B1480" s="208"/>
      <c r="C1480" s="59"/>
      <c r="D1480" s="207"/>
      <c r="E1480" s="61"/>
      <c r="F1480" s="61"/>
      <c r="G1480" s="50"/>
    </row>
    <row r="1481" spans="2:7" s="177" customFormat="1" ht="12.95" customHeight="1" x14ac:dyDescent="0.2">
      <c r="B1481" s="208"/>
      <c r="C1481" s="59"/>
      <c r="D1481" s="207"/>
      <c r="E1481" s="61"/>
      <c r="F1481" s="61"/>
      <c r="G1481" s="50"/>
    </row>
    <row r="1482" spans="2:7" s="177" customFormat="1" ht="12.95" customHeight="1" x14ac:dyDescent="0.2">
      <c r="B1482" s="208"/>
      <c r="C1482" s="59"/>
      <c r="D1482" s="207"/>
      <c r="E1482" s="61"/>
      <c r="F1482" s="61"/>
      <c r="G1482" s="50"/>
    </row>
    <row r="1483" spans="2:7" s="177" customFormat="1" ht="12.95" customHeight="1" x14ac:dyDescent="0.2">
      <c r="B1483" s="208"/>
      <c r="C1483" s="59"/>
      <c r="D1483" s="207"/>
      <c r="E1483" s="61"/>
      <c r="F1483" s="61"/>
      <c r="G1483" s="50"/>
    </row>
    <row r="1484" spans="2:7" s="177" customFormat="1" ht="12.95" customHeight="1" x14ac:dyDescent="0.2">
      <c r="B1484" s="208"/>
      <c r="C1484" s="59"/>
      <c r="D1484" s="207"/>
      <c r="E1484" s="61"/>
      <c r="F1484" s="61"/>
      <c r="G1484" s="50"/>
    </row>
    <row r="1485" spans="2:7" s="177" customFormat="1" ht="12.95" customHeight="1" x14ac:dyDescent="0.2">
      <c r="B1485" s="208"/>
      <c r="C1485" s="59"/>
      <c r="D1485" s="207"/>
      <c r="E1485" s="61"/>
      <c r="F1485" s="61"/>
      <c r="G1485" s="50"/>
    </row>
    <row r="1486" spans="2:7" s="177" customFormat="1" ht="12.95" customHeight="1" x14ac:dyDescent="0.2">
      <c r="B1486" s="208"/>
      <c r="C1486" s="59"/>
      <c r="D1486" s="207"/>
      <c r="E1486" s="61"/>
      <c r="F1486" s="61"/>
      <c r="G1486" s="50"/>
    </row>
    <row r="1487" spans="2:7" s="177" customFormat="1" ht="12.95" customHeight="1" x14ac:dyDescent="0.2">
      <c r="B1487" s="208"/>
      <c r="C1487" s="59"/>
      <c r="D1487" s="207"/>
      <c r="E1487" s="61"/>
      <c r="F1487" s="61"/>
      <c r="G1487" s="50"/>
    </row>
    <row r="1488" spans="2:7" s="177" customFormat="1" ht="12.95" customHeight="1" x14ac:dyDescent="0.2">
      <c r="B1488" s="208"/>
      <c r="C1488" s="59"/>
      <c r="D1488" s="207"/>
      <c r="E1488" s="61"/>
      <c r="F1488" s="61"/>
      <c r="G1488" s="50"/>
    </row>
    <row r="1489" spans="2:7" s="177" customFormat="1" ht="12.95" customHeight="1" x14ac:dyDescent="0.2">
      <c r="B1489" s="208"/>
      <c r="C1489" s="59"/>
      <c r="D1489" s="207"/>
      <c r="E1489" s="61"/>
      <c r="F1489" s="61"/>
      <c r="G1489" s="50"/>
    </row>
    <row r="1490" spans="2:7" s="177" customFormat="1" ht="12.95" customHeight="1" x14ac:dyDescent="0.2">
      <c r="B1490" s="208"/>
      <c r="C1490" s="59"/>
      <c r="D1490" s="207"/>
      <c r="E1490" s="61"/>
      <c r="F1490" s="61"/>
      <c r="G1490" s="50"/>
    </row>
    <row r="1491" spans="2:7" s="177" customFormat="1" ht="12.95" customHeight="1" x14ac:dyDescent="0.2">
      <c r="B1491" s="208"/>
      <c r="C1491" s="59"/>
      <c r="D1491" s="207"/>
      <c r="E1491" s="61"/>
      <c r="F1491" s="61"/>
      <c r="G1491" s="50"/>
    </row>
    <row r="1492" spans="2:7" s="177" customFormat="1" ht="12.95" customHeight="1" x14ac:dyDescent="0.2">
      <c r="B1492" s="208"/>
      <c r="C1492" s="59"/>
      <c r="D1492" s="207"/>
      <c r="E1492" s="61"/>
      <c r="F1492" s="61"/>
      <c r="G1492" s="50"/>
    </row>
    <row r="1493" spans="2:7" s="177" customFormat="1" ht="12.95" customHeight="1" x14ac:dyDescent="0.2">
      <c r="B1493" s="208"/>
      <c r="C1493" s="59"/>
      <c r="D1493" s="207"/>
      <c r="E1493" s="61"/>
      <c r="F1493" s="61"/>
      <c r="G1493" s="50"/>
    </row>
    <row r="1494" spans="2:7" s="177" customFormat="1" ht="12.95" customHeight="1" x14ac:dyDescent="0.2">
      <c r="B1494" s="208"/>
      <c r="C1494" s="59"/>
      <c r="D1494" s="207"/>
      <c r="E1494" s="61"/>
      <c r="F1494" s="61"/>
      <c r="G1494" s="50"/>
    </row>
    <row r="1495" spans="2:7" s="177" customFormat="1" ht="12.95" customHeight="1" x14ac:dyDescent="0.2">
      <c r="B1495" s="208"/>
      <c r="C1495" s="59"/>
      <c r="D1495" s="207"/>
      <c r="E1495" s="61"/>
      <c r="F1495" s="61"/>
      <c r="G1495" s="50"/>
    </row>
    <row r="1496" spans="2:7" s="177" customFormat="1" ht="12.95" customHeight="1" x14ac:dyDescent="0.2">
      <c r="B1496" s="208"/>
      <c r="C1496" s="59"/>
      <c r="D1496" s="207"/>
      <c r="E1496" s="61"/>
      <c r="F1496" s="61"/>
      <c r="G1496" s="50"/>
    </row>
    <row r="1497" spans="2:7" s="177" customFormat="1" ht="12.95" customHeight="1" x14ac:dyDescent="0.2">
      <c r="B1497" s="208"/>
      <c r="C1497" s="59"/>
      <c r="D1497" s="207"/>
      <c r="E1497" s="61"/>
      <c r="F1497" s="61"/>
      <c r="G1497" s="50"/>
    </row>
    <row r="1498" spans="2:7" s="177" customFormat="1" ht="12.95" customHeight="1" x14ac:dyDescent="0.2">
      <c r="B1498" s="208"/>
      <c r="C1498" s="59"/>
      <c r="D1498" s="207"/>
      <c r="E1498" s="61"/>
      <c r="F1498" s="61"/>
      <c r="G1498" s="50"/>
    </row>
    <row r="1499" spans="2:7" s="177" customFormat="1" ht="12.95" customHeight="1" x14ac:dyDescent="0.2">
      <c r="B1499" s="208"/>
      <c r="C1499" s="59"/>
      <c r="D1499" s="207"/>
      <c r="E1499" s="61"/>
      <c r="F1499" s="61"/>
      <c r="G1499" s="50"/>
    </row>
    <row r="1500" spans="2:7" s="177" customFormat="1" ht="12.95" customHeight="1" x14ac:dyDescent="0.2">
      <c r="B1500" s="208"/>
      <c r="C1500" s="59"/>
      <c r="D1500" s="207"/>
      <c r="E1500" s="61"/>
      <c r="F1500" s="61"/>
      <c r="G1500" s="50"/>
    </row>
    <row r="1501" spans="2:7" s="177" customFormat="1" ht="12.95" customHeight="1" x14ac:dyDescent="0.2">
      <c r="B1501" s="208"/>
      <c r="C1501" s="59"/>
      <c r="D1501" s="207"/>
      <c r="E1501" s="61"/>
      <c r="F1501" s="61"/>
      <c r="G1501" s="50"/>
    </row>
    <row r="1502" spans="2:7" s="177" customFormat="1" ht="12.95" customHeight="1" x14ac:dyDescent="0.2">
      <c r="B1502" s="208"/>
      <c r="C1502" s="59"/>
      <c r="D1502" s="207"/>
      <c r="E1502" s="61"/>
      <c r="F1502" s="61"/>
      <c r="G1502" s="50"/>
    </row>
    <row r="1503" spans="2:7" s="177" customFormat="1" ht="12.95" customHeight="1" x14ac:dyDescent="0.2">
      <c r="B1503" s="208"/>
      <c r="C1503" s="59"/>
      <c r="D1503" s="207"/>
      <c r="E1503" s="61"/>
      <c r="F1503" s="61"/>
      <c r="G1503" s="50"/>
    </row>
    <row r="1504" spans="2:7" s="177" customFormat="1" ht="12.95" customHeight="1" x14ac:dyDescent="0.2">
      <c r="B1504" s="208"/>
      <c r="C1504" s="59"/>
      <c r="D1504" s="207"/>
      <c r="E1504" s="61"/>
      <c r="F1504" s="61"/>
      <c r="G1504" s="50"/>
    </row>
    <row r="1505" spans="2:7" s="177" customFormat="1" ht="12.95" customHeight="1" x14ac:dyDescent="0.2">
      <c r="B1505" s="208"/>
      <c r="C1505" s="59"/>
      <c r="D1505" s="207"/>
      <c r="E1505" s="61"/>
      <c r="F1505" s="61"/>
      <c r="G1505" s="50"/>
    </row>
    <row r="1506" spans="2:7" s="177" customFormat="1" ht="12.95" customHeight="1" x14ac:dyDescent="0.2">
      <c r="B1506" s="208"/>
      <c r="C1506" s="59"/>
      <c r="D1506" s="207"/>
      <c r="E1506" s="61"/>
      <c r="F1506" s="61"/>
      <c r="G1506" s="50"/>
    </row>
    <row r="1507" spans="2:7" s="177" customFormat="1" ht="12.95" customHeight="1" x14ac:dyDescent="0.2">
      <c r="B1507" s="208"/>
      <c r="C1507" s="59"/>
      <c r="D1507" s="207"/>
      <c r="E1507" s="61"/>
      <c r="F1507" s="61"/>
      <c r="G1507" s="50"/>
    </row>
    <row r="1508" spans="2:7" s="177" customFormat="1" ht="12.95" customHeight="1" x14ac:dyDescent="0.2">
      <c r="B1508" s="208"/>
      <c r="C1508" s="59"/>
      <c r="D1508" s="207"/>
      <c r="E1508" s="61"/>
      <c r="F1508" s="61"/>
      <c r="G1508" s="50"/>
    </row>
    <row r="1509" spans="2:7" s="177" customFormat="1" ht="12.95" customHeight="1" x14ac:dyDescent="0.2">
      <c r="B1509" s="208"/>
      <c r="C1509" s="59"/>
      <c r="D1509" s="207"/>
      <c r="E1509" s="61"/>
      <c r="F1509" s="61"/>
      <c r="G1509" s="50"/>
    </row>
    <row r="1510" spans="2:7" s="177" customFormat="1" ht="12.95" customHeight="1" x14ac:dyDescent="0.2">
      <c r="B1510" s="208"/>
      <c r="C1510" s="59"/>
      <c r="D1510" s="207"/>
      <c r="E1510" s="61"/>
      <c r="F1510" s="61"/>
      <c r="G1510" s="50"/>
    </row>
    <row r="1511" spans="2:7" s="177" customFormat="1" ht="12.95" customHeight="1" x14ac:dyDescent="0.2">
      <c r="B1511" s="208"/>
      <c r="C1511" s="59"/>
      <c r="D1511" s="207"/>
      <c r="E1511" s="61"/>
      <c r="F1511" s="61"/>
      <c r="G1511" s="50"/>
    </row>
    <row r="1512" spans="2:7" s="177" customFormat="1" ht="12.95" customHeight="1" x14ac:dyDescent="0.2">
      <c r="B1512" s="208"/>
      <c r="C1512" s="59"/>
      <c r="D1512" s="207"/>
      <c r="E1512" s="61"/>
      <c r="F1512" s="61"/>
      <c r="G1512" s="50"/>
    </row>
    <row r="1513" spans="2:7" s="177" customFormat="1" ht="12.95" customHeight="1" x14ac:dyDescent="0.2">
      <c r="B1513" s="208"/>
      <c r="C1513" s="59"/>
      <c r="D1513" s="207"/>
      <c r="E1513" s="61"/>
      <c r="F1513" s="61"/>
      <c r="G1513" s="50"/>
    </row>
    <row r="1514" spans="2:7" s="177" customFormat="1" ht="12.95" customHeight="1" x14ac:dyDescent="0.2">
      <c r="B1514" s="208"/>
      <c r="C1514" s="59"/>
      <c r="D1514" s="207"/>
      <c r="E1514" s="61"/>
      <c r="F1514" s="61"/>
      <c r="G1514" s="50"/>
    </row>
    <row r="1515" spans="2:7" s="177" customFormat="1" ht="12.95" customHeight="1" x14ac:dyDescent="0.2">
      <c r="B1515" s="208"/>
      <c r="C1515" s="59"/>
      <c r="D1515" s="207"/>
      <c r="E1515" s="61"/>
      <c r="F1515" s="61"/>
      <c r="G1515" s="50"/>
    </row>
    <row r="1516" spans="2:7" s="177" customFormat="1" ht="12.95" customHeight="1" x14ac:dyDescent="0.2">
      <c r="B1516" s="208"/>
      <c r="C1516" s="59"/>
      <c r="D1516" s="207"/>
      <c r="E1516" s="61"/>
      <c r="F1516" s="61"/>
      <c r="G1516" s="50"/>
    </row>
    <row r="1517" spans="2:7" s="177" customFormat="1" ht="12.95" customHeight="1" x14ac:dyDescent="0.2">
      <c r="B1517" s="208"/>
      <c r="C1517" s="59"/>
      <c r="D1517" s="207"/>
      <c r="E1517" s="61"/>
      <c r="F1517" s="61"/>
      <c r="G1517" s="50"/>
    </row>
    <row r="1518" spans="2:7" s="177" customFormat="1" ht="12.95" customHeight="1" x14ac:dyDescent="0.2">
      <c r="B1518" s="208"/>
      <c r="C1518" s="59"/>
      <c r="D1518" s="207"/>
      <c r="E1518" s="61"/>
      <c r="F1518" s="61"/>
      <c r="G1518" s="50"/>
    </row>
    <row r="1519" spans="2:7" s="177" customFormat="1" ht="12.95" customHeight="1" x14ac:dyDescent="0.2">
      <c r="B1519" s="208"/>
      <c r="C1519" s="59"/>
      <c r="D1519" s="207"/>
      <c r="E1519" s="61"/>
      <c r="F1519" s="61"/>
      <c r="G1519" s="50"/>
    </row>
    <row r="1520" spans="2:7" s="177" customFormat="1" ht="12.95" customHeight="1" x14ac:dyDescent="0.2">
      <c r="B1520" s="208"/>
      <c r="C1520" s="59"/>
      <c r="D1520" s="207"/>
      <c r="E1520" s="61"/>
      <c r="F1520" s="61"/>
      <c r="G1520" s="50"/>
    </row>
    <row r="1521" spans="2:7" s="177" customFormat="1" ht="12.95" customHeight="1" x14ac:dyDescent="0.2">
      <c r="B1521" s="208"/>
      <c r="C1521" s="59"/>
      <c r="D1521" s="207"/>
      <c r="E1521" s="61"/>
      <c r="F1521" s="61"/>
      <c r="G1521" s="50"/>
    </row>
    <row r="1522" spans="2:7" s="177" customFormat="1" ht="12.95" customHeight="1" x14ac:dyDescent="0.2">
      <c r="B1522" s="208"/>
      <c r="C1522" s="59"/>
      <c r="D1522" s="207"/>
      <c r="E1522" s="61"/>
      <c r="F1522" s="61"/>
      <c r="G1522" s="50"/>
    </row>
    <row r="1523" spans="2:7" s="177" customFormat="1" ht="12.95" customHeight="1" x14ac:dyDescent="0.2">
      <c r="B1523" s="208"/>
      <c r="C1523" s="59"/>
      <c r="D1523" s="207"/>
      <c r="E1523" s="61"/>
      <c r="F1523" s="61"/>
      <c r="G1523" s="50"/>
    </row>
    <row r="1524" spans="2:7" s="177" customFormat="1" ht="12.95" customHeight="1" x14ac:dyDescent="0.2">
      <c r="B1524" s="208"/>
      <c r="C1524" s="59"/>
      <c r="D1524" s="207"/>
      <c r="E1524" s="61"/>
      <c r="F1524" s="61"/>
      <c r="G1524" s="50"/>
    </row>
    <row r="1525" spans="2:7" s="177" customFormat="1" ht="12.95" customHeight="1" x14ac:dyDescent="0.2">
      <c r="B1525" s="208"/>
      <c r="C1525" s="59"/>
      <c r="D1525" s="207"/>
      <c r="E1525" s="61"/>
      <c r="F1525" s="61"/>
      <c r="G1525" s="50"/>
    </row>
    <row r="1526" spans="2:7" s="177" customFormat="1" ht="12.95" customHeight="1" x14ac:dyDescent="0.2">
      <c r="B1526" s="208"/>
      <c r="C1526" s="59"/>
      <c r="D1526" s="207"/>
      <c r="E1526" s="61"/>
      <c r="F1526" s="61"/>
      <c r="G1526" s="50"/>
    </row>
    <row r="1527" spans="2:7" s="177" customFormat="1" ht="12.95" customHeight="1" x14ac:dyDescent="0.2">
      <c r="B1527" s="208"/>
      <c r="C1527" s="59"/>
      <c r="D1527" s="207"/>
      <c r="E1527" s="61"/>
      <c r="F1527" s="61"/>
      <c r="G1527" s="50"/>
    </row>
    <row r="1528" spans="2:7" s="177" customFormat="1" ht="12.95" customHeight="1" x14ac:dyDescent="0.2">
      <c r="B1528" s="208"/>
      <c r="C1528" s="59"/>
      <c r="D1528" s="207"/>
      <c r="E1528" s="61"/>
      <c r="F1528" s="61"/>
      <c r="G1528" s="50"/>
    </row>
    <row r="1529" spans="2:7" s="177" customFormat="1" ht="12.95" customHeight="1" x14ac:dyDescent="0.2">
      <c r="B1529" s="208"/>
      <c r="C1529" s="59"/>
      <c r="D1529" s="207"/>
      <c r="E1529" s="61"/>
      <c r="F1529" s="61"/>
      <c r="G1529" s="50"/>
    </row>
    <row r="1530" spans="2:7" s="177" customFormat="1" ht="12.95" customHeight="1" x14ac:dyDescent="0.2">
      <c r="B1530" s="208"/>
      <c r="C1530" s="59"/>
      <c r="D1530" s="207"/>
      <c r="E1530" s="61"/>
      <c r="F1530" s="61"/>
      <c r="G1530" s="50"/>
    </row>
    <row r="1531" spans="2:7" s="177" customFormat="1" ht="12.95" customHeight="1" x14ac:dyDescent="0.2">
      <c r="B1531" s="208"/>
      <c r="C1531" s="59"/>
      <c r="D1531" s="207"/>
      <c r="E1531" s="61"/>
      <c r="F1531" s="61"/>
      <c r="G1531" s="50"/>
    </row>
    <row r="1532" spans="2:7" s="177" customFormat="1" ht="12.95" customHeight="1" x14ac:dyDescent="0.2">
      <c r="B1532" s="208"/>
      <c r="C1532" s="59"/>
      <c r="D1532" s="207"/>
      <c r="E1532" s="61"/>
      <c r="F1532" s="61"/>
      <c r="G1532" s="50"/>
    </row>
    <row r="1533" spans="2:7" s="177" customFormat="1" ht="12.95" customHeight="1" x14ac:dyDescent="0.2">
      <c r="B1533" s="208"/>
      <c r="C1533" s="59"/>
      <c r="D1533" s="207"/>
      <c r="E1533" s="61"/>
      <c r="F1533" s="61"/>
      <c r="G1533" s="50"/>
    </row>
    <row r="1534" spans="2:7" s="177" customFormat="1" ht="12.95" customHeight="1" x14ac:dyDescent="0.2">
      <c r="B1534" s="208"/>
      <c r="C1534" s="59"/>
      <c r="D1534" s="207"/>
      <c r="E1534" s="61"/>
      <c r="F1534" s="61"/>
      <c r="G1534" s="50"/>
    </row>
    <row r="1535" spans="2:7" s="177" customFormat="1" ht="12.95" customHeight="1" x14ac:dyDescent="0.2">
      <c r="B1535" s="208"/>
      <c r="C1535" s="59"/>
      <c r="D1535" s="207"/>
      <c r="E1535" s="61"/>
      <c r="F1535" s="61"/>
      <c r="G1535" s="50"/>
    </row>
    <row r="1536" spans="2:7" s="177" customFormat="1" ht="12.95" customHeight="1" x14ac:dyDescent="0.2">
      <c r="B1536" s="208"/>
      <c r="C1536" s="59"/>
      <c r="D1536" s="207"/>
      <c r="E1536" s="61"/>
      <c r="F1536" s="61"/>
      <c r="G1536" s="50"/>
    </row>
    <row r="1537" spans="2:7" s="177" customFormat="1" ht="12.95" customHeight="1" x14ac:dyDescent="0.2">
      <c r="B1537" s="208"/>
      <c r="C1537" s="59"/>
      <c r="D1537" s="207"/>
      <c r="E1537" s="61"/>
      <c r="F1537" s="61"/>
      <c r="G1537" s="50"/>
    </row>
    <row r="1538" spans="2:7" s="177" customFormat="1" ht="12.95" customHeight="1" x14ac:dyDescent="0.2">
      <c r="B1538" s="208"/>
      <c r="C1538" s="59"/>
      <c r="D1538" s="207"/>
      <c r="E1538" s="61"/>
      <c r="F1538" s="61"/>
      <c r="G1538" s="50"/>
    </row>
    <row r="1539" spans="2:7" s="177" customFormat="1" ht="12.95" customHeight="1" x14ac:dyDescent="0.2">
      <c r="B1539" s="208"/>
      <c r="C1539" s="59"/>
      <c r="D1539" s="207"/>
      <c r="E1539" s="61"/>
      <c r="F1539" s="61"/>
      <c r="G1539" s="50"/>
    </row>
    <row r="1540" spans="2:7" s="177" customFormat="1" ht="12.95" customHeight="1" x14ac:dyDescent="0.2">
      <c r="B1540" s="208"/>
      <c r="C1540" s="59"/>
      <c r="D1540" s="207"/>
      <c r="E1540" s="61"/>
      <c r="F1540" s="61"/>
      <c r="G1540" s="50"/>
    </row>
    <row r="1541" spans="2:7" s="177" customFormat="1" ht="12.95" customHeight="1" x14ac:dyDescent="0.2">
      <c r="B1541" s="208"/>
      <c r="C1541" s="59"/>
      <c r="D1541" s="207"/>
      <c r="E1541" s="61"/>
      <c r="F1541" s="61"/>
      <c r="G1541" s="50"/>
    </row>
    <row r="1542" spans="2:7" s="177" customFormat="1" ht="12.95" customHeight="1" x14ac:dyDescent="0.2">
      <c r="B1542" s="208"/>
      <c r="C1542" s="59"/>
      <c r="D1542" s="207"/>
      <c r="E1542" s="61"/>
      <c r="F1542" s="61"/>
      <c r="G1542" s="50"/>
    </row>
    <row r="1543" spans="2:7" s="177" customFormat="1" ht="12.95" customHeight="1" x14ac:dyDescent="0.2">
      <c r="B1543" s="208"/>
      <c r="C1543" s="59"/>
      <c r="D1543" s="207"/>
      <c r="E1543" s="61"/>
      <c r="F1543" s="61"/>
      <c r="G1543" s="50"/>
    </row>
    <row r="1544" spans="2:7" s="177" customFormat="1" ht="12.95" customHeight="1" x14ac:dyDescent="0.2">
      <c r="B1544" s="208"/>
      <c r="C1544" s="59"/>
      <c r="D1544" s="207"/>
      <c r="E1544" s="61"/>
      <c r="F1544" s="61"/>
      <c r="G1544" s="50"/>
    </row>
    <row r="1545" spans="2:7" s="177" customFormat="1" ht="12.95" customHeight="1" x14ac:dyDescent="0.2">
      <c r="B1545" s="208"/>
      <c r="C1545" s="59"/>
      <c r="D1545" s="207"/>
      <c r="E1545" s="61"/>
      <c r="F1545" s="61"/>
      <c r="G1545" s="50"/>
    </row>
    <row r="1546" spans="2:7" s="177" customFormat="1" ht="12.95" customHeight="1" x14ac:dyDescent="0.2">
      <c r="B1546" s="208"/>
      <c r="C1546" s="59"/>
      <c r="D1546" s="207"/>
      <c r="E1546" s="61"/>
      <c r="F1546" s="61"/>
      <c r="G1546" s="50"/>
    </row>
    <row r="1547" spans="2:7" s="177" customFormat="1" ht="12.95" customHeight="1" x14ac:dyDescent="0.2">
      <c r="B1547" s="208"/>
      <c r="C1547" s="59"/>
      <c r="D1547" s="207"/>
      <c r="E1547" s="61"/>
      <c r="F1547" s="61"/>
      <c r="G1547" s="50"/>
    </row>
    <row r="1548" spans="2:7" s="177" customFormat="1" ht="12.95" customHeight="1" x14ac:dyDescent="0.2">
      <c r="B1548" s="208"/>
      <c r="C1548" s="59"/>
      <c r="D1548" s="207"/>
      <c r="E1548" s="61"/>
      <c r="F1548" s="61"/>
      <c r="G1548" s="50"/>
    </row>
    <row r="1549" spans="2:7" s="177" customFormat="1" ht="12.95" customHeight="1" x14ac:dyDescent="0.2">
      <c r="B1549" s="208"/>
      <c r="C1549" s="59"/>
      <c r="D1549" s="207"/>
      <c r="E1549" s="61"/>
      <c r="F1549" s="61"/>
      <c r="G1549" s="50"/>
    </row>
    <row r="1550" spans="2:7" s="177" customFormat="1" ht="12.95" customHeight="1" x14ac:dyDescent="0.2">
      <c r="B1550" s="208"/>
      <c r="C1550" s="59"/>
      <c r="D1550" s="207"/>
      <c r="E1550" s="61"/>
      <c r="F1550" s="61"/>
      <c r="G1550" s="50"/>
    </row>
    <row r="1551" spans="2:7" s="177" customFormat="1" ht="12.95" customHeight="1" x14ac:dyDescent="0.2">
      <c r="B1551" s="208"/>
      <c r="C1551" s="59"/>
      <c r="D1551" s="207"/>
      <c r="E1551" s="61"/>
      <c r="F1551" s="61"/>
      <c r="G1551" s="50"/>
    </row>
    <row r="1552" spans="2:7" s="177" customFormat="1" ht="12.95" customHeight="1" x14ac:dyDescent="0.2">
      <c r="B1552" s="208"/>
      <c r="C1552" s="59"/>
      <c r="D1552" s="207"/>
      <c r="E1552" s="61"/>
      <c r="F1552" s="61"/>
      <c r="G1552" s="50"/>
    </row>
    <row r="1553" spans="2:7" s="177" customFormat="1" ht="12.95" customHeight="1" x14ac:dyDescent="0.2">
      <c r="B1553" s="208"/>
      <c r="C1553" s="59"/>
      <c r="D1553" s="207"/>
      <c r="E1553" s="61"/>
      <c r="F1553" s="61"/>
      <c r="G1553" s="50"/>
    </row>
    <row r="1554" spans="2:7" s="177" customFormat="1" ht="12.95" customHeight="1" x14ac:dyDescent="0.2">
      <c r="B1554" s="208"/>
      <c r="C1554" s="59"/>
      <c r="D1554" s="207"/>
      <c r="E1554" s="61"/>
      <c r="F1554" s="61"/>
      <c r="G1554" s="50"/>
    </row>
    <row r="1555" spans="2:7" s="177" customFormat="1" ht="12.95" customHeight="1" x14ac:dyDescent="0.2">
      <c r="B1555" s="208"/>
      <c r="C1555" s="59"/>
      <c r="D1555" s="207"/>
      <c r="E1555" s="61"/>
      <c r="F1555" s="61"/>
      <c r="G1555" s="50"/>
    </row>
    <row r="1556" spans="2:7" s="177" customFormat="1" ht="12.95" customHeight="1" x14ac:dyDescent="0.2">
      <c r="B1556" s="208"/>
      <c r="C1556" s="59"/>
      <c r="D1556" s="207"/>
      <c r="E1556" s="61"/>
      <c r="F1556" s="61"/>
      <c r="G1556" s="50"/>
    </row>
    <row r="1557" spans="2:7" s="177" customFormat="1" ht="12.95" customHeight="1" x14ac:dyDescent="0.2">
      <c r="B1557" s="208"/>
      <c r="C1557" s="59"/>
      <c r="D1557" s="207"/>
      <c r="E1557" s="61"/>
      <c r="F1557" s="61"/>
      <c r="G1557" s="50"/>
    </row>
    <row r="1558" spans="2:7" s="177" customFormat="1" ht="12.95" customHeight="1" x14ac:dyDescent="0.2">
      <c r="B1558" s="208"/>
      <c r="C1558" s="59"/>
      <c r="D1558" s="207"/>
      <c r="E1558" s="61"/>
      <c r="F1558" s="61"/>
      <c r="G1558" s="50"/>
    </row>
    <row r="1559" spans="2:7" s="177" customFormat="1" ht="12.95" customHeight="1" x14ac:dyDescent="0.2">
      <c r="B1559" s="208"/>
      <c r="C1559" s="59"/>
      <c r="D1559" s="207"/>
      <c r="E1559" s="61"/>
      <c r="F1559" s="61"/>
      <c r="G1559" s="50"/>
    </row>
    <row r="1560" spans="2:7" s="177" customFormat="1" ht="12.95" customHeight="1" x14ac:dyDescent="0.2">
      <c r="B1560" s="208"/>
      <c r="C1560" s="59"/>
      <c r="D1560" s="207"/>
      <c r="E1560" s="61"/>
      <c r="F1560" s="61"/>
      <c r="G1560" s="50"/>
    </row>
    <row r="1561" spans="2:7" s="177" customFormat="1" ht="12.95" customHeight="1" x14ac:dyDescent="0.2">
      <c r="B1561" s="208"/>
      <c r="C1561" s="59"/>
      <c r="D1561" s="207"/>
      <c r="E1561" s="61"/>
      <c r="F1561" s="61"/>
      <c r="G1561" s="50"/>
    </row>
    <row r="1562" spans="2:7" s="177" customFormat="1" ht="12.95" customHeight="1" x14ac:dyDescent="0.2">
      <c r="B1562" s="208"/>
      <c r="C1562" s="59"/>
      <c r="D1562" s="207"/>
      <c r="E1562" s="61"/>
      <c r="F1562" s="61"/>
      <c r="G1562" s="50"/>
    </row>
    <row r="1563" spans="2:7" s="177" customFormat="1" ht="12.95" customHeight="1" x14ac:dyDescent="0.2">
      <c r="B1563" s="208"/>
      <c r="C1563" s="59"/>
      <c r="D1563" s="207"/>
      <c r="E1563" s="61"/>
      <c r="F1563" s="61"/>
      <c r="G1563" s="50"/>
    </row>
    <row r="1564" spans="2:7" s="177" customFormat="1" ht="12.95" customHeight="1" x14ac:dyDescent="0.2">
      <c r="B1564" s="208"/>
      <c r="C1564" s="59"/>
      <c r="D1564" s="207"/>
      <c r="E1564" s="61"/>
      <c r="F1564" s="61"/>
      <c r="G1564" s="50"/>
    </row>
    <row r="1565" spans="2:7" s="177" customFormat="1" ht="12.95" customHeight="1" x14ac:dyDescent="0.2">
      <c r="B1565" s="208"/>
      <c r="C1565" s="59"/>
      <c r="D1565" s="207"/>
      <c r="E1565" s="61"/>
      <c r="F1565" s="61"/>
      <c r="G1565" s="50"/>
    </row>
    <row r="1566" spans="2:7" s="177" customFormat="1" ht="12.95" customHeight="1" x14ac:dyDescent="0.2">
      <c r="B1566" s="208"/>
      <c r="C1566" s="59"/>
      <c r="D1566" s="207"/>
      <c r="E1566" s="61"/>
      <c r="F1566" s="61"/>
      <c r="G1566" s="50"/>
    </row>
    <row r="1567" spans="2:7" s="177" customFormat="1" ht="12.95" customHeight="1" x14ac:dyDescent="0.2">
      <c r="B1567" s="208"/>
      <c r="C1567" s="59"/>
      <c r="D1567" s="207"/>
      <c r="E1567" s="61"/>
      <c r="F1567" s="61"/>
      <c r="G1567" s="50"/>
    </row>
    <row r="1568" spans="2:7" s="177" customFormat="1" ht="12.95" customHeight="1" x14ac:dyDescent="0.2">
      <c r="B1568" s="208"/>
      <c r="C1568" s="59"/>
      <c r="D1568" s="207"/>
      <c r="E1568" s="61"/>
      <c r="F1568" s="61"/>
      <c r="G1568" s="50"/>
    </row>
    <row r="1569" spans="2:7" s="177" customFormat="1" ht="12.95" customHeight="1" x14ac:dyDescent="0.2">
      <c r="B1569" s="208"/>
      <c r="C1569" s="59"/>
      <c r="D1569" s="207"/>
      <c r="E1569" s="61"/>
      <c r="F1569" s="61"/>
      <c r="G1569" s="50"/>
    </row>
    <row r="1570" spans="2:7" s="177" customFormat="1" ht="12.95" customHeight="1" x14ac:dyDescent="0.2">
      <c r="B1570" s="208"/>
      <c r="C1570" s="59"/>
      <c r="D1570" s="207"/>
      <c r="E1570" s="61"/>
      <c r="F1570" s="61"/>
      <c r="G1570" s="50"/>
    </row>
    <row r="1571" spans="2:7" s="177" customFormat="1" ht="12.95" customHeight="1" x14ac:dyDescent="0.2">
      <c r="B1571" s="208"/>
      <c r="C1571" s="59"/>
      <c r="D1571" s="207"/>
      <c r="E1571" s="61"/>
      <c r="F1571" s="61"/>
      <c r="G1571" s="50"/>
    </row>
    <row r="1572" spans="2:7" s="177" customFormat="1" ht="12.95" customHeight="1" x14ac:dyDescent="0.2">
      <c r="B1572" s="208"/>
      <c r="C1572" s="59"/>
      <c r="D1572" s="207"/>
      <c r="E1572" s="61"/>
      <c r="F1572" s="61"/>
      <c r="G1572" s="50"/>
    </row>
    <row r="1573" spans="2:7" s="177" customFormat="1" ht="12.95" customHeight="1" x14ac:dyDescent="0.2">
      <c r="B1573" s="208"/>
      <c r="C1573" s="59"/>
      <c r="D1573" s="207"/>
      <c r="E1573" s="61"/>
      <c r="F1573" s="61"/>
      <c r="G1573" s="50"/>
    </row>
    <row r="1574" spans="2:7" s="177" customFormat="1" ht="12.95" customHeight="1" x14ac:dyDescent="0.2">
      <c r="B1574" s="208"/>
      <c r="C1574" s="59"/>
      <c r="D1574" s="207"/>
      <c r="E1574" s="61"/>
      <c r="F1574" s="61"/>
      <c r="G1574" s="50"/>
    </row>
    <row r="1575" spans="2:7" s="177" customFormat="1" ht="12.95" customHeight="1" x14ac:dyDescent="0.2">
      <c r="B1575" s="208"/>
      <c r="C1575" s="59"/>
      <c r="D1575" s="207"/>
      <c r="E1575" s="61"/>
      <c r="F1575" s="61"/>
      <c r="G1575" s="50"/>
    </row>
    <row r="1576" spans="2:7" s="177" customFormat="1" ht="12.95" customHeight="1" x14ac:dyDescent="0.2">
      <c r="B1576" s="208"/>
      <c r="C1576" s="59"/>
      <c r="D1576" s="207"/>
      <c r="E1576" s="61"/>
      <c r="F1576" s="61"/>
      <c r="G1576" s="50"/>
    </row>
    <row r="1577" spans="2:7" s="177" customFormat="1" ht="12.95" customHeight="1" x14ac:dyDescent="0.2">
      <c r="B1577" s="208"/>
      <c r="C1577" s="59"/>
      <c r="D1577" s="207"/>
      <c r="E1577" s="61"/>
      <c r="F1577" s="61"/>
      <c r="G1577" s="50"/>
    </row>
    <row r="1578" spans="2:7" s="177" customFormat="1" ht="12.95" customHeight="1" x14ac:dyDescent="0.2">
      <c r="B1578" s="208"/>
      <c r="C1578" s="59"/>
      <c r="D1578" s="207"/>
      <c r="E1578" s="61"/>
      <c r="F1578" s="61"/>
      <c r="G1578" s="50"/>
    </row>
    <row r="1579" spans="2:7" s="177" customFormat="1" ht="12.95" customHeight="1" x14ac:dyDescent="0.2">
      <c r="B1579" s="208"/>
      <c r="C1579" s="59"/>
      <c r="D1579" s="207"/>
      <c r="E1579" s="61"/>
      <c r="F1579" s="61"/>
      <c r="G1579" s="50"/>
    </row>
    <row r="1580" spans="2:7" s="177" customFormat="1" ht="12.95" customHeight="1" x14ac:dyDescent="0.2">
      <c r="B1580" s="208"/>
      <c r="C1580" s="59"/>
      <c r="D1580" s="207"/>
      <c r="E1580" s="61"/>
      <c r="F1580" s="61"/>
      <c r="G1580" s="50"/>
    </row>
    <row r="1581" spans="2:7" s="177" customFormat="1" ht="12.95" customHeight="1" x14ac:dyDescent="0.2">
      <c r="B1581" s="208"/>
      <c r="C1581" s="59"/>
      <c r="D1581" s="207"/>
      <c r="E1581" s="61"/>
      <c r="F1581" s="61"/>
      <c r="G1581" s="50"/>
    </row>
    <row r="1582" spans="2:7" s="177" customFormat="1" ht="12.95" customHeight="1" x14ac:dyDescent="0.2">
      <c r="B1582" s="208"/>
      <c r="C1582" s="59"/>
      <c r="D1582" s="207"/>
      <c r="E1582" s="61"/>
      <c r="F1582" s="61"/>
      <c r="G1582" s="50"/>
    </row>
    <row r="1583" spans="2:7" s="177" customFormat="1" ht="12.95" customHeight="1" x14ac:dyDescent="0.2">
      <c r="B1583" s="208"/>
      <c r="C1583" s="59"/>
      <c r="D1583" s="207"/>
      <c r="E1583" s="61"/>
      <c r="F1583" s="61"/>
      <c r="G1583" s="50"/>
    </row>
    <row r="1584" spans="2:7" s="177" customFormat="1" ht="12.95" customHeight="1" x14ac:dyDescent="0.2">
      <c r="B1584" s="208"/>
      <c r="C1584" s="59"/>
      <c r="D1584" s="207"/>
      <c r="E1584" s="61"/>
      <c r="F1584" s="61"/>
      <c r="G1584" s="50"/>
    </row>
    <row r="1585" spans="2:7" s="177" customFormat="1" ht="12.95" customHeight="1" x14ac:dyDescent="0.2">
      <c r="B1585" s="208"/>
      <c r="C1585" s="59"/>
      <c r="D1585" s="207"/>
      <c r="E1585" s="61"/>
      <c r="F1585" s="61"/>
      <c r="G1585" s="50"/>
    </row>
    <row r="1586" spans="2:7" s="177" customFormat="1" ht="12.95" customHeight="1" x14ac:dyDescent="0.2">
      <c r="B1586" s="208"/>
      <c r="C1586" s="59"/>
      <c r="D1586" s="207"/>
      <c r="E1586" s="61"/>
      <c r="F1586" s="61"/>
      <c r="G1586" s="50"/>
    </row>
    <row r="1587" spans="2:7" s="177" customFormat="1" ht="12.95" customHeight="1" x14ac:dyDescent="0.2">
      <c r="B1587" s="208"/>
      <c r="C1587" s="59"/>
      <c r="D1587" s="207"/>
      <c r="E1587" s="61"/>
      <c r="F1587" s="61"/>
      <c r="G1587" s="50"/>
    </row>
    <row r="1588" spans="2:7" s="177" customFormat="1" ht="12.95" customHeight="1" x14ac:dyDescent="0.2">
      <c r="B1588" s="208"/>
      <c r="C1588" s="59"/>
      <c r="D1588" s="207"/>
      <c r="E1588" s="61"/>
      <c r="F1588" s="61"/>
      <c r="G1588" s="50"/>
    </row>
    <row r="1589" spans="2:7" s="177" customFormat="1" ht="12.95" customHeight="1" x14ac:dyDescent="0.2">
      <c r="B1589" s="208"/>
      <c r="C1589" s="59"/>
      <c r="D1589" s="207"/>
      <c r="E1589" s="61"/>
      <c r="F1589" s="61"/>
      <c r="G1589" s="50"/>
    </row>
    <row r="1590" spans="2:7" s="177" customFormat="1" ht="12.95" customHeight="1" x14ac:dyDescent="0.2">
      <c r="B1590" s="208"/>
      <c r="C1590" s="59"/>
      <c r="D1590" s="207"/>
      <c r="E1590" s="61"/>
      <c r="F1590" s="61"/>
      <c r="G1590" s="50"/>
    </row>
    <row r="1591" spans="2:7" s="177" customFormat="1" ht="12.95" customHeight="1" x14ac:dyDescent="0.2">
      <c r="B1591" s="208"/>
      <c r="C1591" s="59"/>
      <c r="D1591" s="207"/>
      <c r="E1591" s="61"/>
      <c r="F1591" s="61"/>
      <c r="G1591" s="50"/>
    </row>
    <row r="1592" spans="2:7" s="177" customFormat="1" ht="12.95" customHeight="1" x14ac:dyDescent="0.2">
      <c r="B1592" s="208"/>
      <c r="C1592" s="59"/>
      <c r="D1592" s="207"/>
      <c r="E1592" s="61"/>
      <c r="F1592" s="61"/>
      <c r="G1592" s="50"/>
    </row>
    <row r="1593" spans="2:7" s="177" customFormat="1" ht="12.95" customHeight="1" x14ac:dyDescent="0.2">
      <c r="B1593" s="208"/>
      <c r="C1593" s="59"/>
      <c r="D1593" s="207"/>
      <c r="E1593" s="61"/>
      <c r="F1593" s="61"/>
      <c r="G1593" s="50"/>
    </row>
    <row r="1594" spans="2:7" s="177" customFormat="1" ht="12.95" customHeight="1" x14ac:dyDescent="0.2">
      <c r="B1594" s="208"/>
      <c r="C1594" s="59"/>
      <c r="D1594" s="207"/>
      <c r="E1594" s="61"/>
      <c r="F1594" s="61"/>
      <c r="G1594" s="50"/>
    </row>
    <row r="1595" spans="2:7" s="177" customFormat="1" ht="12.95" customHeight="1" x14ac:dyDescent="0.2">
      <c r="B1595" s="208"/>
      <c r="C1595" s="59"/>
      <c r="D1595" s="207"/>
      <c r="E1595" s="61"/>
      <c r="F1595" s="61"/>
      <c r="G1595" s="50"/>
    </row>
    <row r="1596" spans="2:7" s="177" customFormat="1" ht="12.95" customHeight="1" x14ac:dyDescent="0.2">
      <c r="B1596" s="208"/>
      <c r="C1596" s="59"/>
      <c r="D1596" s="207"/>
      <c r="E1596" s="61"/>
      <c r="F1596" s="61"/>
      <c r="G1596" s="50"/>
    </row>
    <row r="1597" spans="2:7" s="177" customFormat="1" ht="12.95" customHeight="1" x14ac:dyDescent="0.2">
      <c r="B1597" s="208"/>
      <c r="C1597" s="59"/>
      <c r="D1597" s="207"/>
      <c r="E1597" s="61"/>
      <c r="F1597" s="61"/>
      <c r="G1597" s="50"/>
    </row>
    <row r="1598" spans="2:7" s="177" customFormat="1" ht="12.95" customHeight="1" x14ac:dyDescent="0.2">
      <c r="B1598" s="208"/>
      <c r="C1598" s="59"/>
      <c r="D1598" s="207"/>
      <c r="E1598" s="61"/>
      <c r="F1598" s="61"/>
      <c r="G1598" s="50"/>
    </row>
    <row r="1599" spans="2:7" s="177" customFormat="1" ht="12.95" customHeight="1" x14ac:dyDescent="0.2">
      <c r="B1599" s="208"/>
      <c r="C1599" s="59"/>
      <c r="D1599" s="207"/>
      <c r="E1599" s="61"/>
      <c r="F1599" s="61"/>
      <c r="G1599" s="50"/>
    </row>
    <row r="1600" spans="2:7" s="177" customFormat="1" ht="12.95" customHeight="1" x14ac:dyDescent="0.2">
      <c r="B1600" s="208"/>
      <c r="C1600" s="59"/>
      <c r="D1600" s="207"/>
      <c r="E1600" s="61"/>
      <c r="F1600" s="61"/>
      <c r="G1600" s="50"/>
    </row>
    <row r="1601" spans="2:7" s="177" customFormat="1" ht="12.95" customHeight="1" x14ac:dyDescent="0.2">
      <c r="B1601" s="208"/>
      <c r="C1601" s="59"/>
      <c r="D1601" s="207"/>
      <c r="E1601" s="61"/>
      <c r="F1601" s="61"/>
      <c r="G1601" s="50"/>
    </row>
    <row r="1602" spans="2:7" s="177" customFormat="1" ht="12.95" customHeight="1" x14ac:dyDescent="0.2">
      <c r="B1602" s="208"/>
      <c r="C1602" s="59"/>
      <c r="D1602" s="207"/>
      <c r="E1602" s="61"/>
      <c r="F1602" s="61"/>
      <c r="G1602" s="50"/>
    </row>
    <row r="1603" spans="2:7" s="177" customFormat="1" ht="12.95" customHeight="1" x14ac:dyDescent="0.2">
      <c r="B1603" s="208"/>
      <c r="C1603" s="59"/>
      <c r="D1603" s="207"/>
      <c r="E1603" s="61"/>
      <c r="F1603" s="61"/>
      <c r="G1603" s="50"/>
    </row>
    <row r="1604" spans="2:7" s="177" customFormat="1" ht="12.95" customHeight="1" x14ac:dyDescent="0.2">
      <c r="B1604" s="208"/>
      <c r="C1604" s="59"/>
      <c r="D1604" s="207"/>
      <c r="E1604" s="61"/>
      <c r="F1604" s="61"/>
      <c r="G1604" s="50"/>
    </row>
    <row r="1605" spans="2:7" s="177" customFormat="1" ht="12.95" customHeight="1" x14ac:dyDescent="0.2">
      <c r="B1605" s="208"/>
      <c r="C1605" s="59"/>
      <c r="D1605" s="207"/>
      <c r="E1605" s="61"/>
      <c r="F1605" s="61"/>
      <c r="G1605" s="50"/>
    </row>
    <row r="1606" spans="2:7" s="177" customFormat="1" ht="12.95" customHeight="1" x14ac:dyDescent="0.2">
      <c r="B1606" s="208"/>
      <c r="C1606" s="59"/>
      <c r="D1606" s="207"/>
      <c r="E1606" s="61"/>
      <c r="F1606" s="61"/>
      <c r="G1606" s="50"/>
    </row>
    <row r="1607" spans="2:7" s="177" customFormat="1" ht="12.95" customHeight="1" x14ac:dyDescent="0.2">
      <c r="B1607" s="208"/>
      <c r="C1607" s="59"/>
      <c r="D1607" s="207"/>
      <c r="E1607" s="61"/>
      <c r="F1607" s="61"/>
      <c r="G1607" s="50"/>
    </row>
    <row r="1608" spans="2:7" s="177" customFormat="1" ht="12.95" customHeight="1" x14ac:dyDescent="0.2">
      <c r="B1608" s="208"/>
      <c r="C1608" s="59"/>
      <c r="D1608" s="207"/>
      <c r="E1608" s="61"/>
      <c r="F1608" s="61"/>
      <c r="G1608" s="50"/>
    </row>
    <row r="1609" spans="2:7" s="177" customFormat="1" ht="12.95" customHeight="1" x14ac:dyDescent="0.2">
      <c r="B1609" s="208"/>
      <c r="C1609" s="59"/>
      <c r="D1609" s="207"/>
      <c r="E1609" s="61"/>
      <c r="F1609" s="61"/>
      <c r="G1609" s="50"/>
    </row>
    <row r="1610" spans="2:7" s="177" customFormat="1" ht="12.95" customHeight="1" x14ac:dyDescent="0.2">
      <c r="B1610" s="208"/>
      <c r="C1610" s="59"/>
      <c r="D1610" s="207"/>
      <c r="E1610" s="61"/>
      <c r="F1610" s="61"/>
      <c r="G1610" s="50"/>
    </row>
    <row r="1611" spans="2:7" s="177" customFormat="1" ht="12.95" customHeight="1" x14ac:dyDescent="0.2">
      <c r="B1611" s="208"/>
      <c r="C1611" s="59"/>
      <c r="D1611" s="207"/>
      <c r="E1611" s="61"/>
      <c r="F1611" s="61"/>
      <c r="G1611" s="50"/>
    </row>
    <row r="1612" spans="2:7" s="177" customFormat="1" ht="12.95" customHeight="1" x14ac:dyDescent="0.2">
      <c r="B1612" s="208"/>
      <c r="C1612" s="59"/>
      <c r="D1612" s="207"/>
      <c r="E1612" s="61"/>
      <c r="F1612" s="61"/>
      <c r="G1612" s="50"/>
    </row>
    <row r="1613" spans="2:7" s="177" customFormat="1" ht="12.95" customHeight="1" x14ac:dyDescent="0.2">
      <c r="B1613" s="208"/>
      <c r="C1613" s="59"/>
      <c r="D1613" s="207"/>
      <c r="E1613" s="61"/>
      <c r="F1613" s="61"/>
      <c r="G1613" s="50"/>
    </row>
    <row r="1614" spans="2:7" s="177" customFormat="1" ht="12.95" customHeight="1" x14ac:dyDescent="0.2">
      <c r="B1614" s="208"/>
      <c r="C1614" s="59"/>
      <c r="D1614" s="207"/>
      <c r="E1614" s="61"/>
      <c r="F1614" s="61"/>
      <c r="G1614" s="50"/>
    </row>
    <row r="1615" spans="2:7" s="177" customFormat="1" ht="12.95" customHeight="1" x14ac:dyDescent="0.2">
      <c r="B1615" s="208"/>
      <c r="C1615" s="59"/>
      <c r="D1615" s="207"/>
      <c r="E1615" s="61"/>
      <c r="F1615" s="61"/>
      <c r="G1615" s="50"/>
    </row>
    <row r="1616" spans="2:7" s="177" customFormat="1" ht="12.95" customHeight="1" x14ac:dyDescent="0.2">
      <c r="B1616" s="208"/>
      <c r="C1616" s="59"/>
      <c r="D1616" s="207"/>
      <c r="E1616" s="61"/>
      <c r="F1616" s="61"/>
      <c r="G1616" s="50"/>
    </row>
    <row r="1617" spans="2:7" s="177" customFormat="1" ht="12.95" customHeight="1" x14ac:dyDescent="0.2">
      <c r="B1617" s="208"/>
      <c r="C1617" s="59"/>
      <c r="D1617" s="207"/>
      <c r="E1617" s="61"/>
      <c r="F1617" s="61"/>
      <c r="G1617" s="50"/>
    </row>
    <row r="1618" spans="2:7" s="177" customFormat="1" ht="12.95" customHeight="1" x14ac:dyDescent="0.2">
      <c r="B1618" s="208"/>
      <c r="C1618" s="59"/>
      <c r="D1618" s="207"/>
      <c r="E1618" s="61"/>
      <c r="F1618" s="61"/>
      <c r="G1618" s="50"/>
    </row>
    <row r="1619" spans="2:7" s="177" customFormat="1" ht="12.95" customHeight="1" x14ac:dyDescent="0.2">
      <c r="B1619" s="208"/>
      <c r="C1619" s="59"/>
      <c r="D1619" s="207"/>
      <c r="E1619" s="61"/>
      <c r="F1619" s="61"/>
      <c r="G1619" s="50"/>
    </row>
    <row r="1620" spans="2:7" s="177" customFormat="1" ht="12.95" customHeight="1" x14ac:dyDescent="0.2">
      <c r="B1620" s="208"/>
      <c r="C1620" s="59"/>
      <c r="D1620" s="207"/>
      <c r="E1620" s="61"/>
      <c r="F1620" s="61"/>
      <c r="G1620" s="50"/>
    </row>
    <row r="1621" spans="2:7" s="177" customFormat="1" ht="12.95" customHeight="1" x14ac:dyDescent="0.2">
      <c r="B1621" s="208"/>
      <c r="C1621" s="59"/>
      <c r="D1621" s="207"/>
      <c r="E1621" s="61"/>
      <c r="F1621" s="61"/>
      <c r="G1621" s="50"/>
    </row>
    <row r="1622" spans="2:7" s="177" customFormat="1" ht="12.95" customHeight="1" x14ac:dyDescent="0.2">
      <c r="B1622" s="208"/>
      <c r="C1622" s="59"/>
      <c r="D1622" s="207"/>
      <c r="E1622" s="61"/>
      <c r="F1622" s="61"/>
      <c r="G1622" s="50"/>
    </row>
    <row r="1623" spans="2:7" s="177" customFormat="1" ht="12.95" customHeight="1" x14ac:dyDescent="0.2">
      <c r="B1623" s="208"/>
      <c r="C1623" s="59"/>
      <c r="D1623" s="207"/>
      <c r="E1623" s="61"/>
      <c r="F1623" s="61"/>
      <c r="G1623" s="50"/>
    </row>
    <row r="1624" spans="2:7" s="177" customFormat="1" ht="12.95" customHeight="1" x14ac:dyDescent="0.2">
      <c r="B1624" s="208"/>
      <c r="C1624" s="59"/>
      <c r="D1624" s="207"/>
      <c r="E1624" s="61"/>
      <c r="F1624" s="61"/>
      <c r="G1624" s="50"/>
    </row>
    <row r="1625" spans="2:7" s="177" customFormat="1" ht="12.95" customHeight="1" x14ac:dyDescent="0.2">
      <c r="B1625" s="208"/>
      <c r="C1625" s="59"/>
      <c r="D1625" s="207"/>
      <c r="E1625" s="61"/>
      <c r="F1625" s="61"/>
      <c r="G1625" s="50"/>
    </row>
    <row r="1626" spans="2:7" s="177" customFormat="1" ht="12.95" customHeight="1" x14ac:dyDescent="0.2">
      <c r="B1626" s="208"/>
      <c r="C1626" s="59"/>
      <c r="D1626" s="207"/>
      <c r="E1626" s="61"/>
      <c r="F1626" s="61"/>
      <c r="G1626" s="50"/>
    </row>
    <row r="1627" spans="2:7" s="177" customFormat="1" ht="12.95" customHeight="1" x14ac:dyDescent="0.2">
      <c r="B1627" s="208"/>
      <c r="C1627" s="59"/>
      <c r="D1627" s="207"/>
      <c r="E1627" s="61"/>
      <c r="F1627" s="61"/>
      <c r="G1627" s="50"/>
    </row>
    <row r="1628" spans="2:7" s="177" customFormat="1" ht="12.95" customHeight="1" x14ac:dyDescent="0.2">
      <c r="B1628" s="208"/>
      <c r="C1628" s="59"/>
      <c r="D1628" s="207"/>
      <c r="E1628" s="61"/>
      <c r="F1628" s="61"/>
      <c r="G1628" s="50"/>
    </row>
    <row r="1629" spans="2:7" s="177" customFormat="1" ht="12.95" customHeight="1" x14ac:dyDescent="0.2">
      <c r="B1629" s="208"/>
      <c r="C1629" s="59"/>
      <c r="D1629" s="207"/>
      <c r="E1629" s="61"/>
      <c r="F1629" s="61"/>
      <c r="G1629" s="50"/>
    </row>
    <row r="1630" spans="2:7" s="177" customFormat="1" ht="12.95" customHeight="1" x14ac:dyDescent="0.2">
      <c r="B1630" s="208"/>
      <c r="C1630" s="59"/>
      <c r="D1630" s="207"/>
      <c r="E1630" s="61"/>
      <c r="F1630" s="61"/>
      <c r="G1630" s="50"/>
    </row>
    <row r="1631" spans="2:7" s="177" customFormat="1" ht="12.95" customHeight="1" x14ac:dyDescent="0.2">
      <c r="B1631" s="208"/>
      <c r="C1631" s="59"/>
      <c r="D1631" s="207"/>
      <c r="E1631" s="61"/>
      <c r="F1631" s="61"/>
      <c r="G1631" s="50"/>
    </row>
    <row r="1632" spans="2:7" s="177" customFormat="1" ht="12.95" customHeight="1" x14ac:dyDescent="0.2">
      <c r="B1632" s="208"/>
      <c r="C1632" s="59"/>
      <c r="D1632" s="207"/>
      <c r="E1632" s="61"/>
      <c r="F1632" s="61"/>
      <c r="G1632" s="50"/>
    </row>
    <row r="1633" spans="2:7" s="177" customFormat="1" ht="12.95" customHeight="1" x14ac:dyDescent="0.2">
      <c r="B1633" s="208"/>
      <c r="C1633" s="59"/>
      <c r="D1633" s="207"/>
      <c r="E1633" s="61"/>
      <c r="F1633" s="61"/>
      <c r="G1633" s="50"/>
    </row>
    <row r="1634" spans="2:7" s="177" customFormat="1" ht="12.95" customHeight="1" x14ac:dyDescent="0.2">
      <c r="B1634" s="208"/>
      <c r="C1634" s="59"/>
      <c r="D1634" s="207"/>
      <c r="E1634" s="61"/>
      <c r="F1634" s="61"/>
      <c r="G1634" s="50"/>
    </row>
    <row r="1635" spans="2:7" s="177" customFormat="1" ht="12.95" customHeight="1" x14ac:dyDescent="0.2">
      <c r="B1635" s="208"/>
      <c r="C1635" s="59"/>
      <c r="D1635" s="207"/>
      <c r="E1635" s="61"/>
      <c r="F1635" s="61"/>
      <c r="G1635" s="50"/>
    </row>
    <row r="1636" spans="2:7" s="177" customFormat="1" ht="12.95" customHeight="1" x14ac:dyDescent="0.2">
      <c r="B1636" s="208"/>
      <c r="C1636" s="59"/>
      <c r="D1636" s="207"/>
      <c r="E1636" s="61"/>
      <c r="F1636" s="61"/>
      <c r="G1636" s="50"/>
    </row>
    <row r="1637" spans="2:7" s="177" customFormat="1" ht="12.95" customHeight="1" x14ac:dyDescent="0.2">
      <c r="B1637" s="208"/>
      <c r="C1637" s="59"/>
      <c r="D1637" s="207"/>
      <c r="E1637" s="61"/>
      <c r="F1637" s="61"/>
      <c r="G1637" s="50"/>
    </row>
    <row r="1638" spans="2:7" s="177" customFormat="1" ht="12.95" customHeight="1" x14ac:dyDescent="0.2">
      <c r="B1638" s="208"/>
      <c r="C1638" s="59"/>
      <c r="D1638" s="207"/>
      <c r="E1638" s="61"/>
      <c r="F1638" s="61"/>
      <c r="G1638" s="50"/>
    </row>
    <row r="1639" spans="2:7" s="177" customFormat="1" ht="12.95" customHeight="1" x14ac:dyDescent="0.2">
      <c r="B1639" s="208"/>
      <c r="C1639" s="59"/>
      <c r="D1639" s="207"/>
      <c r="E1639" s="61"/>
      <c r="F1639" s="61"/>
      <c r="G1639" s="50"/>
    </row>
    <row r="1640" spans="2:7" s="177" customFormat="1" ht="12.95" customHeight="1" x14ac:dyDescent="0.2">
      <c r="B1640" s="208"/>
      <c r="C1640" s="59"/>
      <c r="D1640" s="207"/>
      <c r="E1640" s="61"/>
      <c r="F1640" s="61"/>
      <c r="G1640" s="50"/>
    </row>
    <row r="1641" spans="2:7" s="177" customFormat="1" ht="12.95" customHeight="1" x14ac:dyDescent="0.2">
      <c r="B1641" s="208"/>
      <c r="C1641" s="59"/>
      <c r="D1641" s="207"/>
      <c r="E1641" s="61"/>
      <c r="F1641" s="61"/>
      <c r="G1641" s="50"/>
    </row>
    <row r="1642" spans="2:7" s="177" customFormat="1" ht="12.95" customHeight="1" x14ac:dyDescent="0.2">
      <c r="B1642" s="208"/>
      <c r="C1642" s="59"/>
      <c r="D1642" s="207"/>
      <c r="E1642" s="61"/>
      <c r="F1642" s="61"/>
      <c r="G1642" s="50"/>
    </row>
    <row r="1643" spans="2:7" s="177" customFormat="1" ht="12.95" customHeight="1" x14ac:dyDescent="0.2">
      <c r="B1643" s="208"/>
      <c r="C1643" s="59"/>
      <c r="D1643" s="207"/>
      <c r="E1643" s="61"/>
      <c r="F1643" s="61"/>
      <c r="G1643" s="50"/>
    </row>
    <row r="1644" spans="2:7" s="177" customFormat="1" ht="12.95" customHeight="1" x14ac:dyDescent="0.2">
      <c r="B1644" s="208"/>
      <c r="C1644" s="59"/>
      <c r="D1644" s="207"/>
      <c r="E1644" s="61"/>
      <c r="F1644" s="61"/>
      <c r="G1644" s="50"/>
    </row>
    <row r="1645" spans="2:7" s="177" customFormat="1" ht="12.95" customHeight="1" x14ac:dyDescent="0.2">
      <c r="B1645" s="208"/>
      <c r="C1645" s="59"/>
      <c r="D1645" s="207"/>
      <c r="E1645" s="61"/>
      <c r="F1645" s="61"/>
      <c r="G1645" s="50"/>
    </row>
    <row r="1646" spans="2:7" s="177" customFormat="1" ht="12.95" customHeight="1" x14ac:dyDescent="0.2">
      <c r="B1646" s="208"/>
      <c r="C1646" s="59"/>
      <c r="D1646" s="207"/>
      <c r="E1646" s="61"/>
      <c r="F1646" s="61"/>
      <c r="G1646" s="50"/>
    </row>
    <row r="1647" spans="2:7" s="177" customFormat="1" ht="12.95" customHeight="1" x14ac:dyDescent="0.2">
      <c r="B1647" s="208"/>
      <c r="C1647" s="59"/>
      <c r="D1647" s="207"/>
      <c r="E1647" s="61"/>
      <c r="F1647" s="61"/>
      <c r="G1647" s="50"/>
    </row>
    <row r="1648" spans="2:7" s="177" customFormat="1" ht="12.95" customHeight="1" x14ac:dyDescent="0.2">
      <c r="B1648" s="208"/>
      <c r="C1648" s="59"/>
      <c r="D1648" s="207"/>
      <c r="E1648" s="61"/>
      <c r="F1648" s="61"/>
      <c r="G1648" s="50"/>
    </row>
    <row r="1649" spans="2:7" s="177" customFormat="1" ht="12.95" customHeight="1" x14ac:dyDescent="0.2">
      <c r="B1649" s="208"/>
      <c r="C1649" s="59"/>
      <c r="D1649" s="207"/>
      <c r="E1649" s="61"/>
      <c r="F1649" s="61"/>
      <c r="G1649" s="50"/>
    </row>
    <row r="1650" spans="2:7" s="177" customFormat="1" ht="12.95" customHeight="1" x14ac:dyDescent="0.2">
      <c r="B1650" s="208"/>
      <c r="C1650" s="59"/>
      <c r="D1650" s="207"/>
      <c r="E1650" s="61"/>
      <c r="F1650" s="61"/>
      <c r="G1650" s="50"/>
    </row>
    <row r="1651" spans="2:7" s="177" customFormat="1" ht="12.95" customHeight="1" x14ac:dyDescent="0.2">
      <c r="B1651" s="208"/>
      <c r="C1651" s="59"/>
      <c r="D1651" s="207"/>
      <c r="E1651" s="61"/>
      <c r="F1651" s="61"/>
      <c r="G1651" s="50"/>
    </row>
    <row r="1652" spans="2:7" s="177" customFormat="1" ht="12.95" customHeight="1" x14ac:dyDescent="0.2">
      <c r="B1652" s="208"/>
      <c r="C1652" s="59"/>
      <c r="D1652" s="207"/>
      <c r="E1652" s="61"/>
      <c r="F1652" s="61"/>
      <c r="G1652" s="50"/>
    </row>
    <row r="1653" spans="2:7" s="177" customFormat="1" ht="12.95" customHeight="1" x14ac:dyDescent="0.2">
      <c r="B1653" s="208"/>
      <c r="C1653" s="59"/>
      <c r="D1653" s="207"/>
      <c r="E1653" s="61"/>
      <c r="F1653" s="61"/>
      <c r="G1653" s="50"/>
    </row>
    <row r="1654" spans="2:7" s="177" customFormat="1" ht="12.95" customHeight="1" x14ac:dyDescent="0.2">
      <c r="B1654" s="208"/>
      <c r="C1654" s="59"/>
      <c r="D1654" s="207"/>
      <c r="E1654" s="61"/>
      <c r="F1654" s="61"/>
      <c r="G1654" s="50"/>
    </row>
    <row r="1655" spans="2:7" s="177" customFormat="1" ht="12.95" customHeight="1" x14ac:dyDescent="0.2">
      <c r="B1655" s="208"/>
      <c r="C1655" s="59"/>
      <c r="D1655" s="207"/>
      <c r="E1655" s="61"/>
      <c r="F1655" s="61"/>
      <c r="G1655" s="50"/>
    </row>
    <row r="1656" spans="2:7" s="177" customFormat="1" ht="12.95" customHeight="1" x14ac:dyDescent="0.2">
      <c r="B1656" s="208"/>
      <c r="C1656" s="59"/>
      <c r="D1656" s="207"/>
      <c r="E1656" s="61"/>
      <c r="F1656" s="61"/>
      <c r="G1656" s="50"/>
    </row>
    <row r="1657" spans="2:7" s="177" customFormat="1" ht="12.95" customHeight="1" x14ac:dyDescent="0.2">
      <c r="B1657" s="208"/>
      <c r="C1657" s="59"/>
      <c r="D1657" s="207"/>
      <c r="E1657" s="61"/>
      <c r="F1657" s="61"/>
      <c r="G1657" s="50"/>
    </row>
    <row r="1658" spans="2:7" s="177" customFormat="1" ht="12.95" customHeight="1" x14ac:dyDescent="0.2">
      <c r="B1658" s="208"/>
      <c r="C1658" s="59"/>
      <c r="D1658" s="207"/>
      <c r="E1658" s="61"/>
      <c r="F1658" s="61"/>
      <c r="G1658" s="50"/>
    </row>
    <row r="1659" spans="2:7" s="177" customFormat="1" ht="12.95" customHeight="1" x14ac:dyDescent="0.2">
      <c r="B1659" s="208"/>
      <c r="C1659" s="59"/>
      <c r="D1659" s="207"/>
      <c r="E1659" s="61"/>
      <c r="F1659" s="61"/>
      <c r="G1659" s="50"/>
    </row>
    <row r="1660" spans="2:7" s="177" customFormat="1" ht="12.95" customHeight="1" x14ac:dyDescent="0.2">
      <c r="B1660" s="208"/>
      <c r="C1660" s="59"/>
      <c r="D1660" s="207"/>
      <c r="E1660" s="61"/>
      <c r="F1660" s="61"/>
      <c r="G1660" s="50"/>
    </row>
    <row r="1661" spans="2:7" s="177" customFormat="1" ht="12.95" customHeight="1" x14ac:dyDescent="0.2">
      <c r="B1661" s="208"/>
      <c r="C1661" s="59"/>
      <c r="D1661" s="207"/>
      <c r="E1661" s="61"/>
      <c r="F1661" s="61"/>
      <c r="G1661" s="50"/>
    </row>
    <row r="1662" spans="2:7" s="177" customFormat="1" ht="12.95" customHeight="1" x14ac:dyDescent="0.2">
      <c r="B1662" s="208"/>
      <c r="C1662" s="59"/>
      <c r="D1662" s="207"/>
      <c r="E1662" s="61"/>
      <c r="F1662" s="61"/>
      <c r="G1662" s="50"/>
    </row>
    <row r="1663" spans="2:7" s="177" customFormat="1" ht="12.95" customHeight="1" x14ac:dyDescent="0.2">
      <c r="B1663" s="208"/>
      <c r="C1663" s="59"/>
      <c r="D1663" s="207"/>
      <c r="E1663" s="61"/>
      <c r="F1663" s="61"/>
      <c r="G1663" s="50"/>
    </row>
    <row r="1664" spans="2:7" s="177" customFormat="1" ht="12.95" customHeight="1" x14ac:dyDescent="0.2">
      <c r="B1664" s="208"/>
      <c r="C1664" s="59"/>
      <c r="D1664" s="207"/>
      <c r="E1664" s="61"/>
      <c r="F1664" s="61"/>
      <c r="G1664" s="50"/>
    </row>
    <row r="1665" spans="2:7" s="177" customFormat="1" ht="12.95" customHeight="1" x14ac:dyDescent="0.2">
      <c r="B1665" s="208"/>
      <c r="C1665" s="59"/>
      <c r="D1665" s="207"/>
      <c r="E1665" s="61"/>
      <c r="F1665" s="61"/>
      <c r="G1665" s="50"/>
    </row>
    <row r="1666" spans="2:7" s="177" customFormat="1" ht="12.95" customHeight="1" x14ac:dyDescent="0.2">
      <c r="B1666" s="208"/>
      <c r="C1666" s="59"/>
      <c r="D1666" s="207"/>
      <c r="E1666" s="61"/>
      <c r="F1666" s="61"/>
      <c r="G1666" s="50"/>
    </row>
    <row r="1667" spans="2:7" s="177" customFormat="1" ht="12.95" customHeight="1" x14ac:dyDescent="0.2">
      <c r="B1667" s="208"/>
      <c r="C1667" s="59"/>
      <c r="D1667" s="207"/>
      <c r="E1667" s="61"/>
      <c r="F1667" s="61"/>
      <c r="G1667" s="50"/>
    </row>
    <row r="1668" spans="2:7" s="177" customFormat="1" ht="12.95" customHeight="1" x14ac:dyDescent="0.2">
      <c r="B1668" s="208"/>
      <c r="C1668" s="59"/>
      <c r="D1668" s="207"/>
      <c r="E1668" s="61"/>
      <c r="F1668" s="61"/>
      <c r="G1668" s="50"/>
    </row>
    <row r="1669" spans="2:7" s="177" customFormat="1" ht="12.95" customHeight="1" x14ac:dyDescent="0.2">
      <c r="B1669" s="208"/>
      <c r="C1669" s="59"/>
      <c r="D1669" s="207"/>
      <c r="E1669" s="61"/>
      <c r="F1669" s="61"/>
      <c r="G1669" s="50"/>
    </row>
    <row r="1670" spans="2:7" s="177" customFormat="1" ht="12.95" customHeight="1" x14ac:dyDescent="0.2">
      <c r="B1670" s="208"/>
      <c r="C1670" s="59"/>
      <c r="D1670" s="207"/>
      <c r="E1670" s="61"/>
      <c r="F1670" s="61"/>
      <c r="G1670" s="50"/>
    </row>
    <row r="1671" spans="2:7" s="177" customFormat="1" ht="12.95" customHeight="1" x14ac:dyDescent="0.2">
      <c r="B1671" s="208"/>
      <c r="C1671" s="59"/>
      <c r="D1671" s="207"/>
      <c r="E1671" s="61"/>
      <c r="F1671" s="61"/>
      <c r="G1671" s="50"/>
    </row>
    <row r="1672" spans="2:7" s="177" customFormat="1" ht="12.95" customHeight="1" x14ac:dyDescent="0.2">
      <c r="B1672" s="208"/>
      <c r="C1672" s="59"/>
      <c r="D1672" s="207"/>
      <c r="E1672" s="61"/>
      <c r="F1672" s="61"/>
      <c r="G1672" s="50"/>
    </row>
    <row r="1673" spans="2:7" s="177" customFormat="1" ht="12.95" customHeight="1" x14ac:dyDescent="0.2">
      <c r="B1673" s="208"/>
      <c r="C1673" s="59"/>
      <c r="D1673" s="207"/>
      <c r="E1673" s="61"/>
      <c r="F1673" s="61"/>
      <c r="G1673" s="50"/>
    </row>
    <row r="1674" spans="2:7" s="177" customFormat="1" ht="12.95" customHeight="1" x14ac:dyDescent="0.2">
      <c r="B1674" s="208"/>
      <c r="C1674" s="59"/>
      <c r="D1674" s="207"/>
      <c r="E1674" s="61"/>
      <c r="F1674" s="61"/>
      <c r="G1674" s="50"/>
    </row>
    <row r="1675" spans="2:7" s="177" customFormat="1" ht="12.95" customHeight="1" x14ac:dyDescent="0.2">
      <c r="B1675" s="208"/>
      <c r="C1675" s="59"/>
      <c r="D1675" s="207"/>
      <c r="E1675" s="61"/>
      <c r="F1675" s="61"/>
      <c r="G1675" s="50"/>
    </row>
    <row r="1676" spans="2:7" s="177" customFormat="1" ht="12.95" customHeight="1" x14ac:dyDescent="0.2">
      <c r="B1676" s="208"/>
      <c r="C1676" s="59"/>
      <c r="D1676" s="207"/>
      <c r="E1676" s="61"/>
      <c r="F1676" s="61"/>
      <c r="G1676" s="50"/>
    </row>
    <row r="1677" spans="2:7" s="177" customFormat="1" ht="12.95" customHeight="1" x14ac:dyDescent="0.2">
      <c r="B1677" s="208"/>
      <c r="C1677" s="59"/>
      <c r="D1677" s="207"/>
      <c r="E1677" s="61"/>
      <c r="F1677" s="61"/>
      <c r="G1677" s="50"/>
    </row>
    <row r="1678" spans="2:7" s="177" customFormat="1" ht="12.95" customHeight="1" x14ac:dyDescent="0.2">
      <c r="B1678" s="208"/>
      <c r="C1678" s="59"/>
      <c r="D1678" s="207"/>
      <c r="E1678" s="61"/>
      <c r="F1678" s="61"/>
      <c r="G1678" s="50"/>
    </row>
    <row r="1679" spans="2:7" s="177" customFormat="1" ht="12.95" customHeight="1" x14ac:dyDescent="0.2">
      <c r="B1679" s="208"/>
      <c r="C1679" s="59"/>
      <c r="D1679" s="207"/>
      <c r="E1679" s="61"/>
      <c r="F1679" s="61"/>
      <c r="G1679" s="50"/>
    </row>
    <row r="1680" spans="2:7" s="177" customFormat="1" ht="12.95" customHeight="1" x14ac:dyDescent="0.2">
      <c r="B1680" s="208"/>
      <c r="C1680" s="59"/>
      <c r="D1680" s="207"/>
      <c r="E1680" s="61"/>
      <c r="F1680" s="61"/>
      <c r="G1680" s="50"/>
    </row>
    <row r="1681" spans="2:7" s="177" customFormat="1" ht="12.95" customHeight="1" x14ac:dyDescent="0.2">
      <c r="B1681" s="208"/>
      <c r="C1681" s="59"/>
      <c r="D1681" s="207"/>
      <c r="E1681" s="61"/>
      <c r="F1681" s="61"/>
      <c r="G1681" s="50"/>
    </row>
    <row r="1682" spans="2:7" s="177" customFormat="1" ht="12.95" customHeight="1" x14ac:dyDescent="0.2">
      <c r="B1682" s="208"/>
      <c r="C1682" s="59"/>
      <c r="D1682" s="207"/>
      <c r="E1682" s="61"/>
      <c r="F1682" s="61"/>
      <c r="G1682" s="50"/>
    </row>
    <row r="1683" spans="2:7" s="177" customFormat="1" ht="12.95" customHeight="1" x14ac:dyDescent="0.2">
      <c r="B1683" s="208"/>
      <c r="C1683" s="59"/>
      <c r="D1683" s="207"/>
      <c r="E1683" s="61"/>
      <c r="F1683" s="61"/>
      <c r="G1683" s="50"/>
    </row>
    <row r="1684" spans="2:7" s="177" customFormat="1" ht="12.95" customHeight="1" x14ac:dyDescent="0.2">
      <c r="B1684" s="208"/>
      <c r="C1684" s="59"/>
      <c r="D1684" s="207"/>
      <c r="E1684" s="61"/>
      <c r="F1684" s="61"/>
      <c r="G1684" s="50"/>
    </row>
    <row r="1685" spans="2:7" s="177" customFormat="1" ht="12.95" customHeight="1" x14ac:dyDescent="0.2">
      <c r="B1685" s="208"/>
      <c r="C1685" s="59"/>
      <c r="D1685" s="207"/>
      <c r="E1685" s="61"/>
      <c r="F1685" s="61"/>
      <c r="G1685" s="50"/>
    </row>
    <row r="1686" spans="2:7" s="177" customFormat="1" ht="12.95" customHeight="1" x14ac:dyDescent="0.2">
      <c r="B1686" s="208"/>
      <c r="C1686" s="59"/>
      <c r="D1686" s="207"/>
      <c r="E1686" s="61"/>
      <c r="F1686" s="61"/>
      <c r="G1686" s="50"/>
    </row>
    <row r="1687" spans="2:7" s="177" customFormat="1" ht="12.95" customHeight="1" x14ac:dyDescent="0.2">
      <c r="B1687" s="208"/>
      <c r="C1687" s="59"/>
      <c r="D1687" s="207"/>
      <c r="E1687" s="61"/>
      <c r="F1687" s="61"/>
      <c r="G1687" s="50"/>
    </row>
    <row r="1688" spans="2:7" s="177" customFormat="1" ht="12.95" customHeight="1" x14ac:dyDescent="0.2">
      <c r="B1688" s="208"/>
      <c r="C1688" s="59"/>
      <c r="D1688" s="207"/>
      <c r="E1688" s="61"/>
      <c r="F1688" s="61"/>
      <c r="G1688" s="50"/>
    </row>
    <row r="1689" spans="2:7" s="177" customFormat="1" ht="12.95" customHeight="1" x14ac:dyDescent="0.2">
      <c r="B1689" s="208"/>
      <c r="C1689" s="59"/>
      <c r="D1689" s="207"/>
      <c r="E1689" s="61"/>
      <c r="F1689" s="61"/>
      <c r="G1689" s="50"/>
    </row>
    <row r="1690" spans="2:7" s="177" customFormat="1" ht="12.95" customHeight="1" x14ac:dyDescent="0.2">
      <c r="B1690" s="208"/>
      <c r="C1690" s="59"/>
      <c r="D1690" s="207"/>
      <c r="E1690" s="61"/>
      <c r="F1690" s="61"/>
      <c r="G1690" s="50"/>
    </row>
    <row r="1691" spans="2:7" s="177" customFormat="1" ht="12.95" customHeight="1" x14ac:dyDescent="0.2">
      <c r="B1691" s="208"/>
      <c r="C1691" s="59"/>
      <c r="D1691" s="207"/>
      <c r="E1691" s="61"/>
      <c r="F1691" s="61"/>
      <c r="G1691" s="50"/>
    </row>
    <row r="1692" spans="2:7" s="177" customFormat="1" ht="12.95" customHeight="1" x14ac:dyDescent="0.2">
      <c r="B1692" s="208"/>
      <c r="C1692" s="59"/>
      <c r="D1692" s="207"/>
      <c r="E1692" s="61"/>
      <c r="F1692" s="61"/>
      <c r="G1692" s="50"/>
    </row>
    <row r="1693" spans="2:7" s="177" customFormat="1" ht="12.95" customHeight="1" x14ac:dyDescent="0.2">
      <c r="B1693" s="208"/>
      <c r="C1693" s="59"/>
      <c r="D1693" s="207"/>
      <c r="E1693" s="61"/>
      <c r="F1693" s="61"/>
      <c r="G1693" s="50"/>
    </row>
    <row r="1694" spans="2:7" s="177" customFormat="1" ht="12.95" customHeight="1" x14ac:dyDescent="0.2">
      <c r="B1694" s="208"/>
      <c r="C1694" s="59"/>
      <c r="D1694" s="207"/>
      <c r="E1694" s="61"/>
      <c r="F1694" s="61"/>
      <c r="G1694" s="50"/>
    </row>
    <row r="1695" spans="2:7" s="177" customFormat="1" ht="12.95" customHeight="1" x14ac:dyDescent="0.2">
      <c r="B1695" s="208"/>
      <c r="C1695" s="59"/>
      <c r="D1695" s="207"/>
      <c r="E1695" s="61"/>
      <c r="F1695" s="61"/>
      <c r="G1695" s="50"/>
    </row>
    <row r="1696" spans="2:7" s="177" customFormat="1" ht="12.95" customHeight="1" x14ac:dyDescent="0.2">
      <c r="B1696" s="208"/>
      <c r="C1696" s="59"/>
      <c r="D1696" s="207"/>
      <c r="E1696" s="61"/>
      <c r="F1696" s="61"/>
      <c r="G1696" s="50"/>
    </row>
    <row r="1697" spans="2:7" s="177" customFormat="1" ht="12.95" customHeight="1" x14ac:dyDescent="0.2">
      <c r="B1697" s="208"/>
      <c r="C1697" s="59"/>
      <c r="D1697" s="207"/>
      <c r="E1697" s="61"/>
      <c r="F1697" s="61"/>
      <c r="G1697" s="50"/>
    </row>
    <row r="1698" spans="2:7" s="177" customFormat="1" ht="12.95" customHeight="1" x14ac:dyDescent="0.2">
      <c r="B1698" s="208"/>
      <c r="C1698" s="59"/>
      <c r="D1698" s="207"/>
      <c r="E1698" s="61"/>
      <c r="F1698" s="61"/>
      <c r="G1698" s="50"/>
    </row>
    <row r="1699" spans="2:7" s="177" customFormat="1" ht="12.95" customHeight="1" x14ac:dyDescent="0.2">
      <c r="B1699" s="208"/>
      <c r="C1699" s="59"/>
      <c r="D1699" s="207"/>
      <c r="E1699" s="61"/>
      <c r="F1699" s="61"/>
      <c r="G1699" s="50"/>
    </row>
    <row r="1700" spans="2:7" s="177" customFormat="1" ht="12.95" customHeight="1" x14ac:dyDescent="0.2">
      <c r="B1700" s="208"/>
      <c r="C1700" s="59"/>
      <c r="D1700" s="207"/>
      <c r="E1700" s="61"/>
      <c r="F1700" s="61"/>
      <c r="G1700" s="50"/>
    </row>
    <row r="1701" spans="2:7" s="177" customFormat="1" ht="12.95" customHeight="1" x14ac:dyDescent="0.2">
      <c r="B1701" s="208"/>
      <c r="C1701" s="59"/>
      <c r="D1701" s="207"/>
      <c r="E1701" s="61"/>
      <c r="F1701" s="61"/>
      <c r="G1701" s="50"/>
    </row>
    <row r="1702" spans="2:7" s="177" customFormat="1" ht="12.95" customHeight="1" x14ac:dyDescent="0.2">
      <c r="B1702" s="208"/>
      <c r="C1702" s="59"/>
      <c r="D1702" s="207"/>
      <c r="E1702" s="61"/>
      <c r="F1702" s="61"/>
      <c r="G1702" s="50"/>
    </row>
  </sheetData>
  <sheetProtection algorithmName="SHA-512" hashValue="k6nMZpevEI3j2ZTdpv2ksyLJ1QPcuVmGofKF+5GNE139Yk1hxnEMeJyJuWkoeBvK9xglb0mTRBLtJPGxYoOVdA==" saltValue="GS+nkLbA1ZE/CJ4hBHlaSQ==" spinCount="100000" sheet="1" objects="1" scenarios="1"/>
  <conditionalFormatting sqref="E20">
    <cfRule type="expression" dxfId="38" priority="1" stopIfTrue="1">
      <formula>TRUE</formula>
    </cfRule>
  </conditionalFormatting>
  <conditionalFormatting sqref="E24">
    <cfRule type="expression" dxfId="37" priority="2" stopIfTrue="1">
      <formula>TRUE</formula>
    </cfRule>
  </conditionalFormatting>
  <conditionalFormatting sqref="E25">
    <cfRule type="expression" dxfId="36" priority="3" stopIfTrue="1">
      <formula>TRUE</formula>
    </cfRule>
  </conditionalFormatting>
  <conditionalFormatting sqref="E29">
    <cfRule type="expression" dxfId="35" priority="4" stopIfTrue="1">
      <formula>TRUE</formula>
    </cfRule>
  </conditionalFormatting>
  <conditionalFormatting sqref="E30">
    <cfRule type="expression" dxfId="34" priority="5" stopIfTrue="1">
      <formula>TRUE</formula>
    </cfRule>
  </conditionalFormatting>
  <conditionalFormatting sqref="E34">
    <cfRule type="expression" dxfId="33" priority="6" stopIfTrue="1">
      <formula>TRUE</formula>
    </cfRule>
  </conditionalFormatting>
  <conditionalFormatting sqref="E35">
    <cfRule type="expression" dxfId="32" priority="7" stopIfTrue="1">
      <formula>TRUE</formula>
    </cfRule>
  </conditionalFormatting>
  <conditionalFormatting sqref="E39">
    <cfRule type="expression" dxfId="31" priority="8" stopIfTrue="1">
      <formula>TRUE</formula>
    </cfRule>
  </conditionalFormatting>
  <conditionalFormatting sqref="E40">
    <cfRule type="expression" dxfId="30" priority="9" stopIfTrue="1">
      <formula>TRUE</formula>
    </cfRule>
  </conditionalFormatting>
  <conditionalFormatting sqref="E42">
    <cfRule type="expression" dxfId="29" priority="10" stopIfTrue="1">
      <formula>TRUE</formula>
    </cfRule>
  </conditionalFormatting>
  <conditionalFormatting sqref="E44">
    <cfRule type="expression" dxfId="28" priority="11" stopIfTrue="1">
      <formula>TRUE</formula>
    </cfRule>
  </conditionalFormatting>
  <conditionalFormatting sqref="E46">
    <cfRule type="expression" dxfId="27" priority="12" stopIfTrue="1">
      <formula>TRUE</formula>
    </cfRule>
  </conditionalFormatting>
  <conditionalFormatting sqref="E48">
    <cfRule type="expression" dxfId="26" priority="13" stopIfTrue="1">
      <formula>TRUE</formula>
    </cfRule>
  </conditionalFormatting>
  <conditionalFormatting sqref="E50">
    <cfRule type="expression" dxfId="25" priority="14" stopIfTrue="1">
      <formula>TRUE</formula>
    </cfRule>
  </conditionalFormatting>
  <conditionalFormatting sqref="E52">
    <cfRule type="expression" dxfId="24" priority="15" stopIfTrue="1">
      <formula>TRUE</formula>
    </cfRule>
  </conditionalFormatting>
  <conditionalFormatting sqref="E54">
    <cfRule type="expression" dxfId="23" priority="16" stopIfTrue="1">
      <formula>TRUE</formula>
    </cfRule>
  </conditionalFormatting>
  <conditionalFormatting sqref="E57">
    <cfRule type="expression" dxfId="22" priority="17" stopIfTrue="1">
      <formula>TRUE</formula>
    </cfRule>
  </conditionalFormatting>
  <conditionalFormatting sqref="E58">
    <cfRule type="expression" dxfId="21" priority="18" stopIfTrue="1">
      <formula>TRUE</formula>
    </cfRule>
  </conditionalFormatting>
  <conditionalFormatting sqref="E60">
    <cfRule type="expression" dxfId="20" priority="19" stopIfTrue="1">
      <formula>TRUE</formula>
    </cfRule>
  </conditionalFormatting>
  <conditionalFormatting sqref="E62">
    <cfRule type="expression" dxfId="19" priority="20" stopIfTrue="1">
      <formula>TRUE</formula>
    </cfRule>
  </conditionalFormatting>
  <conditionalFormatting sqref="E64">
    <cfRule type="expression" dxfId="18" priority="21" stopIfTrue="1">
      <formula>TRUE</formula>
    </cfRule>
  </conditionalFormatting>
  <conditionalFormatting sqref="E66">
    <cfRule type="expression" dxfId="17" priority="22" stopIfTrue="1">
      <formula>TRUE</formula>
    </cfRule>
  </conditionalFormatting>
  <conditionalFormatting sqref="E69">
    <cfRule type="expression" dxfId="16" priority="23" stopIfTrue="1">
      <formula>TRUE</formula>
    </cfRule>
  </conditionalFormatting>
  <conditionalFormatting sqref="E70">
    <cfRule type="expression" dxfId="15" priority="24"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1C084-575D-4DCE-9C48-87FBFDA49C4F}">
  <sheetPr codeName="List12">
    <pageSetUpPr fitToPage="1"/>
  </sheetPr>
  <dimension ref="A1:G1676"/>
  <sheetViews>
    <sheetView view="pageBreakPreview" topLeftCell="A21" zoomScaleNormal="100" zoomScaleSheetLayoutView="100" workbookViewId="0"/>
  </sheetViews>
  <sheetFormatPr defaultRowHeight="12.75" x14ac:dyDescent="0.2"/>
  <cols>
    <col min="1" max="1" width="7.7109375" style="177" customWidth="1"/>
    <col min="2" max="2" width="41.7109375" style="208" customWidth="1"/>
    <col min="3" max="3" width="4.7109375" style="59" customWidth="1"/>
    <col min="4" max="4" width="8.7109375" style="207" customWidth="1"/>
    <col min="5" max="5" width="10.7109375" style="61" customWidth="1"/>
    <col min="6" max="6" width="12.7109375" style="61" customWidth="1"/>
    <col min="7" max="16384" width="9.140625" style="50"/>
  </cols>
  <sheetData>
    <row r="1" spans="1:7" x14ac:dyDescent="0.2">
      <c r="A1" s="30" t="s">
        <v>6</v>
      </c>
      <c r="B1" s="31" t="s">
        <v>7</v>
      </c>
      <c r="C1" s="63"/>
      <c r="D1" s="190"/>
      <c r="E1" s="105"/>
      <c r="F1" s="105"/>
      <c r="G1" s="94"/>
    </row>
    <row r="2" spans="1:7" x14ac:dyDescent="0.2">
      <c r="A2" s="30"/>
      <c r="B2" s="31"/>
      <c r="C2" s="63"/>
      <c r="D2" s="190"/>
      <c r="E2" s="105"/>
      <c r="F2" s="105"/>
      <c r="G2" s="30"/>
    </row>
    <row r="3" spans="1:7" x14ac:dyDescent="0.2">
      <c r="A3" s="30" t="s">
        <v>9</v>
      </c>
      <c r="B3" s="31" t="str">
        <f>'0_Osebe'!B3</f>
        <v>Skupni uvoz in zunanja ureditev območja Fakultete za strojništvo in Fakultete za farmacijo</v>
      </c>
      <c r="C3" s="63"/>
      <c r="D3" s="190"/>
      <c r="E3" s="105"/>
      <c r="F3" s="105"/>
      <c r="G3" s="94"/>
    </row>
    <row r="4" spans="1:7" x14ac:dyDescent="0.2">
      <c r="A4" s="30" t="s">
        <v>8</v>
      </c>
      <c r="B4" s="31" t="str">
        <f>'0_Osebe'!B4</f>
        <v>ZUNANJA UREDITEV</v>
      </c>
      <c r="C4" s="63"/>
      <c r="D4" s="190"/>
      <c r="E4" s="105"/>
      <c r="F4" s="105"/>
      <c r="G4" s="94"/>
    </row>
    <row r="5" spans="1:7" x14ac:dyDescent="0.2">
      <c r="A5" s="63"/>
      <c r="B5" s="30"/>
      <c r="C5" s="165"/>
      <c r="D5" s="191"/>
      <c r="E5" s="63"/>
      <c r="F5" s="63"/>
    </row>
    <row r="6" spans="1:7" x14ac:dyDescent="0.2">
      <c r="A6" s="30"/>
      <c r="B6" s="30"/>
      <c r="C6" s="30"/>
      <c r="D6" s="191"/>
      <c r="E6" s="63"/>
      <c r="F6" s="63"/>
    </row>
    <row r="7" spans="1:7" x14ac:dyDescent="0.2">
      <c r="A7" s="94" t="s">
        <v>120</v>
      </c>
      <c r="B7" s="112" t="s">
        <v>185</v>
      </c>
      <c r="C7" s="34"/>
      <c r="D7" s="192"/>
      <c r="E7" s="49"/>
      <c r="F7" s="49"/>
    </row>
    <row r="8" spans="1:7" x14ac:dyDescent="0.2">
      <c r="A8" s="30" t="s">
        <v>224</v>
      </c>
      <c r="B8" s="118" t="s">
        <v>225</v>
      </c>
      <c r="C8" s="34"/>
      <c r="D8" s="192"/>
      <c r="E8" s="49"/>
      <c r="F8" s="79">
        <f>F46</f>
        <v>0</v>
      </c>
    </row>
    <row r="9" spans="1:7" x14ac:dyDescent="0.2">
      <c r="A9" s="30"/>
      <c r="B9" s="34"/>
      <c r="C9" s="168"/>
      <c r="D9" s="192"/>
      <c r="E9" s="49"/>
      <c r="F9" s="49"/>
    </row>
    <row r="10" spans="1:7" x14ac:dyDescent="0.2">
      <c r="A10" s="126" t="s">
        <v>43</v>
      </c>
      <c r="B10" s="34"/>
      <c r="C10" s="168"/>
      <c r="D10" s="192"/>
      <c r="E10" s="49"/>
      <c r="F10" s="49"/>
    </row>
    <row r="11" spans="1:7" x14ac:dyDescent="0.2">
      <c r="A11" s="193"/>
      <c r="B11" s="194"/>
      <c r="C11" s="195"/>
      <c r="D11" s="196"/>
      <c r="E11" s="197"/>
      <c r="F11" s="197"/>
    </row>
    <row r="12" spans="1:7" x14ac:dyDescent="0.2">
      <c r="A12" s="159" t="s">
        <v>0</v>
      </c>
      <c r="B12" s="135" t="s">
        <v>1</v>
      </c>
      <c r="C12" s="136" t="s">
        <v>13</v>
      </c>
      <c r="D12" s="137" t="s">
        <v>2</v>
      </c>
      <c r="E12" s="138" t="s">
        <v>12</v>
      </c>
      <c r="F12" s="138" t="s">
        <v>3</v>
      </c>
    </row>
    <row r="13" spans="1:7" x14ac:dyDescent="0.2">
      <c r="A13" s="170"/>
      <c r="B13" s="171"/>
      <c r="C13" s="172"/>
      <c r="D13" s="198"/>
      <c r="E13" s="223"/>
      <c r="F13" s="174"/>
    </row>
    <row r="14" spans="1:7" x14ac:dyDescent="0.2">
      <c r="A14" s="144" t="str">
        <f>A8</f>
        <v>2.4</v>
      </c>
      <c r="B14" s="145" t="str">
        <f>B8</f>
        <v>OBRTNIŠKA DELA</v>
      </c>
      <c r="C14" s="141"/>
      <c r="D14" s="146"/>
      <c r="E14" s="222"/>
      <c r="F14" s="147"/>
    </row>
    <row r="15" spans="1:7" x14ac:dyDescent="0.2">
      <c r="A15" s="139"/>
      <c r="B15" s="148"/>
      <c r="C15" s="141"/>
      <c r="D15" s="146"/>
      <c r="E15" s="222"/>
      <c r="F15" s="147"/>
    </row>
    <row r="16" spans="1:7" ht="72" x14ac:dyDescent="0.2">
      <c r="A16" s="139"/>
      <c r="B16" s="145" t="s">
        <v>260</v>
      </c>
      <c r="C16" s="210"/>
      <c r="D16" s="211"/>
      <c r="E16" s="222"/>
      <c r="F16" s="147"/>
    </row>
    <row r="17" spans="1:6" ht="72" x14ac:dyDescent="0.2">
      <c r="A17" s="139" t="str">
        <f>CONCATENATE($A$8,".",TEXT(COUNTA(A$15:A16)-COUNTIF(A$15:A16,"*.")+1,0))</f>
        <v>2.4.1</v>
      </c>
      <c r="B17" s="200" t="s">
        <v>261</v>
      </c>
      <c r="C17" s="141" t="s">
        <v>5</v>
      </c>
      <c r="D17" s="175">
        <v>11</v>
      </c>
      <c r="E17" s="224"/>
      <c r="F17" s="147">
        <f t="shared" ref="F17:F44" si="0">ROUND(D17*E17,2)</f>
        <v>0</v>
      </c>
    </row>
    <row r="18" spans="1:6" x14ac:dyDescent="0.2">
      <c r="A18" s="139"/>
      <c r="B18" s="200"/>
      <c r="C18" s="141"/>
      <c r="D18" s="175"/>
      <c r="E18" s="222"/>
      <c r="F18" s="147"/>
    </row>
    <row r="19" spans="1:6" ht="60" x14ac:dyDescent="0.2">
      <c r="A19" s="139" t="str">
        <f>CONCATENATE($A$8,".",TEXT(COUNTA(A$15:A17)-COUNTIF(A$15:A17,"*.")+1,0))</f>
        <v>2.4.2</v>
      </c>
      <c r="B19" s="200" t="s">
        <v>262</v>
      </c>
      <c r="C19" s="141" t="s">
        <v>108</v>
      </c>
      <c r="D19" s="175">
        <v>206</v>
      </c>
      <c r="E19" s="224"/>
      <c r="F19" s="147">
        <f t="shared" si="0"/>
        <v>0</v>
      </c>
    </row>
    <row r="20" spans="1:6" x14ac:dyDescent="0.2">
      <c r="A20" s="139"/>
      <c r="B20" s="200"/>
      <c r="C20" s="141"/>
      <c r="D20" s="175"/>
      <c r="E20" s="222"/>
      <c r="F20" s="147"/>
    </row>
    <row r="21" spans="1:6" ht="48" x14ac:dyDescent="0.2">
      <c r="A21" s="139" t="str">
        <f>CONCATENATE($A$8,".",TEXT(COUNTA(A$15:A19)-COUNTIF(A$15:A19,"*.")+1,0))</f>
        <v>2.4.3</v>
      </c>
      <c r="B21" s="200" t="s">
        <v>263</v>
      </c>
      <c r="C21" s="141" t="s">
        <v>108</v>
      </c>
      <c r="D21" s="175">
        <v>50</v>
      </c>
      <c r="E21" s="224"/>
      <c r="F21" s="147">
        <f t="shared" si="0"/>
        <v>0</v>
      </c>
    </row>
    <row r="22" spans="1:6" x14ac:dyDescent="0.2">
      <c r="A22" s="139"/>
      <c r="B22" s="200"/>
      <c r="C22" s="141"/>
      <c r="D22" s="175"/>
      <c r="E22" s="222"/>
      <c r="F22" s="147"/>
    </row>
    <row r="23" spans="1:6" ht="60" x14ac:dyDescent="0.2">
      <c r="A23" s="139" t="str">
        <f>CONCATENATE($A$8,".",TEXT(COUNTA(A$15:A21)-COUNTIF(A$15:A21,"*.")+1,0))</f>
        <v>2.4.4</v>
      </c>
      <c r="B23" s="200" t="s">
        <v>264</v>
      </c>
      <c r="C23" s="141"/>
      <c r="D23" s="141"/>
      <c r="E23" s="222"/>
      <c r="F23" s="147"/>
    </row>
    <row r="24" spans="1:6" x14ac:dyDescent="0.2">
      <c r="A24" s="201" t="s">
        <v>125</v>
      </c>
      <c r="B24" s="200" t="s">
        <v>265</v>
      </c>
      <c r="C24" s="141" t="s">
        <v>5</v>
      </c>
      <c r="D24" s="175">
        <v>3</v>
      </c>
      <c r="E24" s="224"/>
      <c r="F24" s="147">
        <f t="shared" si="0"/>
        <v>0</v>
      </c>
    </row>
    <row r="25" spans="1:6" x14ac:dyDescent="0.2">
      <c r="A25" s="201" t="s">
        <v>126</v>
      </c>
      <c r="B25" s="200" t="s">
        <v>266</v>
      </c>
      <c r="C25" s="141" t="s">
        <v>5</v>
      </c>
      <c r="D25" s="175">
        <v>1</v>
      </c>
      <c r="E25" s="224"/>
      <c r="F25" s="147">
        <f t="shared" si="0"/>
        <v>0</v>
      </c>
    </row>
    <row r="26" spans="1:6" x14ac:dyDescent="0.2">
      <c r="A26" s="201" t="s">
        <v>130</v>
      </c>
      <c r="B26" s="200" t="s">
        <v>267</v>
      </c>
      <c r="C26" s="141" t="s">
        <v>5</v>
      </c>
      <c r="D26" s="175">
        <v>1</v>
      </c>
      <c r="E26" s="224"/>
      <c r="F26" s="147">
        <f t="shared" si="0"/>
        <v>0</v>
      </c>
    </row>
    <row r="27" spans="1:6" x14ac:dyDescent="0.2">
      <c r="A27" s="201"/>
      <c r="B27" s="200"/>
      <c r="C27" s="141"/>
      <c r="D27" s="175"/>
      <c r="E27" s="222"/>
      <c r="F27" s="147"/>
    </row>
    <row r="28" spans="1:6" ht="24" x14ac:dyDescent="0.2">
      <c r="A28" s="139" t="str">
        <f>CONCATENATE($A$8,".",TEXT(COUNTA(A$15:A26)-COUNTIF(A$15:A26,"*.")+1,0))</f>
        <v>2.4.5</v>
      </c>
      <c r="B28" s="200" t="s">
        <v>268</v>
      </c>
      <c r="C28" s="141" t="s">
        <v>5</v>
      </c>
      <c r="D28" s="175">
        <v>6</v>
      </c>
      <c r="E28" s="224"/>
      <c r="F28" s="147">
        <f t="shared" si="0"/>
        <v>0</v>
      </c>
    </row>
    <row r="29" spans="1:6" x14ac:dyDescent="0.2">
      <c r="A29" s="139"/>
      <c r="B29" s="200"/>
      <c r="C29" s="141"/>
      <c r="D29" s="175"/>
      <c r="E29" s="222"/>
      <c r="F29" s="147"/>
    </row>
    <row r="30" spans="1:6" ht="36" x14ac:dyDescent="0.2">
      <c r="A30" s="139" t="str">
        <f>CONCATENATE($A$8,".",TEXT(COUNTA(A$15:A28)-COUNTIF(A$15:A28,"*.")+1,0))</f>
        <v>2.4.6</v>
      </c>
      <c r="B30" s="200" t="s">
        <v>269</v>
      </c>
      <c r="C30" s="141" t="s">
        <v>5</v>
      </c>
      <c r="D30" s="175">
        <v>6</v>
      </c>
      <c r="E30" s="224"/>
      <c r="F30" s="147">
        <f t="shared" si="0"/>
        <v>0</v>
      </c>
    </row>
    <row r="31" spans="1:6" x14ac:dyDescent="0.2">
      <c r="A31" s="139"/>
      <c r="B31" s="200"/>
      <c r="C31" s="141"/>
      <c r="D31" s="175"/>
      <c r="E31" s="222"/>
      <c r="F31" s="147"/>
    </row>
    <row r="32" spans="1:6" ht="84" x14ac:dyDescent="0.2">
      <c r="A32" s="139" t="str">
        <f>CONCATENATE($A$8,".",TEXT(COUNTA(A$15:A30)-COUNTIF(A$15:A30,"*.")+1,0))</f>
        <v>2.4.7</v>
      </c>
      <c r="B32" s="200" t="s">
        <v>270</v>
      </c>
      <c r="C32" s="141" t="s">
        <v>4</v>
      </c>
      <c r="D32" s="175">
        <v>9</v>
      </c>
      <c r="E32" s="224"/>
      <c r="F32" s="147">
        <f t="shared" si="0"/>
        <v>0</v>
      </c>
    </row>
    <row r="33" spans="1:6" x14ac:dyDescent="0.2">
      <c r="A33" s="139"/>
      <c r="B33" s="200"/>
      <c r="C33" s="141"/>
      <c r="D33" s="175"/>
      <c r="E33" s="222"/>
      <c r="F33" s="147"/>
    </row>
    <row r="34" spans="1:6" ht="72" x14ac:dyDescent="0.2">
      <c r="A34" s="139" t="str">
        <f>CONCATENATE($A$8,".",TEXT(COUNTA(A$15:A32)-COUNTIF(A$15:A32,"*.")+1,0))</f>
        <v>2.4.8</v>
      </c>
      <c r="B34" s="200" t="s">
        <v>271</v>
      </c>
      <c r="C34" s="141" t="s">
        <v>4</v>
      </c>
      <c r="D34" s="175">
        <v>4</v>
      </c>
      <c r="E34" s="224"/>
      <c r="F34" s="147">
        <f t="shared" si="0"/>
        <v>0</v>
      </c>
    </row>
    <row r="35" spans="1:6" x14ac:dyDescent="0.2">
      <c r="A35" s="139"/>
      <c r="B35" s="200"/>
      <c r="C35" s="141"/>
      <c r="D35" s="175"/>
      <c r="E35" s="222"/>
      <c r="F35" s="147"/>
    </row>
    <row r="36" spans="1:6" ht="60" x14ac:dyDescent="0.2">
      <c r="A36" s="139" t="str">
        <f>CONCATENATE($A$8,".",TEXT(COUNTA(A$15:A34)-COUNTIF(A$15:A34,"*.")+1,0))</f>
        <v>2.4.9</v>
      </c>
      <c r="B36" s="200" t="s">
        <v>272</v>
      </c>
      <c r="C36" s="141" t="s">
        <v>4</v>
      </c>
      <c r="D36" s="175">
        <v>5</v>
      </c>
      <c r="E36" s="224"/>
      <c r="F36" s="147">
        <f t="shared" si="0"/>
        <v>0</v>
      </c>
    </row>
    <row r="37" spans="1:6" x14ac:dyDescent="0.2">
      <c r="A37" s="139"/>
      <c r="B37" s="200"/>
      <c r="C37" s="141"/>
      <c r="D37" s="175"/>
      <c r="E37" s="222"/>
      <c r="F37" s="147"/>
    </row>
    <row r="38" spans="1:6" ht="72" x14ac:dyDescent="0.2">
      <c r="A38" s="139" t="str">
        <f>CONCATENATE($A$8,".",TEXT(COUNTA(A$15:A36)-COUNTIF(A$15:A36,"*.")+1,0))</f>
        <v>2.4.10</v>
      </c>
      <c r="B38" s="200" t="s">
        <v>154</v>
      </c>
      <c r="C38" s="141"/>
      <c r="D38" s="141"/>
      <c r="E38" s="222"/>
      <c r="F38" s="147"/>
    </row>
    <row r="39" spans="1:6" x14ac:dyDescent="0.2">
      <c r="A39" s="201" t="s">
        <v>125</v>
      </c>
      <c r="B39" s="200" t="s">
        <v>155</v>
      </c>
      <c r="C39" s="141" t="s">
        <v>128</v>
      </c>
      <c r="D39" s="175">
        <v>30</v>
      </c>
      <c r="E39" s="224"/>
      <c r="F39" s="147">
        <f t="shared" si="0"/>
        <v>0</v>
      </c>
    </row>
    <row r="40" spans="1:6" x14ac:dyDescent="0.2">
      <c r="A40" s="201" t="s">
        <v>126</v>
      </c>
      <c r="B40" s="200" t="s">
        <v>156</v>
      </c>
      <c r="C40" s="141" t="s">
        <v>128</v>
      </c>
      <c r="D40" s="175">
        <v>150</v>
      </c>
      <c r="E40" s="224"/>
      <c r="F40" s="147">
        <f t="shared" si="0"/>
        <v>0</v>
      </c>
    </row>
    <row r="41" spans="1:6" x14ac:dyDescent="0.2">
      <c r="A41" s="201"/>
      <c r="B41" s="200"/>
      <c r="C41" s="141"/>
      <c r="D41" s="175"/>
      <c r="E41" s="222"/>
      <c r="F41" s="147"/>
    </row>
    <row r="42" spans="1:6" ht="84" x14ac:dyDescent="0.2">
      <c r="A42" s="139" t="str">
        <f>CONCATENATE($A$8,".",TEXT(COUNTA(A$15:A40)-COUNTIF(A$15:A40,"*.")+1,0))</f>
        <v>2.4.11</v>
      </c>
      <c r="B42" s="200" t="s">
        <v>157</v>
      </c>
      <c r="C42" s="141" t="s">
        <v>128</v>
      </c>
      <c r="D42" s="175">
        <v>80</v>
      </c>
      <c r="E42" s="224"/>
      <c r="F42" s="147">
        <f t="shared" si="0"/>
        <v>0</v>
      </c>
    </row>
    <row r="43" spans="1:6" x14ac:dyDescent="0.2">
      <c r="A43" s="139"/>
      <c r="B43" s="200"/>
      <c r="C43" s="141"/>
      <c r="D43" s="175"/>
      <c r="E43" s="222"/>
      <c r="F43" s="147"/>
    </row>
    <row r="44" spans="1:6" ht="84" x14ac:dyDescent="0.2">
      <c r="A44" s="139" t="str">
        <f>CONCATENATE($A$8,".",TEXT(COUNTA(A$15:A42)-COUNTIF(A$15:A42,"*.")+1,0))</f>
        <v>2.4.12</v>
      </c>
      <c r="B44" s="200" t="s">
        <v>158</v>
      </c>
      <c r="C44" s="141" t="s">
        <v>128</v>
      </c>
      <c r="D44" s="175">
        <v>80</v>
      </c>
      <c r="E44" s="224"/>
      <c r="F44" s="147">
        <f t="shared" si="0"/>
        <v>0</v>
      </c>
    </row>
    <row r="45" spans="1:6" x14ac:dyDescent="0.2">
      <c r="A45" s="170"/>
      <c r="B45" s="203"/>
      <c r="C45" s="172"/>
      <c r="D45" s="198"/>
      <c r="E45" s="223"/>
      <c r="F45" s="204"/>
    </row>
    <row r="46" spans="1:6" s="206" customFormat="1" x14ac:dyDescent="0.2">
      <c r="A46" s="159"/>
      <c r="B46" s="135" t="str">
        <f>B8</f>
        <v>OBRTNIŠKA DELA</v>
      </c>
      <c r="C46" s="136"/>
      <c r="D46" s="205"/>
      <c r="E46" s="138"/>
      <c r="F46" s="160">
        <f>SUM(F13:F45)</f>
        <v>0</v>
      </c>
    </row>
    <row r="47" spans="1:6" x14ac:dyDescent="0.2">
      <c r="B47" s="180"/>
    </row>
    <row r="48" spans="1:6" x14ac:dyDescent="0.2">
      <c r="B48" s="180"/>
    </row>
    <row r="49" spans="1:7" x14ac:dyDescent="0.2">
      <c r="B49" s="180"/>
    </row>
    <row r="50" spans="1:7" x14ac:dyDescent="0.2">
      <c r="B50" s="180"/>
    </row>
    <row r="51" spans="1:7" s="59" customFormat="1" x14ac:dyDescent="0.2">
      <c r="A51" s="177"/>
      <c r="B51" s="180"/>
      <c r="D51" s="207"/>
      <c r="E51" s="61"/>
      <c r="F51" s="61"/>
      <c r="G51" s="50"/>
    </row>
    <row r="52" spans="1:7" s="59" customFormat="1" x14ac:dyDescent="0.2">
      <c r="A52" s="177"/>
      <c r="B52" s="180"/>
      <c r="D52" s="207"/>
      <c r="E52" s="61"/>
      <c r="F52" s="61"/>
      <c r="G52" s="50"/>
    </row>
    <row r="53" spans="1:7" s="59" customFormat="1" x14ac:dyDescent="0.2">
      <c r="A53" s="177"/>
      <c r="B53" s="180"/>
      <c r="D53" s="207"/>
      <c r="E53" s="61"/>
      <c r="F53" s="61"/>
      <c r="G53" s="50"/>
    </row>
    <row r="54" spans="1:7" s="59" customFormat="1" x14ac:dyDescent="0.2">
      <c r="A54" s="177"/>
      <c r="B54" s="180"/>
      <c r="D54" s="207"/>
      <c r="E54" s="61"/>
      <c r="F54" s="61"/>
      <c r="G54" s="50"/>
    </row>
    <row r="55" spans="1:7" s="59" customFormat="1" x14ac:dyDescent="0.2">
      <c r="A55" s="177"/>
      <c r="B55" s="180"/>
      <c r="D55" s="207"/>
      <c r="E55" s="61"/>
      <c r="F55" s="61"/>
      <c r="G55" s="50"/>
    </row>
    <row r="56" spans="1:7" s="59" customFormat="1" x14ac:dyDescent="0.2">
      <c r="A56" s="177"/>
      <c r="B56" s="180"/>
      <c r="D56" s="207"/>
      <c r="E56" s="61"/>
      <c r="F56" s="61"/>
      <c r="G56" s="50"/>
    </row>
    <row r="57" spans="1:7" s="59" customFormat="1" x14ac:dyDescent="0.2">
      <c r="A57" s="177"/>
      <c r="B57" s="180"/>
      <c r="D57" s="207"/>
      <c r="E57" s="61"/>
      <c r="F57" s="61"/>
      <c r="G57" s="50"/>
    </row>
    <row r="58" spans="1:7" s="59" customFormat="1" x14ac:dyDescent="0.2">
      <c r="A58" s="177"/>
      <c r="B58" s="180"/>
      <c r="D58" s="207"/>
      <c r="E58" s="61"/>
      <c r="F58" s="61"/>
      <c r="G58" s="50"/>
    </row>
    <row r="59" spans="1:7" s="59" customFormat="1" x14ac:dyDescent="0.2">
      <c r="A59" s="177"/>
      <c r="B59" s="180"/>
      <c r="D59" s="207"/>
      <c r="E59" s="61"/>
      <c r="F59" s="61"/>
      <c r="G59" s="50"/>
    </row>
    <row r="60" spans="1:7" s="59" customFormat="1" x14ac:dyDescent="0.2">
      <c r="A60" s="177"/>
      <c r="B60" s="180"/>
      <c r="D60" s="207"/>
      <c r="E60" s="61"/>
      <c r="F60" s="61"/>
      <c r="G60" s="50"/>
    </row>
    <row r="61" spans="1:7" s="59" customFormat="1" x14ac:dyDescent="0.2">
      <c r="A61" s="177"/>
      <c r="B61" s="180"/>
      <c r="D61" s="207"/>
      <c r="E61" s="61"/>
      <c r="F61" s="61"/>
      <c r="G61" s="50"/>
    </row>
    <row r="62" spans="1:7" s="59" customFormat="1" x14ac:dyDescent="0.2">
      <c r="A62" s="177"/>
      <c r="B62" s="180"/>
      <c r="D62" s="207"/>
      <c r="E62" s="61"/>
      <c r="F62" s="61"/>
      <c r="G62" s="50"/>
    </row>
    <row r="63" spans="1:7" s="59" customFormat="1" x14ac:dyDescent="0.2">
      <c r="A63" s="177"/>
      <c r="B63" s="180"/>
      <c r="D63" s="207"/>
      <c r="E63" s="61"/>
      <c r="F63" s="61"/>
      <c r="G63" s="50"/>
    </row>
    <row r="64" spans="1:7" s="59" customFormat="1" x14ac:dyDescent="0.2">
      <c r="A64" s="177"/>
      <c r="B64" s="180"/>
      <c r="D64" s="207"/>
      <c r="E64" s="61"/>
      <c r="F64" s="61"/>
      <c r="G64" s="50"/>
    </row>
    <row r="65" spans="1:7" s="59" customFormat="1" x14ac:dyDescent="0.2">
      <c r="A65" s="177"/>
      <c r="B65" s="180"/>
      <c r="D65" s="207"/>
      <c r="E65" s="61"/>
      <c r="F65" s="61"/>
      <c r="G65" s="50"/>
    </row>
    <row r="66" spans="1:7" s="59" customFormat="1" x14ac:dyDescent="0.2">
      <c r="A66" s="177"/>
      <c r="B66" s="180"/>
      <c r="D66" s="207"/>
      <c r="E66" s="61"/>
      <c r="F66" s="61"/>
      <c r="G66" s="50"/>
    </row>
    <row r="67" spans="1:7" s="59" customFormat="1" x14ac:dyDescent="0.2">
      <c r="A67" s="177"/>
      <c r="B67" s="180"/>
      <c r="D67" s="207"/>
      <c r="E67" s="61"/>
      <c r="F67" s="61"/>
      <c r="G67" s="50"/>
    </row>
    <row r="68" spans="1:7" s="59" customFormat="1" x14ac:dyDescent="0.2">
      <c r="A68" s="177"/>
      <c r="B68" s="180"/>
      <c r="D68" s="207"/>
      <c r="E68" s="61"/>
      <c r="F68" s="61"/>
      <c r="G68" s="50"/>
    </row>
    <row r="69" spans="1:7" s="59" customFormat="1" x14ac:dyDescent="0.2">
      <c r="A69" s="177"/>
      <c r="B69" s="180"/>
      <c r="D69" s="207"/>
      <c r="E69" s="61"/>
      <c r="F69" s="61"/>
      <c r="G69" s="50"/>
    </row>
    <row r="70" spans="1:7" s="59" customFormat="1" x14ac:dyDescent="0.2">
      <c r="A70" s="177"/>
      <c r="B70" s="180"/>
      <c r="D70" s="207"/>
      <c r="E70" s="61"/>
      <c r="F70" s="61"/>
      <c r="G70" s="50"/>
    </row>
    <row r="71" spans="1:7" s="59" customFormat="1" x14ac:dyDescent="0.2">
      <c r="A71" s="177"/>
      <c r="B71" s="180"/>
      <c r="D71" s="207"/>
      <c r="E71" s="61"/>
      <c r="F71" s="61"/>
      <c r="G71" s="50"/>
    </row>
    <row r="72" spans="1:7" s="59" customFormat="1" x14ac:dyDescent="0.2">
      <c r="A72" s="177"/>
      <c r="B72" s="180"/>
      <c r="D72" s="207"/>
      <c r="E72" s="61"/>
      <c r="F72" s="61"/>
      <c r="G72" s="50"/>
    </row>
    <row r="73" spans="1:7" s="59" customFormat="1" x14ac:dyDescent="0.2">
      <c r="A73" s="177"/>
      <c r="B73" s="180"/>
      <c r="D73" s="207"/>
      <c r="E73" s="61"/>
      <c r="F73" s="61"/>
      <c r="G73" s="50"/>
    </row>
    <row r="74" spans="1:7" s="59" customFormat="1" x14ac:dyDescent="0.2">
      <c r="A74" s="177"/>
      <c r="B74" s="180"/>
      <c r="D74" s="207"/>
      <c r="E74" s="61"/>
      <c r="F74" s="61"/>
      <c r="G74" s="50"/>
    </row>
    <row r="75" spans="1:7" s="59" customFormat="1" x14ac:dyDescent="0.2">
      <c r="A75" s="177"/>
      <c r="B75" s="180"/>
      <c r="D75" s="207"/>
      <c r="E75" s="61"/>
      <c r="F75" s="61"/>
      <c r="G75" s="50"/>
    </row>
    <row r="76" spans="1:7" s="59" customFormat="1" x14ac:dyDescent="0.2">
      <c r="A76" s="177"/>
      <c r="B76" s="180"/>
      <c r="D76" s="207"/>
      <c r="E76" s="61"/>
      <c r="F76" s="61"/>
      <c r="G76" s="50"/>
    </row>
    <row r="77" spans="1:7" s="59" customFormat="1" x14ac:dyDescent="0.2">
      <c r="A77" s="177"/>
      <c r="B77" s="180"/>
      <c r="D77" s="207"/>
      <c r="E77" s="61"/>
      <c r="F77" s="61"/>
      <c r="G77" s="50"/>
    </row>
    <row r="78" spans="1:7" s="59" customFormat="1" x14ac:dyDescent="0.2">
      <c r="A78" s="177"/>
      <c r="B78" s="180"/>
      <c r="D78" s="207"/>
      <c r="E78" s="61"/>
      <c r="F78" s="61"/>
      <c r="G78" s="50"/>
    </row>
    <row r="79" spans="1:7" s="59" customFormat="1" x14ac:dyDescent="0.2">
      <c r="A79" s="177"/>
      <c r="B79" s="180"/>
      <c r="D79" s="207"/>
      <c r="E79" s="61"/>
      <c r="F79" s="61"/>
      <c r="G79" s="50"/>
    </row>
    <row r="80" spans="1:7" s="59" customFormat="1" x14ac:dyDescent="0.2">
      <c r="A80" s="177"/>
      <c r="B80" s="180"/>
      <c r="D80" s="207"/>
      <c r="E80" s="61"/>
      <c r="F80" s="61"/>
      <c r="G80" s="50"/>
    </row>
    <row r="81" spans="1:7" s="59" customFormat="1" x14ac:dyDescent="0.2">
      <c r="A81" s="177"/>
      <c r="B81" s="180"/>
      <c r="D81" s="207"/>
      <c r="E81" s="61"/>
      <c r="F81" s="61"/>
      <c r="G81" s="50"/>
    </row>
    <row r="82" spans="1:7" s="59" customFormat="1" x14ac:dyDescent="0.2">
      <c r="A82" s="177"/>
      <c r="B82" s="180"/>
      <c r="D82" s="207"/>
      <c r="E82" s="61"/>
      <c r="F82" s="61"/>
      <c r="G82" s="50"/>
    </row>
    <row r="83" spans="1:7" s="59" customFormat="1" x14ac:dyDescent="0.2">
      <c r="A83" s="177"/>
      <c r="B83" s="180"/>
      <c r="D83" s="207"/>
      <c r="E83" s="61"/>
      <c r="F83" s="61"/>
      <c r="G83" s="50"/>
    </row>
    <row r="84" spans="1:7" s="59" customFormat="1" x14ac:dyDescent="0.2">
      <c r="A84" s="177"/>
      <c r="B84" s="180"/>
      <c r="D84" s="207"/>
      <c r="E84" s="61"/>
      <c r="F84" s="61"/>
      <c r="G84" s="50"/>
    </row>
    <row r="85" spans="1:7" s="59" customFormat="1" x14ac:dyDescent="0.2">
      <c r="A85" s="177"/>
      <c r="B85" s="180"/>
      <c r="D85" s="207"/>
      <c r="E85" s="61"/>
      <c r="F85" s="61"/>
      <c r="G85" s="50"/>
    </row>
    <row r="86" spans="1:7" s="59" customFormat="1" x14ac:dyDescent="0.2">
      <c r="A86" s="177"/>
      <c r="B86" s="180"/>
      <c r="D86" s="207"/>
      <c r="E86" s="61"/>
      <c r="F86" s="61"/>
      <c r="G86" s="50"/>
    </row>
    <row r="87" spans="1:7" s="59" customFormat="1" x14ac:dyDescent="0.2">
      <c r="A87" s="177"/>
      <c r="B87" s="180"/>
      <c r="D87" s="207"/>
      <c r="E87" s="61"/>
      <c r="F87" s="61"/>
      <c r="G87" s="50"/>
    </row>
    <row r="88" spans="1:7" s="59" customFormat="1" x14ac:dyDescent="0.2">
      <c r="A88" s="177"/>
      <c r="B88" s="180"/>
      <c r="D88" s="207"/>
      <c r="E88" s="61"/>
      <c r="F88" s="61"/>
      <c r="G88" s="50"/>
    </row>
    <row r="89" spans="1:7" s="59" customFormat="1" x14ac:dyDescent="0.2">
      <c r="A89" s="177"/>
      <c r="B89" s="180"/>
      <c r="D89" s="207"/>
      <c r="E89" s="61"/>
      <c r="F89" s="61"/>
      <c r="G89" s="50"/>
    </row>
    <row r="90" spans="1:7" s="59" customFormat="1" x14ac:dyDescent="0.2">
      <c r="A90" s="177"/>
      <c r="B90" s="180"/>
      <c r="D90" s="207"/>
      <c r="E90" s="61"/>
      <c r="F90" s="61"/>
      <c r="G90" s="50"/>
    </row>
    <row r="91" spans="1:7" s="59" customFormat="1" x14ac:dyDescent="0.2">
      <c r="A91" s="177"/>
      <c r="B91" s="180"/>
      <c r="D91" s="207"/>
      <c r="E91" s="61"/>
      <c r="F91" s="61"/>
      <c r="G91" s="50"/>
    </row>
    <row r="92" spans="1:7" s="59" customFormat="1" x14ac:dyDescent="0.2">
      <c r="A92" s="177"/>
      <c r="B92" s="180"/>
      <c r="D92" s="207"/>
      <c r="E92" s="61"/>
      <c r="F92" s="61"/>
      <c r="G92" s="50"/>
    </row>
    <row r="93" spans="1:7" s="59" customFormat="1" x14ac:dyDescent="0.2">
      <c r="A93" s="177"/>
      <c r="B93" s="180"/>
      <c r="D93" s="207"/>
      <c r="E93" s="61"/>
      <c r="F93" s="61"/>
      <c r="G93" s="50"/>
    </row>
    <row r="94" spans="1:7" s="59" customFormat="1" x14ac:dyDescent="0.2">
      <c r="A94" s="177"/>
      <c r="B94" s="180"/>
      <c r="D94" s="207"/>
      <c r="E94" s="61"/>
      <c r="F94" s="61"/>
      <c r="G94" s="50"/>
    </row>
    <row r="95" spans="1:7" s="59" customFormat="1" x14ac:dyDescent="0.2">
      <c r="A95" s="177"/>
      <c r="B95" s="180"/>
      <c r="D95" s="207"/>
      <c r="E95" s="61"/>
      <c r="F95" s="61"/>
      <c r="G95" s="50"/>
    </row>
    <row r="96" spans="1:7" s="59" customFormat="1" x14ac:dyDescent="0.2">
      <c r="A96" s="177"/>
      <c r="B96" s="180"/>
      <c r="D96" s="207"/>
      <c r="E96" s="61"/>
      <c r="F96" s="61"/>
      <c r="G96" s="50"/>
    </row>
    <row r="97" spans="1:7" s="59" customFormat="1" x14ac:dyDescent="0.2">
      <c r="A97" s="177"/>
      <c r="B97" s="180"/>
      <c r="D97" s="207"/>
      <c r="E97" s="61"/>
      <c r="F97" s="61"/>
      <c r="G97" s="50"/>
    </row>
    <row r="98" spans="1:7" s="59" customFormat="1" x14ac:dyDescent="0.2">
      <c r="A98" s="177"/>
      <c r="B98" s="180"/>
      <c r="D98" s="207"/>
      <c r="E98" s="61"/>
      <c r="F98" s="61"/>
      <c r="G98" s="50"/>
    </row>
    <row r="99" spans="1:7" s="59" customFormat="1" x14ac:dyDescent="0.2">
      <c r="A99" s="177"/>
      <c r="B99" s="180"/>
      <c r="D99" s="207"/>
      <c r="E99" s="61"/>
      <c r="F99" s="61"/>
      <c r="G99" s="50"/>
    </row>
    <row r="100" spans="1:7" s="59" customFormat="1" x14ac:dyDescent="0.2">
      <c r="A100" s="177"/>
      <c r="B100" s="180"/>
      <c r="D100" s="207"/>
      <c r="E100" s="61"/>
      <c r="F100" s="61"/>
      <c r="G100" s="50"/>
    </row>
    <row r="101" spans="1:7" s="59" customFormat="1" x14ac:dyDescent="0.2">
      <c r="A101" s="177"/>
      <c r="B101" s="180"/>
      <c r="D101" s="207"/>
      <c r="E101" s="61"/>
      <c r="F101" s="61"/>
      <c r="G101" s="50"/>
    </row>
    <row r="102" spans="1:7" s="59" customFormat="1" x14ac:dyDescent="0.2">
      <c r="A102" s="177"/>
      <c r="B102" s="180"/>
      <c r="D102" s="207"/>
      <c r="E102" s="61"/>
      <c r="F102" s="61"/>
      <c r="G102" s="50"/>
    </row>
    <row r="103" spans="1:7" s="59" customFormat="1" x14ac:dyDescent="0.2">
      <c r="A103" s="177"/>
      <c r="B103" s="180"/>
      <c r="D103" s="207"/>
      <c r="E103" s="61"/>
      <c r="F103" s="61"/>
      <c r="G103" s="50"/>
    </row>
    <row r="104" spans="1:7" s="59" customFormat="1" x14ac:dyDescent="0.2">
      <c r="A104" s="177"/>
      <c r="B104" s="180"/>
      <c r="D104" s="207"/>
      <c r="E104" s="61"/>
      <c r="F104" s="61"/>
      <c r="G104" s="50"/>
    </row>
    <row r="105" spans="1:7" s="59" customFormat="1" x14ac:dyDescent="0.2">
      <c r="A105" s="177"/>
      <c r="B105" s="180"/>
      <c r="D105" s="207"/>
      <c r="E105" s="61"/>
      <c r="F105" s="61"/>
      <c r="G105" s="50"/>
    </row>
    <row r="106" spans="1:7" s="59" customFormat="1" x14ac:dyDescent="0.2">
      <c r="A106" s="177"/>
      <c r="B106" s="180"/>
      <c r="D106" s="207"/>
      <c r="E106" s="61"/>
      <c r="F106" s="61"/>
      <c r="G106" s="50"/>
    </row>
    <row r="107" spans="1:7" s="59" customFormat="1" x14ac:dyDescent="0.2">
      <c r="A107" s="177"/>
      <c r="B107" s="180"/>
      <c r="D107" s="207"/>
      <c r="E107" s="61"/>
      <c r="F107" s="61"/>
      <c r="G107" s="50"/>
    </row>
    <row r="108" spans="1:7" s="59" customFormat="1" x14ac:dyDescent="0.2">
      <c r="A108" s="177"/>
      <c r="B108" s="180"/>
      <c r="D108" s="207"/>
      <c r="E108" s="61"/>
      <c r="F108" s="61"/>
      <c r="G108" s="50"/>
    </row>
    <row r="109" spans="1:7" s="59" customFormat="1" x14ac:dyDescent="0.2">
      <c r="A109" s="177"/>
      <c r="B109" s="180"/>
      <c r="D109" s="207"/>
      <c r="E109" s="61"/>
      <c r="F109" s="61"/>
      <c r="G109" s="50"/>
    </row>
    <row r="110" spans="1:7" s="59" customFormat="1" x14ac:dyDescent="0.2">
      <c r="A110" s="177"/>
      <c r="B110" s="180"/>
      <c r="D110" s="207"/>
      <c r="E110" s="61"/>
      <c r="F110" s="61"/>
      <c r="G110" s="50"/>
    </row>
    <row r="111" spans="1:7" s="59" customFormat="1" x14ac:dyDescent="0.2">
      <c r="A111" s="177"/>
      <c r="B111" s="180"/>
      <c r="D111" s="207"/>
      <c r="E111" s="61"/>
      <c r="F111" s="61"/>
      <c r="G111" s="50"/>
    </row>
    <row r="112" spans="1:7" s="59" customFormat="1" x14ac:dyDescent="0.2">
      <c r="A112" s="177"/>
      <c r="B112" s="180"/>
      <c r="D112" s="207"/>
      <c r="E112" s="61"/>
      <c r="F112" s="61"/>
      <c r="G112" s="50"/>
    </row>
    <row r="113" spans="1:7" s="59" customFormat="1" x14ac:dyDescent="0.2">
      <c r="A113" s="177"/>
      <c r="B113" s="180"/>
      <c r="D113" s="207"/>
      <c r="E113" s="61"/>
      <c r="F113" s="61"/>
      <c r="G113" s="50"/>
    </row>
    <row r="114" spans="1:7" s="59" customFormat="1" x14ac:dyDescent="0.2">
      <c r="A114" s="177"/>
      <c r="B114" s="180"/>
      <c r="D114" s="207"/>
      <c r="E114" s="61"/>
      <c r="F114" s="61"/>
      <c r="G114" s="50"/>
    </row>
    <row r="115" spans="1:7" s="59" customFormat="1" x14ac:dyDescent="0.2">
      <c r="A115" s="177"/>
      <c r="B115" s="180"/>
      <c r="D115" s="207"/>
      <c r="E115" s="61"/>
      <c r="F115" s="61"/>
      <c r="G115" s="50"/>
    </row>
    <row r="116" spans="1:7" s="59" customFormat="1" x14ac:dyDescent="0.2">
      <c r="A116" s="177"/>
      <c r="B116" s="180"/>
      <c r="D116" s="207"/>
      <c r="E116" s="61"/>
      <c r="F116" s="61"/>
      <c r="G116" s="50"/>
    </row>
    <row r="117" spans="1:7" s="59" customFormat="1" x14ac:dyDescent="0.2">
      <c r="A117" s="177"/>
      <c r="B117" s="180"/>
      <c r="D117" s="207"/>
      <c r="E117" s="61"/>
      <c r="F117" s="61"/>
      <c r="G117" s="50"/>
    </row>
    <row r="118" spans="1:7" s="59" customFormat="1" x14ac:dyDescent="0.2">
      <c r="A118" s="177"/>
      <c r="B118" s="180"/>
      <c r="D118" s="207"/>
      <c r="E118" s="61"/>
      <c r="F118" s="61"/>
      <c r="G118" s="50"/>
    </row>
    <row r="119" spans="1:7" s="59" customFormat="1" x14ac:dyDescent="0.2">
      <c r="A119" s="177"/>
      <c r="B119" s="180"/>
      <c r="D119" s="207"/>
      <c r="E119" s="61"/>
      <c r="F119" s="61"/>
      <c r="G119" s="50"/>
    </row>
    <row r="120" spans="1:7" s="59" customFormat="1" x14ac:dyDescent="0.2">
      <c r="A120" s="177"/>
      <c r="B120" s="180"/>
      <c r="D120" s="207"/>
      <c r="E120" s="61"/>
      <c r="F120" s="61"/>
      <c r="G120" s="50"/>
    </row>
    <row r="121" spans="1:7" s="59" customFormat="1" x14ac:dyDescent="0.2">
      <c r="A121" s="177"/>
      <c r="B121" s="180"/>
      <c r="D121" s="207"/>
      <c r="E121" s="61"/>
      <c r="F121" s="61"/>
      <c r="G121" s="50"/>
    </row>
    <row r="122" spans="1:7" s="59" customFormat="1" x14ac:dyDescent="0.2">
      <c r="A122" s="177"/>
      <c r="B122" s="180"/>
      <c r="D122" s="207"/>
      <c r="E122" s="61"/>
      <c r="F122" s="61"/>
      <c r="G122" s="50"/>
    </row>
    <row r="123" spans="1:7" s="59" customFormat="1" x14ac:dyDescent="0.2">
      <c r="A123" s="177"/>
      <c r="B123" s="180"/>
      <c r="D123" s="207"/>
      <c r="E123" s="61"/>
      <c r="F123" s="61"/>
      <c r="G123" s="50"/>
    </row>
    <row r="124" spans="1:7" s="59" customFormat="1" x14ac:dyDescent="0.2">
      <c r="A124" s="177"/>
      <c r="B124" s="180"/>
      <c r="D124" s="207"/>
      <c r="E124" s="61"/>
      <c r="F124" s="61"/>
      <c r="G124" s="50"/>
    </row>
    <row r="125" spans="1:7" s="59" customFormat="1" x14ac:dyDescent="0.2">
      <c r="A125" s="177"/>
      <c r="B125" s="180"/>
      <c r="D125" s="207"/>
      <c r="E125" s="61"/>
      <c r="F125" s="61"/>
      <c r="G125" s="50"/>
    </row>
    <row r="126" spans="1:7" s="59" customFormat="1" x14ac:dyDescent="0.2">
      <c r="A126" s="177"/>
      <c r="B126" s="180"/>
      <c r="D126" s="207"/>
      <c r="E126" s="61"/>
      <c r="F126" s="61"/>
      <c r="G126" s="50"/>
    </row>
    <row r="127" spans="1:7" s="59" customFormat="1" x14ac:dyDescent="0.2">
      <c r="A127" s="177"/>
      <c r="B127" s="180"/>
      <c r="D127" s="207"/>
      <c r="E127" s="61"/>
      <c r="F127" s="61"/>
      <c r="G127" s="50"/>
    </row>
    <row r="128" spans="1:7" s="59" customFormat="1" x14ac:dyDescent="0.2">
      <c r="A128" s="177"/>
      <c r="B128" s="180"/>
      <c r="D128" s="207"/>
      <c r="E128" s="61"/>
      <c r="F128" s="61"/>
      <c r="G128" s="50"/>
    </row>
    <row r="129" spans="1:7" s="59" customFormat="1" x14ac:dyDescent="0.2">
      <c r="A129" s="177"/>
      <c r="B129" s="180"/>
      <c r="D129" s="207"/>
      <c r="E129" s="61"/>
      <c r="F129" s="61"/>
      <c r="G129" s="50"/>
    </row>
    <row r="130" spans="1:7" s="59" customFormat="1" x14ac:dyDescent="0.2">
      <c r="A130" s="177"/>
      <c r="B130" s="180"/>
      <c r="D130" s="207"/>
      <c r="E130" s="61"/>
      <c r="F130" s="61"/>
      <c r="G130" s="50"/>
    </row>
    <row r="131" spans="1:7" s="59" customFormat="1" x14ac:dyDescent="0.2">
      <c r="A131" s="177"/>
      <c r="B131" s="180"/>
      <c r="D131" s="207"/>
      <c r="E131" s="61"/>
      <c r="F131" s="61"/>
      <c r="G131" s="50"/>
    </row>
    <row r="132" spans="1:7" s="59" customFormat="1" x14ac:dyDescent="0.2">
      <c r="A132" s="177"/>
      <c r="B132" s="180"/>
      <c r="D132" s="207"/>
      <c r="E132" s="61"/>
      <c r="F132" s="61"/>
      <c r="G132" s="50"/>
    </row>
    <row r="133" spans="1:7" s="59" customFormat="1" x14ac:dyDescent="0.2">
      <c r="A133" s="177"/>
      <c r="B133" s="180"/>
      <c r="D133" s="207"/>
      <c r="E133" s="61"/>
      <c r="F133" s="61"/>
      <c r="G133" s="50"/>
    </row>
    <row r="134" spans="1:7" s="59" customFormat="1" x14ac:dyDescent="0.2">
      <c r="A134" s="177"/>
      <c r="B134" s="180"/>
      <c r="D134" s="207"/>
      <c r="E134" s="61"/>
      <c r="F134" s="61"/>
      <c r="G134" s="50"/>
    </row>
    <row r="135" spans="1:7" s="59" customFormat="1" x14ac:dyDescent="0.2">
      <c r="A135" s="177"/>
      <c r="B135" s="180"/>
      <c r="D135" s="207"/>
      <c r="E135" s="61"/>
      <c r="F135" s="61"/>
      <c r="G135" s="50"/>
    </row>
    <row r="136" spans="1:7" s="59" customFormat="1" x14ac:dyDescent="0.2">
      <c r="A136" s="177"/>
      <c r="B136" s="180"/>
      <c r="D136" s="207"/>
      <c r="E136" s="61"/>
      <c r="F136" s="61"/>
      <c r="G136" s="50"/>
    </row>
    <row r="137" spans="1:7" s="59" customFormat="1" x14ac:dyDescent="0.2">
      <c r="A137" s="177"/>
      <c r="B137" s="180"/>
      <c r="D137" s="207"/>
      <c r="E137" s="61"/>
      <c r="F137" s="61"/>
      <c r="G137" s="50"/>
    </row>
    <row r="138" spans="1:7" s="59" customFormat="1" x14ac:dyDescent="0.2">
      <c r="A138" s="177"/>
      <c r="B138" s="180"/>
      <c r="D138" s="207"/>
      <c r="E138" s="61"/>
      <c r="F138" s="61"/>
      <c r="G138" s="50"/>
    </row>
    <row r="139" spans="1:7" s="59" customFormat="1" x14ac:dyDescent="0.2">
      <c r="A139" s="177"/>
      <c r="B139" s="180"/>
      <c r="D139" s="207"/>
      <c r="E139" s="61"/>
      <c r="F139" s="61"/>
      <c r="G139" s="50"/>
    </row>
    <row r="140" spans="1:7" s="59" customFormat="1" x14ac:dyDescent="0.2">
      <c r="A140" s="177"/>
      <c r="B140" s="180"/>
      <c r="D140" s="207"/>
      <c r="E140" s="61"/>
      <c r="F140" s="61"/>
      <c r="G140" s="50"/>
    </row>
    <row r="141" spans="1:7" s="59" customFormat="1" x14ac:dyDescent="0.2">
      <c r="A141" s="177"/>
      <c r="B141" s="180"/>
      <c r="D141" s="207"/>
      <c r="E141" s="61"/>
      <c r="F141" s="61"/>
      <c r="G141" s="50"/>
    </row>
    <row r="142" spans="1:7" s="59" customFormat="1" x14ac:dyDescent="0.2">
      <c r="A142" s="177"/>
      <c r="B142" s="180"/>
      <c r="D142" s="207"/>
      <c r="E142" s="61"/>
      <c r="F142" s="61"/>
      <c r="G142" s="50"/>
    </row>
    <row r="143" spans="1:7" s="59" customFormat="1" x14ac:dyDescent="0.2">
      <c r="A143" s="177"/>
      <c r="B143" s="180"/>
      <c r="D143" s="207"/>
      <c r="E143" s="61"/>
      <c r="F143" s="61"/>
      <c r="G143" s="50"/>
    </row>
    <row r="144" spans="1:7" s="59" customFormat="1" x14ac:dyDescent="0.2">
      <c r="A144" s="177"/>
      <c r="B144" s="180"/>
      <c r="D144" s="207"/>
      <c r="E144" s="61"/>
      <c r="F144" s="61"/>
      <c r="G144" s="50"/>
    </row>
    <row r="145" spans="1:7" s="59" customFormat="1" x14ac:dyDescent="0.2">
      <c r="A145" s="177"/>
      <c r="B145" s="180"/>
      <c r="D145" s="207"/>
      <c r="E145" s="61"/>
      <c r="F145" s="61"/>
      <c r="G145" s="50"/>
    </row>
    <row r="146" spans="1:7" s="59" customFormat="1" x14ac:dyDescent="0.2">
      <c r="A146" s="177"/>
      <c r="B146" s="180"/>
      <c r="D146" s="207"/>
      <c r="E146" s="61"/>
      <c r="F146" s="61"/>
      <c r="G146" s="50"/>
    </row>
    <row r="147" spans="1:7" s="59" customFormat="1" x14ac:dyDescent="0.2">
      <c r="A147" s="177"/>
      <c r="B147" s="180"/>
      <c r="D147" s="207"/>
      <c r="E147" s="61"/>
      <c r="F147" s="61"/>
      <c r="G147" s="50"/>
    </row>
    <row r="148" spans="1:7" s="59" customFormat="1" x14ac:dyDescent="0.2">
      <c r="A148" s="177"/>
      <c r="B148" s="180"/>
      <c r="D148" s="207"/>
      <c r="E148" s="61"/>
      <c r="F148" s="61"/>
      <c r="G148" s="50"/>
    </row>
    <row r="149" spans="1:7" s="59" customFormat="1" x14ac:dyDescent="0.2">
      <c r="A149" s="177"/>
      <c r="B149" s="180"/>
      <c r="D149" s="207"/>
      <c r="E149" s="61"/>
      <c r="F149" s="61"/>
      <c r="G149" s="50"/>
    </row>
    <row r="150" spans="1:7" s="59" customFormat="1" x14ac:dyDescent="0.2">
      <c r="A150" s="177"/>
      <c r="B150" s="180"/>
      <c r="D150" s="207"/>
      <c r="E150" s="61"/>
      <c r="F150" s="61"/>
      <c r="G150" s="50"/>
    </row>
    <row r="151" spans="1:7" s="59" customFormat="1" x14ac:dyDescent="0.2">
      <c r="A151" s="177"/>
      <c r="B151" s="180"/>
      <c r="D151" s="207"/>
      <c r="E151" s="61"/>
      <c r="F151" s="61"/>
      <c r="G151" s="50"/>
    </row>
    <row r="152" spans="1:7" s="59" customFormat="1" x14ac:dyDescent="0.2">
      <c r="A152" s="177"/>
      <c r="B152" s="180"/>
      <c r="D152" s="207"/>
      <c r="E152" s="61"/>
      <c r="F152" s="61"/>
      <c r="G152" s="50"/>
    </row>
    <row r="153" spans="1:7" s="59" customFormat="1" x14ac:dyDescent="0.2">
      <c r="A153" s="177"/>
      <c r="B153" s="180"/>
      <c r="D153" s="207"/>
      <c r="E153" s="61"/>
      <c r="F153" s="61"/>
      <c r="G153" s="50"/>
    </row>
    <row r="154" spans="1:7" s="59" customFormat="1" x14ac:dyDescent="0.2">
      <c r="A154" s="177"/>
      <c r="B154" s="180"/>
      <c r="D154" s="207"/>
      <c r="E154" s="61"/>
      <c r="F154" s="61"/>
      <c r="G154" s="50"/>
    </row>
    <row r="155" spans="1:7" s="59" customFormat="1" x14ac:dyDescent="0.2">
      <c r="A155" s="177"/>
      <c r="B155" s="180"/>
      <c r="D155" s="207"/>
      <c r="E155" s="61"/>
      <c r="F155" s="61"/>
      <c r="G155" s="50"/>
    </row>
    <row r="156" spans="1:7" s="59" customFormat="1" x14ac:dyDescent="0.2">
      <c r="A156" s="177"/>
      <c r="B156" s="180"/>
      <c r="D156" s="207"/>
      <c r="E156" s="61"/>
      <c r="F156" s="61"/>
      <c r="G156" s="50"/>
    </row>
    <row r="157" spans="1:7" s="59" customFormat="1" x14ac:dyDescent="0.2">
      <c r="A157" s="177"/>
      <c r="B157" s="180"/>
      <c r="D157" s="207"/>
      <c r="E157" s="61"/>
      <c r="F157" s="61"/>
      <c r="G157" s="50"/>
    </row>
    <row r="158" spans="1:7" s="59" customFormat="1" x14ac:dyDescent="0.2">
      <c r="A158" s="177"/>
      <c r="B158" s="180"/>
      <c r="D158" s="207"/>
      <c r="E158" s="61"/>
      <c r="F158" s="61"/>
      <c r="G158" s="50"/>
    </row>
    <row r="159" spans="1:7" s="59" customFormat="1" x14ac:dyDescent="0.2">
      <c r="A159" s="177"/>
      <c r="B159" s="180"/>
      <c r="D159" s="207"/>
      <c r="E159" s="61"/>
      <c r="F159" s="61"/>
      <c r="G159" s="50"/>
    </row>
    <row r="160" spans="1:7" s="59" customFormat="1" x14ac:dyDescent="0.2">
      <c r="A160" s="177"/>
      <c r="B160" s="180"/>
      <c r="D160" s="207"/>
      <c r="E160" s="61"/>
      <c r="F160" s="61"/>
      <c r="G160" s="50"/>
    </row>
    <row r="161" spans="1:7" s="59" customFormat="1" x14ac:dyDescent="0.2">
      <c r="A161" s="177"/>
      <c r="B161" s="180"/>
      <c r="D161" s="207"/>
      <c r="E161" s="61"/>
      <c r="F161" s="61"/>
      <c r="G161" s="50"/>
    </row>
    <row r="162" spans="1:7" s="59" customFormat="1" x14ac:dyDescent="0.2">
      <c r="A162" s="177"/>
      <c r="B162" s="180"/>
      <c r="D162" s="207"/>
      <c r="E162" s="61"/>
      <c r="F162" s="61"/>
      <c r="G162" s="50"/>
    </row>
    <row r="163" spans="1:7" s="59" customFormat="1" x14ac:dyDescent="0.2">
      <c r="A163" s="177"/>
      <c r="B163" s="180"/>
      <c r="D163" s="207"/>
      <c r="E163" s="61"/>
      <c r="F163" s="61"/>
      <c r="G163" s="50"/>
    </row>
    <row r="164" spans="1:7" s="59" customFormat="1" x14ac:dyDescent="0.2">
      <c r="A164" s="177"/>
      <c r="B164" s="180"/>
      <c r="D164" s="207"/>
      <c r="E164" s="61"/>
      <c r="F164" s="61"/>
      <c r="G164" s="50"/>
    </row>
    <row r="165" spans="1:7" s="59" customFormat="1" x14ac:dyDescent="0.2">
      <c r="A165" s="177"/>
      <c r="B165" s="180"/>
      <c r="D165" s="207"/>
      <c r="E165" s="61"/>
      <c r="F165" s="61"/>
      <c r="G165" s="50"/>
    </row>
    <row r="166" spans="1:7" s="59" customFormat="1" x14ac:dyDescent="0.2">
      <c r="A166" s="177"/>
      <c r="B166" s="180"/>
      <c r="D166" s="207"/>
      <c r="E166" s="61"/>
      <c r="F166" s="61"/>
      <c r="G166" s="50"/>
    </row>
    <row r="167" spans="1:7" s="59" customFormat="1" x14ac:dyDescent="0.2">
      <c r="A167" s="177"/>
      <c r="B167" s="180"/>
      <c r="D167" s="207"/>
      <c r="E167" s="61"/>
      <c r="F167" s="61"/>
      <c r="G167" s="50"/>
    </row>
    <row r="168" spans="1:7" s="59" customFormat="1" x14ac:dyDescent="0.2">
      <c r="A168" s="177"/>
      <c r="B168" s="180"/>
      <c r="D168" s="207"/>
      <c r="E168" s="61"/>
      <c r="F168" s="61"/>
      <c r="G168" s="50"/>
    </row>
    <row r="169" spans="1:7" s="59" customFormat="1" x14ac:dyDescent="0.2">
      <c r="A169" s="177"/>
      <c r="B169" s="180"/>
      <c r="D169" s="207"/>
      <c r="E169" s="61"/>
      <c r="F169" s="61"/>
      <c r="G169" s="50"/>
    </row>
    <row r="170" spans="1:7" s="59" customFormat="1" x14ac:dyDescent="0.2">
      <c r="A170" s="177"/>
      <c r="B170" s="180"/>
      <c r="D170" s="207"/>
      <c r="E170" s="61"/>
      <c r="F170" s="61"/>
      <c r="G170" s="50"/>
    </row>
    <row r="171" spans="1:7" s="59" customFormat="1" x14ac:dyDescent="0.2">
      <c r="A171" s="177"/>
      <c r="B171" s="180"/>
      <c r="D171" s="207"/>
      <c r="E171" s="61"/>
      <c r="F171" s="61"/>
      <c r="G171" s="50"/>
    </row>
    <row r="172" spans="1:7" s="59" customFormat="1" x14ac:dyDescent="0.2">
      <c r="A172" s="177"/>
      <c r="B172" s="180"/>
      <c r="D172" s="207"/>
      <c r="E172" s="61"/>
      <c r="F172" s="61"/>
      <c r="G172" s="50"/>
    </row>
    <row r="173" spans="1:7" s="59" customFormat="1" x14ac:dyDescent="0.2">
      <c r="A173" s="177"/>
      <c r="B173" s="180"/>
      <c r="D173" s="207"/>
      <c r="E173" s="61"/>
      <c r="F173" s="61"/>
      <c r="G173" s="50"/>
    </row>
    <row r="174" spans="1:7" s="59" customFormat="1" x14ac:dyDescent="0.2">
      <c r="A174" s="177"/>
      <c r="B174" s="180"/>
      <c r="D174" s="207"/>
      <c r="E174" s="61"/>
      <c r="F174" s="61"/>
      <c r="G174" s="50"/>
    </row>
    <row r="175" spans="1:7" s="59" customFormat="1" x14ac:dyDescent="0.2">
      <c r="A175" s="177"/>
      <c r="B175" s="180"/>
      <c r="D175" s="207"/>
      <c r="E175" s="61"/>
      <c r="F175" s="61"/>
      <c r="G175" s="50"/>
    </row>
    <row r="176" spans="1:7" s="59" customFormat="1" x14ac:dyDescent="0.2">
      <c r="A176" s="177"/>
      <c r="B176" s="180"/>
      <c r="D176" s="207"/>
      <c r="E176" s="61"/>
      <c r="F176" s="61"/>
      <c r="G176" s="50"/>
    </row>
    <row r="177" spans="1:7" s="59" customFormat="1" x14ac:dyDescent="0.2">
      <c r="A177" s="177"/>
      <c r="B177" s="180"/>
      <c r="D177" s="207"/>
      <c r="E177" s="61"/>
      <c r="F177" s="61"/>
      <c r="G177" s="50"/>
    </row>
    <row r="178" spans="1:7" s="59" customFormat="1" x14ac:dyDescent="0.2">
      <c r="A178" s="177"/>
      <c r="B178" s="180"/>
      <c r="D178" s="207"/>
      <c r="E178" s="61"/>
      <c r="F178" s="61"/>
      <c r="G178" s="50"/>
    </row>
    <row r="179" spans="1:7" s="59" customFormat="1" x14ac:dyDescent="0.2">
      <c r="A179" s="177"/>
      <c r="B179" s="180"/>
      <c r="D179" s="207"/>
      <c r="E179" s="61"/>
      <c r="F179" s="61"/>
      <c r="G179" s="50"/>
    </row>
    <row r="180" spans="1:7" s="59" customFormat="1" x14ac:dyDescent="0.2">
      <c r="A180" s="177"/>
      <c r="B180" s="180"/>
      <c r="D180" s="207"/>
      <c r="E180" s="61"/>
      <c r="F180" s="61"/>
      <c r="G180" s="50"/>
    </row>
    <row r="181" spans="1:7" s="59" customFormat="1" x14ac:dyDescent="0.2">
      <c r="A181" s="177"/>
      <c r="B181" s="180"/>
      <c r="D181" s="207"/>
      <c r="E181" s="61"/>
      <c r="F181" s="61"/>
      <c r="G181" s="50"/>
    </row>
    <row r="182" spans="1:7" s="59" customFormat="1" x14ac:dyDescent="0.2">
      <c r="A182" s="177"/>
      <c r="B182" s="180"/>
      <c r="D182" s="207"/>
      <c r="E182" s="61"/>
      <c r="F182" s="61"/>
      <c r="G182" s="50"/>
    </row>
    <row r="183" spans="1:7" s="59" customFormat="1" x14ac:dyDescent="0.2">
      <c r="A183" s="177"/>
      <c r="B183" s="180"/>
      <c r="D183" s="207"/>
      <c r="E183" s="61"/>
      <c r="F183" s="61"/>
      <c r="G183" s="50"/>
    </row>
    <row r="184" spans="1:7" s="59" customFormat="1" x14ac:dyDescent="0.2">
      <c r="A184" s="177"/>
      <c r="B184" s="180"/>
      <c r="D184" s="207"/>
      <c r="E184" s="61"/>
      <c r="F184" s="61"/>
      <c r="G184" s="50"/>
    </row>
    <row r="185" spans="1:7" s="59" customFormat="1" x14ac:dyDescent="0.2">
      <c r="A185" s="177"/>
      <c r="B185" s="180"/>
      <c r="D185" s="207"/>
      <c r="E185" s="61"/>
      <c r="F185" s="61"/>
      <c r="G185" s="50"/>
    </row>
    <row r="186" spans="1:7" s="59" customFormat="1" x14ac:dyDescent="0.2">
      <c r="A186" s="177"/>
      <c r="B186" s="180"/>
      <c r="D186" s="207"/>
      <c r="E186" s="61"/>
      <c r="F186" s="61"/>
      <c r="G186" s="50"/>
    </row>
    <row r="187" spans="1:7" s="59" customFormat="1" x14ac:dyDescent="0.2">
      <c r="A187" s="177"/>
      <c r="B187" s="180"/>
      <c r="D187" s="207"/>
      <c r="E187" s="61"/>
      <c r="F187" s="61"/>
      <c r="G187" s="50"/>
    </row>
    <row r="188" spans="1:7" s="59" customFormat="1" x14ac:dyDescent="0.2">
      <c r="A188" s="177"/>
      <c r="B188" s="180"/>
      <c r="D188" s="207"/>
      <c r="E188" s="61"/>
      <c r="F188" s="61"/>
      <c r="G188" s="50"/>
    </row>
    <row r="189" spans="1:7" s="59" customFormat="1" x14ac:dyDescent="0.2">
      <c r="A189" s="177"/>
      <c r="B189" s="180"/>
      <c r="D189" s="207"/>
      <c r="E189" s="61"/>
      <c r="F189" s="61"/>
      <c r="G189" s="50"/>
    </row>
    <row r="190" spans="1:7" s="59" customFormat="1" x14ac:dyDescent="0.2">
      <c r="A190" s="177"/>
      <c r="B190" s="180"/>
      <c r="D190" s="207"/>
      <c r="E190" s="61"/>
      <c r="F190" s="61"/>
      <c r="G190" s="50"/>
    </row>
    <row r="191" spans="1:7" s="59" customFormat="1" x14ac:dyDescent="0.2">
      <c r="A191" s="177"/>
      <c r="B191" s="180"/>
      <c r="D191" s="207"/>
      <c r="E191" s="61"/>
      <c r="F191" s="61"/>
      <c r="G191" s="50"/>
    </row>
    <row r="192" spans="1:7" s="59" customFormat="1" x14ac:dyDescent="0.2">
      <c r="A192" s="177"/>
      <c r="B192" s="180"/>
      <c r="D192" s="207"/>
      <c r="E192" s="61"/>
      <c r="F192" s="61"/>
      <c r="G192" s="50"/>
    </row>
    <row r="193" spans="1:7" s="59" customFormat="1" x14ac:dyDescent="0.2">
      <c r="A193" s="177"/>
      <c r="B193" s="180"/>
      <c r="D193" s="207"/>
      <c r="E193" s="61"/>
      <c r="F193" s="61"/>
      <c r="G193" s="50"/>
    </row>
    <row r="194" spans="1:7" s="59" customFormat="1" x14ac:dyDescent="0.2">
      <c r="A194" s="177"/>
      <c r="B194" s="180"/>
      <c r="D194" s="207"/>
      <c r="E194" s="61"/>
      <c r="F194" s="61"/>
      <c r="G194" s="50"/>
    </row>
    <row r="195" spans="1:7" s="59" customFormat="1" x14ac:dyDescent="0.2">
      <c r="A195" s="177"/>
      <c r="B195" s="180"/>
      <c r="D195" s="207"/>
      <c r="E195" s="61"/>
      <c r="F195" s="61"/>
      <c r="G195" s="50"/>
    </row>
    <row r="196" spans="1:7" s="59" customFormat="1" x14ac:dyDescent="0.2">
      <c r="A196" s="177"/>
      <c r="B196" s="180"/>
      <c r="D196" s="207"/>
      <c r="E196" s="61"/>
      <c r="F196" s="61"/>
      <c r="G196" s="50"/>
    </row>
    <row r="197" spans="1:7" s="59" customFormat="1" x14ac:dyDescent="0.2">
      <c r="A197" s="177"/>
      <c r="B197" s="180"/>
      <c r="D197" s="207"/>
      <c r="E197" s="61"/>
      <c r="F197" s="61"/>
      <c r="G197" s="50"/>
    </row>
    <row r="198" spans="1:7" s="59" customFormat="1" x14ac:dyDescent="0.2">
      <c r="A198" s="177"/>
      <c r="B198" s="180"/>
      <c r="D198" s="207"/>
      <c r="E198" s="61"/>
      <c r="F198" s="61"/>
      <c r="G198" s="50"/>
    </row>
    <row r="199" spans="1:7" s="59" customFormat="1" x14ac:dyDescent="0.2">
      <c r="A199" s="177"/>
      <c r="B199" s="180"/>
      <c r="D199" s="207"/>
      <c r="E199" s="61"/>
      <c r="F199" s="61"/>
      <c r="G199" s="50"/>
    </row>
    <row r="200" spans="1:7" s="59" customFormat="1" x14ac:dyDescent="0.2">
      <c r="A200" s="177"/>
      <c r="B200" s="180"/>
      <c r="D200" s="207"/>
      <c r="E200" s="61"/>
      <c r="F200" s="61"/>
      <c r="G200" s="50"/>
    </row>
    <row r="201" spans="1:7" s="59" customFormat="1" x14ac:dyDescent="0.2">
      <c r="A201" s="177"/>
      <c r="B201" s="180"/>
      <c r="D201" s="207"/>
      <c r="E201" s="61"/>
      <c r="F201" s="61"/>
      <c r="G201" s="50"/>
    </row>
    <row r="202" spans="1:7" s="59" customFormat="1" x14ac:dyDescent="0.2">
      <c r="A202" s="177"/>
      <c r="B202" s="180"/>
      <c r="D202" s="207"/>
      <c r="E202" s="61"/>
      <c r="F202" s="61"/>
      <c r="G202" s="50"/>
    </row>
    <row r="203" spans="1:7" s="59" customFormat="1" x14ac:dyDescent="0.2">
      <c r="A203" s="177"/>
      <c r="B203" s="180"/>
      <c r="D203" s="207"/>
      <c r="E203" s="61"/>
      <c r="F203" s="61"/>
      <c r="G203" s="50"/>
    </row>
    <row r="204" spans="1:7" s="59" customFormat="1" x14ac:dyDescent="0.2">
      <c r="A204" s="177"/>
      <c r="B204" s="180"/>
      <c r="D204" s="207"/>
      <c r="E204" s="61"/>
      <c r="F204" s="61"/>
      <c r="G204" s="50"/>
    </row>
    <row r="205" spans="1:7" s="59" customFormat="1" x14ac:dyDescent="0.2">
      <c r="A205" s="177"/>
      <c r="B205" s="180"/>
      <c r="D205" s="207"/>
      <c r="E205" s="61"/>
      <c r="F205" s="61"/>
      <c r="G205" s="50"/>
    </row>
    <row r="206" spans="1:7" s="59" customFormat="1" x14ac:dyDescent="0.2">
      <c r="A206" s="177"/>
      <c r="B206" s="180"/>
      <c r="D206" s="207"/>
      <c r="E206" s="61"/>
      <c r="F206" s="61"/>
      <c r="G206" s="50"/>
    </row>
    <row r="207" spans="1:7" s="59" customFormat="1" x14ac:dyDescent="0.2">
      <c r="A207" s="177"/>
      <c r="B207" s="180"/>
      <c r="D207" s="207"/>
      <c r="E207" s="61"/>
      <c r="F207" s="61"/>
      <c r="G207" s="50"/>
    </row>
    <row r="208" spans="1:7" s="59" customFormat="1" x14ac:dyDescent="0.2">
      <c r="A208" s="177"/>
      <c r="B208" s="180"/>
      <c r="D208" s="207"/>
      <c r="E208" s="61"/>
      <c r="F208" s="61"/>
      <c r="G208" s="50"/>
    </row>
    <row r="209" spans="1:7" s="59" customFormat="1" x14ac:dyDescent="0.2">
      <c r="A209" s="177"/>
      <c r="B209" s="180"/>
      <c r="D209" s="207"/>
      <c r="E209" s="61"/>
      <c r="F209" s="61"/>
      <c r="G209" s="50"/>
    </row>
    <row r="210" spans="1:7" s="59" customFormat="1" x14ac:dyDescent="0.2">
      <c r="A210" s="177"/>
      <c r="B210" s="180"/>
      <c r="D210" s="207"/>
      <c r="E210" s="61"/>
      <c r="F210" s="61"/>
      <c r="G210" s="50"/>
    </row>
    <row r="211" spans="1:7" s="59" customFormat="1" x14ac:dyDescent="0.2">
      <c r="A211" s="177"/>
      <c r="B211" s="180"/>
      <c r="D211" s="207"/>
      <c r="E211" s="61"/>
      <c r="F211" s="61"/>
      <c r="G211" s="50"/>
    </row>
    <row r="212" spans="1:7" s="59" customFormat="1" x14ac:dyDescent="0.2">
      <c r="A212" s="177"/>
      <c r="B212" s="180"/>
      <c r="D212" s="207"/>
      <c r="E212" s="61"/>
      <c r="F212" s="61"/>
      <c r="G212" s="50"/>
    </row>
    <row r="213" spans="1:7" s="59" customFormat="1" x14ac:dyDescent="0.2">
      <c r="A213" s="177"/>
      <c r="B213" s="180"/>
      <c r="D213" s="207"/>
      <c r="E213" s="61"/>
      <c r="F213" s="61"/>
      <c r="G213" s="50"/>
    </row>
    <row r="214" spans="1:7" s="59" customFormat="1" x14ac:dyDescent="0.2">
      <c r="A214" s="177"/>
      <c r="B214" s="180"/>
      <c r="D214" s="207"/>
      <c r="E214" s="61"/>
      <c r="F214" s="61"/>
      <c r="G214" s="50"/>
    </row>
    <row r="215" spans="1:7" s="59" customFormat="1" x14ac:dyDescent="0.2">
      <c r="A215" s="177"/>
      <c r="B215" s="180"/>
      <c r="D215" s="207"/>
      <c r="E215" s="61"/>
      <c r="F215" s="61"/>
      <c r="G215" s="50"/>
    </row>
    <row r="216" spans="1:7" s="59" customFormat="1" x14ac:dyDescent="0.2">
      <c r="A216" s="177"/>
      <c r="B216" s="180"/>
      <c r="D216" s="207"/>
      <c r="E216" s="61"/>
      <c r="F216" s="61"/>
      <c r="G216" s="50"/>
    </row>
    <row r="217" spans="1:7" s="59" customFormat="1" x14ac:dyDescent="0.2">
      <c r="A217" s="177"/>
      <c r="B217" s="180"/>
      <c r="D217" s="207"/>
      <c r="E217" s="61"/>
      <c r="F217" s="61"/>
      <c r="G217" s="50"/>
    </row>
    <row r="218" spans="1:7" s="59" customFormat="1" x14ac:dyDescent="0.2">
      <c r="A218" s="177"/>
      <c r="B218" s="180"/>
      <c r="D218" s="207"/>
      <c r="E218" s="61"/>
      <c r="F218" s="61"/>
      <c r="G218" s="50"/>
    </row>
    <row r="219" spans="1:7" s="59" customFormat="1" x14ac:dyDescent="0.2">
      <c r="A219" s="177"/>
      <c r="B219" s="180"/>
      <c r="D219" s="207"/>
      <c r="E219" s="61"/>
      <c r="F219" s="61"/>
      <c r="G219" s="50"/>
    </row>
    <row r="220" spans="1:7" s="59" customFormat="1" x14ac:dyDescent="0.2">
      <c r="A220" s="177"/>
      <c r="B220" s="180"/>
      <c r="D220" s="207"/>
      <c r="E220" s="61"/>
      <c r="F220" s="61"/>
      <c r="G220" s="50"/>
    </row>
    <row r="221" spans="1:7" s="59" customFormat="1" x14ac:dyDescent="0.2">
      <c r="A221" s="177"/>
      <c r="B221" s="180"/>
      <c r="D221" s="207"/>
      <c r="E221" s="61"/>
      <c r="F221" s="61"/>
      <c r="G221" s="50"/>
    </row>
    <row r="222" spans="1:7" s="59" customFormat="1" x14ac:dyDescent="0.2">
      <c r="A222" s="177"/>
      <c r="B222" s="180"/>
      <c r="D222" s="207"/>
      <c r="E222" s="61"/>
      <c r="F222" s="61"/>
      <c r="G222" s="50"/>
    </row>
    <row r="223" spans="1:7" s="59" customFormat="1" x14ac:dyDescent="0.2">
      <c r="A223" s="177"/>
      <c r="B223" s="180"/>
      <c r="D223" s="207"/>
      <c r="E223" s="61"/>
      <c r="F223" s="61"/>
      <c r="G223" s="50"/>
    </row>
    <row r="224" spans="1:7" s="59" customFormat="1" x14ac:dyDescent="0.2">
      <c r="A224" s="177"/>
      <c r="B224" s="180"/>
      <c r="D224" s="207"/>
      <c r="E224" s="61"/>
      <c r="F224" s="61"/>
      <c r="G224" s="50"/>
    </row>
    <row r="225" spans="1:7" s="59" customFormat="1" x14ac:dyDescent="0.2">
      <c r="A225" s="177"/>
      <c r="B225" s="180"/>
      <c r="D225" s="207"/>
      <c r="E225" s="61"/>
      <c r="F225" s="61"/>
      <c r="G225" s="50"/>
    </row>
    <row r="226" spans="1:7" s="59" customFormat="1" x14ac:dyDescent="0.2">
      <c r="A226" s="177"/>
      <c r="B226" s="180"/>
      <c r="D226" s="207"/>
      <c r="E226" s="61"/>
      <c r="F226" s="61"/>
      <c r="G226" s="50"/>
    </row>
    <row r="227" spans="1:7" s="59" customFormat="1" x14ac:dyDescent="0.2">
      <c r="A227" s="177"/>
      <c r="B227" s="180"/>
      <c r="D227" s="207"/>
      <c r="E227" s="61"/>
      <c r="F227" s="61"/>
      <c r="G227" s="50"/>
    </row>
    <row r="228" spans="1:7" s="59" customFormat="1" x14ac:dyDescent="0.2">
      <c r="A228" s="177"/>
      <c r="B228" s="180"/>
      <c r="D228" s="207"/>
      <c r="E228" s="61"/>
      <c r="F228" s="61"/>
      <c r="G228" s="50"/>
    </row>
    <row r="229" spans="1:7" s="59" customFormat="1" x14ac:dyDescent="0.2">
      <c r="A229" s="177"/>
      <c r="B229" s="180"/>
      <c r="D229" s="207"/>
      <c r="E229" s="61"/>
      <c r="F229" s="61"/>
      <c r="G229" s="50"/>
    </row>
    <row r="230" spans="1:7" s="59" customFormat="1" x14ac:dyDescent="0.2">
      <c r="A230" s="177"/>
      <c r="B230" s="180"/>
      <c r="D230" s="207"/>
      <c r="E230" s="61"/>
      <c r="F230" s="61"/>
      <c r="G230" s="50"/>
    </row>
    <row r="231" spans="1:7" s="59" customFormat="1" x14ac:dyDescent="0.2">
      <c r="A231" s="177"/>
      <c r="B231" s="180"/>
      <c r="D231" s="207"/>
      <c r="E231" s="61"/>
      <c r="F231" s="61"/>
      <c r="G231" s="50"/>
    </row>
    <row r="232" spans="1:7" s="59" customFormat="1" x14ac:dyDescent="0.2">
      <c r="A232" s="177"/>
      <c r="B232" s="180"/>
      <c r="D232" s="207"/>
      <c r="E232" s="61"/>
      <c r="F232" s="61"/>
      <c r="G232" s="50"/>
    </row>
    <row r="233" spans="1:7" s="59" customFormat="1" x14ac:dyDescent="0.2">
      <c r="A233" s="177"/>
      <c r="B233" s="180"/>
      <c r="D233" s="207"/>
      <c r="E233" s="61"/>
      <c r="F233" s="61"/>
      <c r="G233" s="50"/>
    </row>
    <row r="234" spans="1:7" s="59" customFormat="1" x14ac:dyDescent="0.2">
      <c r="A234" s="177"/>
      <c r="B234" s="180"/>
      <c r="D234" s="207"/>
      <c r="E234" s="61"/>
      <c r="F234" s="61"/>
      <c r="G234" s="50"/>
    </row>
    <row r="235" spans="1:7" s="59" customFormat="1" x14ac:dyDescent="0.2">
      <c r="A235" s="177"/>
      <c r="B235" s="180"/>
      <c r="D235" s="207"/>
      <c r="E235" s="61"/>
      <c r="F235" s="61"/>
      <c r="G235" s="50"/>
    </row>
    <row r="236" spans="1:7" s="59" customFormat="1" x14ac:dyDescent="0.2">
      <c r="A236" s="177"/>
      <c r="B236" s="180"/>
      <c r="D236" s="207"/>
      <c r="E236" s="61"/>
      <c r="F236" s="61"/>
      <c r="G236" s="50"/>
    </row>
    <row r="237" spans="1:7" s="59" customFormat="1" x14ac:dyDescent="0.2">
      <c r="A237" s="177"/>
      <c r="B237" s="180"/>
      <c r="D237" s="207"/>
      <c r="E237" s="61"/>
      <c r="F237" s="61"/>
      <c r="G237" s="50"/>
    </row>
    <row r="238" spans="1:7" s="59" customFormat="1" x14ac:dyDescent="0.2">
      <c r="A238" s="177"/>
      <c r="B238" s="180"/>
      <c r="D238" s="207"/>
      <c r="E238" s="61"/>
      <c r="F238" s="61"/>
      <c r="G238" s="50"/>
    </row>
    <row r="239" spans="1:7" s="59" customFormat="1" x14ac:dyDescent="0.2">
      <c r="A239" s="177"/>
      <c r="B239" s="180"/>
      <c r="D239" s="207"/>
      <c r="E239" s="61"/>
      <c r="F239" s="61"/>
      <c r="G239" s="50"/>
    </row>
    <row r="240" spans="1:7" s="59" customFormat="1" x14ac:dyDescent="0.2">
      <c r="A240" s="177"/>
      <c r="B240" s="180"/>
      <c r="D240" s="207"/>
      <c r="E240" s="61"/>
      <c r="F240" s="61"/>
      <c r="G240" s="50"/>
    </row>
    <row r="782" spans="2:7" s="177" customFormat="1" ht="12.95" customHeight="1" x14ac:dyDescent="0.2">
      <c r="B782" s="208"/>
      <c r="C782" s="59"/>
      <c r="D782" s="207"/>
      <c r="E782" s="61"/>
      <c r="F782" s="61"/>
      <c r="G782" s="50"/>
    </row>
    <row r="783" spans="2:7" s="177" customFormat="1" ht="12.95" customHeight="1" x14ac:dyDescent="0.2">
      <c r="B783" s="208"/>
      <c r="C783" s="59"/>
      <c r="D783" s="207"/>
      <c r="E783" s="61"/>
      <c r="F783" s="61"/>
      <c r="G783" s="50"/>
    </row>
    <row r="784" spans="2:7" s="177" customFormat="1" ht="12.95" customHeight="1" x14ac:dyDescent="0.2">
      <c r="B784" s="208"/>
      <c r="C784" s="59"/>
      <c r="D784" s="207"/>
      <c r="E784" s="61"/>
      <c r="F784" s="61"/>
      <c r="G784" s="50"/>
    </row>
    <row r="785" spans="2:7" s="177" customFormat="1" ht="12.95" customHeight="1" x14ac:dyDescent="0.2">
      <c r="B785" s="208"/>
      <c r="C785" s="59"/>
      <c r="D785" s="207"/>
      <c r="E785" s="61"/>
      <c r="F785" s="61"/>
      <c r="G785" s="50"/>
    </row>
    <row r="786" spans="2:7" s="177" customFormat="1" ht="12.95" customHeight="1" x14ac:dyDescent="0.2">
      <c r="B786" s="208"/>
      <c r="C786" s="59"/>
      <c r="D786" s="207"/>
      <c r="E786" s="61"/>
      <c r="F786" s="61"/>
      <c r="G786" s="50"/>
    </row>
    <row r="787" spans="2:7" s="177" customFormat="1" ht="12.95" customHeight="1" x14ac:dyDescent="0.2">
      <c r="B787" s="208"/>
      <c r="C787" s="59"/>
      <c r="D787" s="207"/>
      <c r="E787" s="61"/>
      <c r="F787" s="61"/>
      <c r="G787" s="50"/>
    </row>
    <row r="788" spans="2:7" s="177" customFormat="1" ht="12.95" customHeight="1" x14ac:dyDescent="0.2">
      <c r="B788" s="208"/>
      <c r="C788" s="59"/>
      <c r="D788" s="207"/>
      <c r="E788" s="61"/>
      <c r="F788" s="61"/>
      <c r="G788" s="50"/>
    </row>
    <row r="789" spans="2:7" s="177" customFormat="1" ht="12.95" customHeight="1" x14ac:dyDescent="0.2">
      <c r="B789" s="208"/>
      <c r="C789" s="59"/>
      <c r="D789" s="207"/>
      <c r="E789" s="61"/>
      <c r="F789" s="61"/>
      <c r="G789" s="50"/>
    </row>
    <row r="790" spans="2:7" s="177" customFormat="1" ht="12.95" customHeight="1" x14ac:dyDescent="0.2">
      <c r="B790" s="208"/>
      <c r="C790" s="59"/>
      <c r="D790" s="207"/>
      <c r="E790" s="61"/>
      <c r="F790" s="61"/>
      <c r="G790" s="50"/>
    </row>
    <row r="791" spans="2:7" s="177" customFormat="1" ht="12.95" customHeight="1" x14ac:dyDescent="0.2">
      <c r="B791" s="208"/>
      <c r="C791" s="59"/>
      <c r="D791" s="207"/>
      <c r="E791" s="61"/>
      <c r="F791" s="61"/>
      <c r="G791" s="50"/>
    </row>
    <row r="792" spans="2:7" s="177" customFormat="1" ht="12.95" customHeight="1" x14ac:dyDescent="0.2">
      <c r="B792" s="208"/>
      <c r="C792" s="59"/>
      <c r="D792" s="207"/>
      <c r="E792" s="61"/>
      <c r="F792" s="61"/>
      <c r="G792" s="50"/>
    </row>
    <row r="793" spans="2:7" s="177" customFormat="1" ht="12.95" customHeight="1" x14ac:dyDescent="0.2">
      <c r="B793" s="208"/>
      <c r="C793" s="59"/>
      <c r="D793" s="207"/>
      <c r="E793" s="61"/>
      <c r="F793" s="61"/>
      <c r="G793" s="50"/>
    </row>
    <row r="794" spans="2:7" s="177" customFormat="1" ht="12.95" customHeight="1" x14ac:dyDescent="0.2">
      <c r="B794" s="208"/>
      <c r="C794" s="59"/>
      <c r="D794" s="207"/>
      <c r="E794" s="61"/>
      <c r="F794" s="61"/>
      <c r="G794" s="50"/>
    </row>
    <row r="795" spans="2:7" s="177" customFormat="1" ht="12.95" customHeight="1" x14ac:dyDescent="0.2">
      <c r="B795" s="208"/>
      <c r="C795" s="59"/>
      <c r="D795" s="207"/>
      <c r="E795" s="61"/>
      <c r="F795" s="61"/>
      <c r="G795" s="50"/>
    </row>
    <row r="796" spans="2:7" s="177" customFormat="1" ht="12.95" customHeight="1" x14ac:dyDescent="0.2">
      <c r="B796" s="208"/>
      <c r="C796" s="59"/>
      <c r="D796" s="207"/>
      <c r="E796" s="61"/>
      <c r="F796" s="61"/>
      <c r="G796" s="50"/>
    </row>
    <row r="797" spans="2:7" s="177" customFormat="1" ht="12.95" customHeight="1" x14ac:dyDescent="0.2">
      <c r="B797" s="208"/>
      <c r="C797" s="59"/>
      <c r="D797" s="207"/>
      <c r="E797" s="61"/>
      <c r="F797" s="61"/>
      <c r="G797" s="50"/>
    </row>
    <row r="798" spans="2:7" s="177" customFormat="1" ht="12.95" customHeight="1" x14ac:dyDescent="0.2">
      <c r="B798" s="208"/>
      <c r="C798" s="59"/>
      <c r="D798" s="207"/>
      <c r="E798" s="61"/>
      <c r="F798" s="61"/>
      <c r="G798" s="50"/>
    </row>
    <row r="799" spans="2:7" s="177" customFormat="1" ht="12.95" customHeight="1" x14ac:dyDescent="0.2">
      <c r="B799" s="208"/>
      <c r="C799" s="59"/>
      <c r="D799" s="207"/>
      <c r="E799" s="61"/>
      <c r="F799" s="61"/>
      <c r="G799" s="50"/>
    </row>
    <row r="800" spans="2:7" s="177" customFormat="1" ht="12.95" customHeight="1" x14ac:dyDescent="0.2">
      <c r="B800" s="208"/>
      <c r="C800" s="59"/>
      <c r="D800" s="207"/>
      <c r="E800" s="61"/>
      <c r="F800" s="61"/>
      <c r="G800" s="50"/>
    </row>
    <row r="801" spans="2:7" s="177" customFormat="1" ht="12.95" customHeight="1" x14ac:dyDescent="0.2">
      <c r="B801" s="208"/>
      <c r="C801" s="59"/>
      <c r="D801" s="207"/>
      <c r="E801" s="61"/>
      <c r="F801" s="61"/>
      <c r="G801" s="50"/>
    </row>
    <row r="802" spans="2:7" s="177" customFormat="1" ht="12.95" customHeight="1" x14ac:dyDescent="0.2">
      <c r="B802" s="208"/>
      <c r="C802" s="59"/>
      <c r="D802" s="207"/>
      <c r="E802" s="61"/>
      <c r="F802" s="61"/>
      <c r="G802" s="50"/>
    </row>
    <row r="803" spans="2:7" s="177" customFormat="1" ht="12.95" customHeight="1" x14ac:dyDescent="0.2">
      <c r="B803" s="208"/>
      <c r="C803" s="59"/>
      <c r="D803" s="207"/>
      <c r="E803" s="61"/>
      <c r="F803" s="61"/>
      <c r="G803" s="50"/>
    </row>
    <row r="804" spans="2:7" s="177" customFormat="1" ht="12.95" customHeight="1" x14ac:dyDescent="0.2">
      <c r="B804" s="208"/>
      <c r="C804" s="59"/>
      <c r="D804" s="207"/>
      <c r="E804" s="61"/>
      <c r="F804" s="61"/>
      <c r="G804" s="50"/>
    </row>
    <row r="805" spans="2:7" s="177" customFormat="1" ht="12.95" customHeight="1" x14ac:dyDescent="0.2">
      <c r="B805" s="208"/>
      <c r="C805" s="59"/>
      <c r="D805" s="207"/>
      <c r="E805" s="61"/>
      <c r="F805" s="61"/>
      <c r="G805" s="50"/>
    </row>
    <row r="806" spans="2:7" s="177" customFormat="1" ht="12.95" customHeight="1" x14ac:dyDescent="0.2">
      <c r="B806" s="208"/>
      <c r="C806" s="59"/>
      <c r="D806" s="207"/>
      <c r="E806" s="61"/>
      <c r="F806" s="61"/>
      <c r="G806" s="50"/>
    </row>
    <row r="807" spans="2:7" s="177" customFormat="1" ht="12.95" customHeight="1" x14ac:dyDescent="0.2">
      <c r="B807" s="208"/>
      <c r="C807" s="59"/>
      <c r="D807" s="207"/>
      <c r="E807" s="61"/>
      <c r="F807" s="61"/>
      <c r="G807" s="50"/>
    </row>
    <row r="808" spans="2:7" s="177" customFormat="1" ht="12.95" customHeight="1" x14ac:dyDescent="0.2">
      <c r="B808" s="208"/>
      <c r="C808" s="59"/>
      <c r="D808" s="207"/>
      <c r="E808" s="61"/>
      <c r="F808" s="61"/>
      <c r="G808" s="50"/>
    </row>
    <row r="809" spans="2:7" s="177" customFormat="1" ht="12.95" customHeight="1" x14ac:dyDescent="0.2">
      <c r="B809" s="208"/>
      <c r="C809" s="59"/>
      <c r="D809" s="207"/>
      <c r="E809" s="61"/>
      <c r="F809" s="61"/>
      <c r="G809" s="50"/>
    </row>
    <row r="810" spans="2:7" s="177" customFormat="1" ht="12.95" customHeight="1" x14ac:dyDescent="0.2">
      <c r="B810" s="208"/>
      <c r="C810" s="59"/>
      <c r="D810" s="207"/>
      <c r="E810" s="61"/>
      <c r="F810" s="61"/>
      <c r="G810" s="50"/>
    </row>
    <row r="811" spans="2:7" s="177" customFormat="1" ht="12.95" customHeight="1" x14ac:dyDescent="0.2">
      <c r="B811" s="208"/>
      <c r="C811" s="59"/>
      <c r="D811" s="207"/>
      <c r="E811" s="61"/>
      <c r="F811" s="61"/>
      <c r="G811" s="50"/>
    </row>
    <row r="812" spans="2:7" s="177" customFormat="1" ht="12.95" customHeight="1" x14ac:dyDescent="0.2">
      <c r="B812" s="208"/>
      <c r="C812" s="59"/>
      <c r="D812" s="207"/>
      <c r="E812" s="61"/>
      <c r="F812" s="61"/>
      <c r="G812" s="50"/>
    </row>
    <row r="813" spans="2:7" s="177" customFormat="1" ht="12.95" customHeight="1" x14ac:dyDescent="0.2">
      <c r="B813" s="208"/>
      <c r="C813" s="59"/>
      <c r="D813" s="207"/>
      <c r="E813" s="61"/>
      <c r="F813" s="61"/>
      <c r="G813" s="50"/>
    </row>
    <row r="814" spans="2:7" s="177" customFormat="1" ht="12.95" customHeight="1" x14ac:dyDescent="0.2">
      <c r="B814" s="208"/>
      <c r="C814" s="59"/>
      <c r="D814" s="207"/>
      <c r="E814" s="61"/>
      <c r="F814" s="61"/>
      <c r="G814" s="50"/>
    </row>
    <row r="815" spans="2:7" s="177" customFormat="1" ht="12.95" customHeight="1" x14ac:dyDescent="0.2">
      <c r="B815" s="208"/>
      <c r="C815" s="59"/>
      <c r="D815" s="207"/>
      <c r="E815" s="61"/>
      <c r="F815" s="61"/>
      <c r="G815" s="50"/>
    </row>
    <row r="816" spans="2:7" s="177" customFormat="1" ht="12.95" customHeight="1" x14ac:dyDescent="0.2">
      <c r="B816" s="208"/>
      <c r="C816" s="59"/>
      <c r="D816" s="207"/>
      <c r="E816" s="61"/>
      <c r="F816" s="61"/>
      <c r="G816" s="50"/>
    </row>
    <row r="817" spans="2:7" s="177" customFormat="1" ht="12.95" customHeight="1" x14ac:dyDescent="0.2">
      <c r="B817" s="208"/>
      <c r="C817" s="59"/>
      <c r="D817" s="207"/>
      <c r="E817" s="61"/>
      <c r="F817" s="61"/>
      <c r="G817" s="50"/>
    </row>
    <row r="818" spans="2:7" s="177" customFormat="1" ht="12.95" customHeight="1" x14ac:dyDescent="0.2">
      <c r="B818" s="208"/>
      <c r="C818" s="59"/>
      <c r="D818" s="207"/>
      <c r="E818" s="61"/>
      <c r="F818" s="61"/>
      <c r="G818" s="50"/>
    </row>
    <row r="819" spans="2:7" s="177" customFormat="1" ht="12.95" customHeight="1" x14ac:dyDescent="0.2">
      <c r="B819" s="208"/>
      <c r="C819" s="59"/>
      <c r="D819" s="207"/>
      <c r="E819" s="61"/>
      <c r="F819" s="61"/>
      <c r="G819" s="50"/>
    </row>
    <row r="820" spans="2:7" s="177" customFormat="1" ht="12.95" customHeight="1" x14ac:dyDescent="0.2">
      <c r="B820" s="208"/>
      <c r="C820" s="59"/>
      <c r="D820" s="207"/>
      <c r="E820" s="61"/>
      <c r="F820" s="61"/>
      <c r="G820" s="50"/>
    </row>
    <row r="821" spans="2:7" s="177" customFormat="1" ht="12.95" customHeight="1" x14ac:dyDescent="0.2">
      <c r="B821" s="208"/>
      <c r="C821" s="59"/>
      <c r="D821" s="207"/>
      <c r="E821" s="61"/>
      <c r="F821" s="61"/>
      <c r="G821" s="50"/>
    </row>
    <row r="822" spans="2:7" s="177" customFormat="1" ht="12.95" customHeight="1" x14ac:dyDescent="0.2">
      <c r="B822" s="208"/>
      <c r="C822" s="59"/>
      <c r="D822" s="207"/>
      <c r="E822" s="61"/>
      <c r="F822" s="61"/>
      <c r="G822" s="50"/>
    </row>
    <row r="823" spans="2:7" s="177" customFormat="1" ht="12.95" customHeight="1" x14ac:dyDescent="0.2">
      <c r="B823" s="208"/>
      <c r="C823" s="59"/>
      <c r="D823" s="207"/>
      <c r="E823" s="61"/>
      <c r="F823" s="61"/>
      <c r="G823" s="50"/>
    </row>
    <row r="824" spans="2:7" s="177" customFormat="1" ht="12.95" customHeight="1" x14ac:dyDescent="0.2">
      <c r="B824" s="208"/>
      <c r="C824" s="59"/>
      <c r="D824" s="207"/>
      <c r="E824" s="61"/>
      <c r="F824" s="61"/>
      <c r="G824" s="50"/>
    </row>
    <row r="825" spans="2:7" s="177" customFormat="1" ht="12.95" customHeight="1" x14ac:dyDescent="0.2">
      <c r="B825" s="208"/>
      <c r="C825" s="59"/>
      <c r="D825" s="207"/>
      <c r="E825" s="61"/>
      <c r="F825" s="61"/>
      <c r="G825" s="50"/>
    </row>
    <row r="826" spans="2:7" s="177" customFormat="1" ht="12.95" customHeight="1" x14ac:dyDescent="0.2">
      <c r="B826" s="208"/>
      <c r="C826" s="59"/>
      <c r="D826" s="207"/>
      <c r="E826" s="61"/>
      <c r="F826" s="61"/>
      <c r="G826" s="50"/>
    </row>
    <row r="827" spans="2:7" s="177" customFormat="1" ht="12.95" customHeight="1" x14ac:dyDescent="0.2">
      <c r="B827" s="208"/>
      <c r="C827" s="59"/>
      <c r="D827" s="207"/>
      <c r="E827" s="61"/>
      <c r="F827" s="61"/>
      <c r="G827" s="50"/>
    </row>
    <row r="828" spans="2:7" s="177" customFormat="1" ht="12.95" customHeight="1" x14ac:dyDescent="0.2">
      <c r="B828" s="208"/>
      <c r="C828" s="59"/>
      <c r="D828" s="207"/>
      <c r="E828" s="61"/>
      <c r="F828" s="61"/>
      <c r="G828" s="50"/>
    </row>
    <row r="829" spans="2:7" s="177" customFormat="1" ht="12.95" customHeight="1" x14ac:dyDescent="0.2">
      <c r="B829" s="208"/>
      <c r="C829" s="59"/>
      <c r="D829" s="207"/>
      <c r="E829" s="61"/>
      <c r="F829" s="61"/>
      <c r="G829" s="50"/>
    </row>
    <row r="830" spans="2:7" s="177" customFormat="1" ht="12.95" customHeight="1" x14ac:dyDescent="0.2">
      <c r="B830" s="208"/>
      <c r="C830" s="59"/>
      <c r="D830" s="207"/>
      <c r="E830" s="61"/>
      <c r="F830" s="61"/>
      <c r="G830" s="50"/>
    </row>
    <row r="831" spans="2:7" s="177" customFormat="1" ht="12.95" customHeight="1" x14ac:dyDescent="0.2">
      <c r="B831" s="208"/>
      <c r="C831" s="59"/>
      <c r="D831" s="207"/>
      <c r="E831" s="61"/>
      <c r="F831" s="61"/>
      <c r="G831" s="50"/>
    </row>
    <row r="832" spans="2:7" s="177" customFormat="1" ht="12.95" customHeight="1" x14ac:dyDescent="0.2">
      <c r="B832" s="208"/>
      <c r="C832" s="59"/>
      <c r="D832" s="207"/>
      <c r="E832" s="61"/>
      <c r="F832" s="61"/>
      <c r="G832" s="50"/>
    </row>
    <row r="833" spans="2:7" s="177" customFormat="1" ht="12.95" customHeight="1" x14ac:dyDescent="0.2">
      <c r="B833" s="208"/>
      <c r="C833" s="59"/>
      <c r="D833" s="207"/>
      <c r="E833" s="61"/>
      <c r="F833" s="61"/>
      <c r="G833" s="50"/>
    </row>
    <row r="834" spans="2:7" s="177" customFormat="1" ht="12.95" customHeight="1" x14ac:dyDescent="0.2">
      <c r="B834" s="208"/>
      <c r="C834" s="59"/>
      <c r="D834" s="207"/>
      <c r="E834" s="61"/>
      <c r="F834" s="61"/>
      <c r="G834" s="50"/>
    </row>
    <row r="835" spans="2:7" s="177" customFormat="1" ht="12.95" customHeight="1" x14ac:dyDescent="0.2">
      <c r="B835" s="208"/>
      <c r="C835" s="59"/>
      <c r="D835" s="207"/>
      <c r="E835" s="61"/>
      <c r="F835" s="61"/>
      <c r="G835" s="50"/>
    </row>
    <row r="836" spans="2:7" s="177" customFormat="1" ht="12.95" customHeight="1" x14ac:dyDescent="0.2">
      <c r="B836" s="208"/>
      <c r="C836" s="59"/>
      <c r="D836" s="207"/>
      <c r="E836" s="61"/>
      <c r="F836" s="61"/>
      <c r="G836" s="50"/>
    </row>
    <row r="837" spans="2:7" s="177" customFormat="1" ht="12.95" customHeight="1" x14ac:dyDescent="0.2">
      <c r="B837" s="208"/>
      <c r="C837" s="59"/>
      <c r="D837" s="207"/>
      <c r="E837" s="61"/>
      <c r="F837" s="61"/>
      <c r="G837" s="50"/>
    </row>
    <row r="838" spans="2:7" s="177" customFormat="1" ht="12.95" customHeight="1" x14ac:dyDescent="0.2">
      <c r="B838" s="208"/>
      <c r="C838" s="59"/>
      <c r="D838" s="207"/>
      <c r="E838" s="61"/>
      <c r="F838" s="61"/>
      <c r="G838" s="50"/>
    </row>
    <row r="839" spans="2:7" s="177" customFormat="1" ht="12.95" customHeight="1" x14ac:dyDescent="0.2">
      <c r="B839" s="208"/>
      <c r="C839" s="59"/>
      <c r="D839" s="207"/>
      <c r="E839" s="61"/>
      <c r="F839" s="61"/>
      <c r="G839" s="50"/>
    </row>
    <row r="840" spans="2:7" s="177" customFormat="1" ht="12.95" customHeight="1" x14ac:dyDescent="0.2">
      <c r="B840" s="208"/>
      <c r="C840" s="59"/>
      <c r="D840" s="207"/>
      <c r="E840" s="61"/>
      <c r="F840" s="61"/>
      <c r="G840" s="50"/>
    </row>
    <row r="841" spans="2:7" s="177" customFormat="1" ht="12.95" customHeight="1" x14ac:dyDescent="0.2">
      <c r="B841" s="208"/>
      <c r="C841" s="59"/>
      <c r="D841" s="207"/>
      <c r="E841" s="61"/>
      <c r="F841" s="61"/>
      <c r="G841" s="50"/>
    </row>
    <row r="842" spans="2:7" s="177" customFormat="1" ht="12.95" customHeight="1" x14ac:dyDescent="0.2">
      <c r="B842" s="208"/>
      <c r="C842" s="59"/>
      <c r="D842" s="207"/>
      <c r="E842" s="61"/>
      <c r="F842" s="61"/>
      <c r="G842" s="50"/>
    </row>
    <row r="843" spans="2:7" s="177" customFormat="1" ht="12.95" customHeight="1" x14ac:dyDescent="0.2">
      <c r="B843" s="208"/>
      <c r="C843" s="59"/>
      <c r="D843" s="207"/>
      <c r="E843" s="61"/>
      <c r="F843" s="61"/>
      <c r="G843" s="50"/>
    </row>
    <row r="844" spans="2:7" s="177" customFormat="1" ht="12.95" customHeight="1" x14ac:dyDescent="0.2">
      <c r="B844" s="208"/>
      <c r="C844" s="59"/>
      <c r="D844" s="207"/>
      <c r="E844" s="61"/>
      <c r="F844" s="61"/>
      <c r="G844" s="50"/>
    </row>
    <row r="845" spans="2:7" s="177" customFormat="1" ht="12.95" customHeight="1" x14ac:dyDescent="0.2">
      <c r="B845" s="208"/>
      <c r="C845" s="59"/>
      <c r="D845" s="207"/>
      <c r="E845" s="61"/>
      <c r="F845" s="61"/>
      <c r="G845" s="50"/>
    </row>
    <row r="846" spans="2:7" s="177" customFormat="1" ht="12.95" customHeight="1" x14ac:dyDescent="0.2">
      <c r="B846" s="208"/>
      <c r="C846" s="59"/>
      <c r="D846" s="207"/>
      <c r="E846" s="61"/>
      <c r="F846" s="61"/>
      <c r="G846" s="50"/>
    </row>
    <row r="847" spans="2:7" s="177" customFormat="1" ht="12.95" customHeight="1" x14ac:dyDescent="0.2">
      <c r="B847" s="208"/>
      <c r="C847" s="59"/>
      <c r="D847" s="207"/>
      <c r="E847" s="61"/>
      <c r="F847" s="61"/>
      <c r="G847" s="50"/>
    </row>
    <row r="848" spans="2:7" s="177" customFormat="1" ht="12.95" customHeight="1" x14ac:dyDescent="0.2">
      <c r="B848" s="208"/>
      <c r="C848" s="59"/>
      <c r="D848" s="207"/>
      <c r="E848" s="61"/>
      <c r="F848" s="61"/>
      <c r="G848" s="50"/>
    </row>
    <row r="849" spans="2:7" s="177" customFormat="1" ht="12.95" customHeight="1" x14ac:dyDescent="0.2">
      <c r="B849" s="208"/>
      <c r="C849" s="59"/>
      <c r="D849" s="207"/>
      <c r="E849" s="61"/>
      <c r="F849" s="61"/>
      <c r="G849" s="50"/>
    </row>
    <row r="850" spans="2:7" s="177" customFormat="1" ht="12.95" customHeight="1" x14ac:dyDescent="0.2">
      <c r="B850" s="208"/>
      <c r="C850" s="59"/>
      <c r="D850" s="207"/>
      <c r="E850" s="61"/>
      <c r="F850" s="61"/>
      <c r="G850" s="50"/>
    </row>
    <row r="851" spans="2:7" s="177" customFormat="1" ht="12.95" customHeight="1" x14ac:dyDescent="0.2">
      <c r="B851" s="208"/>
      <c r="C851" s="59"/>
      <c r="D851" s="207"/>
      <c r="E851" s="61"/>
      <c r="F851" s="61"/>
      <c r="G851" s="50"/>
    </row>
    <row r="852" spans="2:7" s="177" customFormat="1" ht="12.95" customHeight="1" x14ac:dyDescent="0.2">
      <c r="B852" s="208"/>
      <c r="C852" s="59"/>
      <c r="D852" s="207"/>
      <c r="E852" s="61"/>
      <c r="F852" s="61"/>
      <c r="G852" s="50"/>
    </row>
    <row r="853" spans="2:7" s="177" customFormat="1" ht="12.95" customHeight="1" x14ac:dyDescent="0.2">
      <c r="B853" s="208"/>
      <c r="C853" s="59"/>
      <c r="D853" s="207"/>
      <c r="E853" s="61"/>
      <c r="F853" s="61"/>
      <c r="G853" s="50"/>
    </row>
    <row r="854" spans="2:7" s="177" customFormat="1" ht="12.95" customHeight="1" x14ac:dyDescent="0.2">
      <c r="B854" s="208"/>
      <c r="C854" s="59"/>
      <c r="D854" s="207"/>
      <c r="E854" s="61"/>
      <c r="F854" s="61"/>
      <c r="G854" s="50"/>
    </row>
    <row r="855" spans="2:7" s="177" customFormat="1" ht="12.95" customHeight="1" x14ac:dyDescent="0.2">
      <c r="B855" s="208"/>
      <c r="C855" s="59"/>
      <c r="D855" s="207"/>
      <c r="E855" s="61"/>
      <c r="F855" s="61"/>
      <c r="G855" s="50"/>
    </row>
    <row r="856" spans="2:7" s="177" customFormat="1" ht="12.95" customHeight="1" x14ac:dyDescent="0.2">
      <c r="B856" s="208"/>
      <c r="C856" s="59"/>
      <c r="D856" s="207"/>
      <c r="E856" s="61"/>
      <c r="F856" s="61"/>
      <c r="G856" s="50"/>
    </row>
    <row r="857" spans="2:7" s="177" customFormat="1" ht="12.95" customHeight="1" x14ac:dyDescent="0.2">
      <c r="B857" s="208"/>
      <c r="C857" s="59"/>
      <c r="D857" s="207"/>
      <c r="E857" s="61"/>
      <c r="F857" s="61"/>
      <c r="G857" s="50"/>
    </row>
    <row r="858" spans="2:7" s="177" customFormat="1" ht="12.95" customHeight="1" x14ac:dyDescent="0.2">
      <c r="B858" s="208"/>
      <c r="C858" s="59"/>
      <c r="D858" s="207"/>
      <c r="E858" s="61"/>
      <c r="F858" s="61"/>
      <c r="G858" s="50"/>
    </row>
    <row r="859" spans="2:7" s="177" customFormat="1" ht="12.95" customHeight="1" x14ac:dyDescent="0.2">
      <c r="B859" s="208"/>
      <c r="C859" s="59"/>
      <c r="D859" s="207"/>
      <c r="E859" s="61"/>
      <c r="F859" s="61"/>
      <c r="G859" s="50"/>
    </row>
    <row r="860" spans="2:7" s="177" customFormat="1" ht="12.95" customHeight="1" x14ac:dyDescent="0.2">
      <c r="B860" s="208"/>
      <c r="C860" s="59"/>
      <c r="D860" s="207"/>
      <c r="E860" s="61"/>
      <c r="F860" s="61"/>
      <c r="G860" s="50"/>
    </row>
    <row r="861" spans="2:7" s="177" customFormat="1" ht="12.95" customHeight="1" x14ac:dyDescent="0.2">
      <c r="B861" s="208"/>
      <c r="C861" s="59"/>
      <c r="D861" s="207"/>
      <c r="E861" s="61"/>
      <c r="F861" s="61"/>
      <c r="G861" s="50"/>
    </row>
    <row r="862" spans="2:7" s="177" customFormat="1" ht="12.95" customHeight="1" x14ac:dyDescent="0.2">
      <c r="B862" s="208"/>
      <c r="C862" s="59"/>
      <c r="D862" s="207"/>
      <c r="E862" s="61"/>
      <c r="F862" s="61"/>
      <c r="G862" s="50"/>
    </row>
    <row r="863" spans="2:7" s="177" customFormat="1" ht="12.95" customHeight="1" x14ac:dyDescent="0.2">
      <c r="B863" s="208"/>
      <c r="C863" s="59"/>
      <c r="D863" s="207"/>
      <c r="E863" s="61"/>
      <c r="F863" s="61"/>
      <c r="G863" s="50"/>
    </row>
    <row r="864" spans="2:7" s="177" customFormat="1" ht="12.95" customHeight="1" x14ac:dyDescent="0.2">
      <c r="B864" s="208"/>
      <c r="C864" s="59"/>
      <c r="D864" s="207"/>
      <c r="E864" s="61"/>
      <c r="F864" s="61"/>
      <c r="G864" s="50"/>
    </row>
    <row r="865" spans="2:7" s="177" customFormat="1" ht="12.95" customHeight="1" x14ac:dyDescent="0.2">
      <c r="B865" s="208"/>
      <c r="C865" s="59"/>
      <c r="D865" s="207"/>
      <c r="E865" s="61"/>
      <c r="F865" s="61"/>
      <c r="G865" s="50"/>
    </row>
    <row r="866" spans="2:7" s="177" customFormat="1" ht="12.95" customHeight="1" x14ac:dyDescent="0.2">
      <c r="B866" s="208"/>
      <c r="C866" s="59"/>
      <c r="D866" s="207"/>
      <c r="E866" s="61"/>
      <c r="F866" s="61"/>
      <c r="G866" s="50"/>
    </row>
    <row r="867" spans="2:7" s="177" customFormat="1" ht="12.95" customHeight="1" x14ac:dyDescent="0.2">
      <c r="B867" s="208"/>
      <c r="C867" s="59"/>
      <c r="D867" s="207"/>
      <c r="E867" s="61"/>
      <c r="F867" s="61"/>
      <c r="G867" s="50"/>
    </row>
    <row r="868" spans="2:7" s="177" customFormat="1" ht="12.95" customHeight="1" x14ac:dyDescent="0.2">
      <c r="B868" s="208"/>
      <c r="C868" s="59"/>
      <c r="D868" s="207"/>
      <c r="E868" s="61"/>
      <c r="F868" s="61"/>
      <c r="G868" s="50"/>
    </row>
    <row r="869" spans="2:7" s="177" customFormat="1" ht="12.95" customHeight="1" x14ac:dyDescent="0.2">
      <c r="B869" s="208"/>
      <c r="C869" s="59"/>
      <c r="D869" s="207"/>
      <c r="E869" s="61"/>
      <c r="F869" s="61"/>
      <c r="G869" s="50"/>
    </row>
    <row r="870" spans="2:7" s="177" customFormat="1" ht="12.95" customHeight="1" x14ac:dyDescent="0.2">
      <c r="B870" s="208"/>
      <c r="C870" s="59"/>
      <c r="D870" s="207"/>
      <c r="E870" s="61"/>
      <c r="F870" s="61"/>
      <c r="G870" s="50"/>
    </row>
    <row r="871" spans="2:7" s="177" customFormat="1" ht="12.95" customHeight="1" x14ac:dyDescent="0.2">
      <c r="B871" s="208"/>
      <c r="C871" s="59"/>
      <c r="D871" s="207"/>
      <c r="E871" s="61"/>
      <c r="F871" s="61"/>
      <c r="G871" s="50"/>
    </row>
    <row r="872" spans="2:7" s="177" customFormat="1" ht="12.95" customHeight="1" x14ac:dyDescent="0.2">
      <c r="B872" s="208"/>
      <c r="C872" s="59"/>
      <c r="D872" s="207"/>
      <c r="E872" s="61"/>
      <c r="F872" s="61"/>
      <c r="G872" s="50"/>
    </row>
    <row r="873" spans="2:7" s="177" customFormat="1" ht="12.95" customHeight="1" x14ac:dyDescent="0.2">
      <c r="B873" s="208"/>
      <c r="C873" s="59"/>
      <c r="D873" s="207"/>
      <c r="E873" s="61"/>
      <c r="F873" s="61"/>
      <c r="G873" s="50"/>
    </row>
    <row r="874" spans="2:7" s="177" customFormat="1" ht="12.95" customHeight="1" x14ac:dyDescent="0.2">
      <c r="B874" s="208"/>
      <c r="C874" s="59"/>
      <c r="D874" s="207"/>
      <c r="E874" s="61"/>
      <c r="F874" s="61"/>
      <c r="G874" s="50"/>
    </row>
    <row r="875" spans="2:7" s="177" customFormat="1" ht="12.95" customHeight="1" x14ac:dyDescent="0.2">
      <c r="B875" s="208"/>
      <c r="C875" s="59"/>
      <c r="D875" s="207"/>
      <c r="E875" s="61"/>
      <c r="F875" s="61"/>
      <c r="G875" s="50"/>
    </row>
    <row r="876" spans="2:7" s="177" customFormat="1" ht="12.95" customHeight="1" x14ac:dyDescent="0.2">
      <c r="B876" s="208"/>
      <c r="C876" s="59"/>
      <c r="D876" s="207"/>
      <c r="E876" s="61"/>
      <c r="F876" s="61"/>
      <c r="G876" s="50"/>
    </row>
    <row r="877" spans="2:7" s="177" customFormat="1" ht="12.95" customHeight="1" x14ac:dyDescent="0.2">
      <c r="B877" s="208"/>
      <c r="C877" s="59"/>
      <c r="D877" s="207"/>
      <c r="E877" s="61"/>
      <c r="F877" s="61"/>
      <c r="G877" s="50"/>
    </row>
    <row r="878" spans="2:7" s="177" customFormat="1" ht="12.95" customHeight="1" x14ac:dyDescent="0.2">
      <c r="B878" s="208"/>
      <c r="C878" s="59"/>
      <c r="D878" s="207"/>
      <c r="E878" s="61"/>
      <c r="F878" s="61"/>
      <c r="G878" s="50"/>
    </row>
    <row r="879" spans="2:7" s="177" customFormat="1" ht="12.95" customHeight="1" x14ac:dyDescent="0.2">
      <c r="B879" s="208"/>
      <c r="C879" s="59"/>
      <c r="D879" s="207"/>
      <c r="E879" s="61"/>
      <c r="F879" s="61"/>
      <c r="G879" s="50"/>
    </row>
    <row r="880" spans="2:7" s="177" customFormat="1" ht="12.95" customHeight="1" x14ac:dyDescent="0.2">
      <c r="B880" s="208"/>
      <c r="C880" s="59"/>
      <c r="D880" s="207"/>
      <c r="E880" s="61"/>
      <c r="F880" s="61"/>
      <c r="G880" s="50"/>
    </row>
    <row r="881" spans="2:7" s="177" customFormat="1" ht="12.95" customHeight="1" x14ac:dyDescent="0.2">
      <c r="B881" s="208"/>
      <c r="C881" s="59"/>
      <c r="D881" s="207"/>
      <c r="E881" s="61"/>
      <c r="F881" s="61"/>
      <c r="G881" s="50"/>
    </row>
    <row r="882" spans="2:7" s="177" customFormat="1" ht="12.95" customHeight="1" x14ac:dyDescent="0.2">
      <c r="B882" s="208"/>
      <c r="C882" s="59"/>
      <c r="D882" s="207"/>
      <c r="E882" s="61"/>
      <c r="F882" s="61"/>
      <c r="G882" s="50"/>
    </row>
    <row r="883" spans="2:7" s="177" customFormat="1" ht="12.95" customHeight="1" x14ac:dyDescent="0.2">
      <c r="B883" s="208"/>
      <c r="C883" s="59"/>
      <c r="D883" s="207"/>
      <c r="E883" s="61"/>
      <c r="F883" s="61"/>
      <c r="G883" s="50"/>
    </row>
    <row r="884" spans="2:7" s="177" customFormat="1" ht="12.95" customHeight="1" x14ac:dyDescent="0.2">
      <c r="B884" s="208"/>
      <c r="C884" s="59"/>
      <c r="D884" s="207"/>
      <c r="E884" s="61"/>
      <c r="F884" s="61"/>
      <c r="G884" s="50"/>
    </row>
    <row r="885" spans="2:7" s="177" customFormat="1" ht="12.95" customHeight="1" x14ac:dyDescent="0.2">
      <c r="B885" s="208"/>
      <c r="C885" s="59"/>
      <c r="D885" s="207"/>
      <c r="E885" s="61"/>
      <c r="F885" s="61"/>
      <c r="G885" s="50"/>
    </row>
    <row r="886" spans="2:7" s="177" customFormat="1" ht="12.95" customHeight="1" x14ac:dyDescent="0.2">
      <c r="B886" s="208"/>
      <c r="C886" s="59"/>
      <c r="D886" s="207"/>
      <c r="E886" s="61"/>
      <c r="F886" s="61"/>
      <c r="G886" s="50"/>
    </row>
    <row r="887" spans="2:7" s="177" customFormat="1" ht="12.95" customHeight="1" x14ac:dyDescent="0.2">
      <c r="B887" s="208"/>
      <c r="C887" s="59"/>
      <c r="D887" s="207"/>
      <c r="E887" s="61"/>
      <c r="F887" s="61"/>
      <c r="G887" s="50"/>
    </row>
    <row r="888" spans="2:7" s="177" customFormat="1" ht="12.95" customHeight="1" x14ac:dyDescent="0.2">
      <c r="B888" s="208"/>
      <c r="C888" s="59"/>
      <c r="D888" s="207"/>
      <c r="E888" s="61"/>
      <c r="F888" s="61"/>
      <c r="G888" s="50"/>
    </row>
    <row r="889" spans="2:7" s="177" customFormat="1" ht="12.95" customHeight="1" x14ac:dyDescent="0.2">
      <c r="B889" s="208"/>
      <c r="C889" s="59"/>
      <c r="D889" s="207"/>
      <c r="E889" s="61"/>
      <c r="F889" s="61"/>
      <c r="G889" s="50"/>
    </row>
    <row r="890" spans="2:7" s="177" customFormat="1" ht="12.95" customHeight="1" x14ac:dyDescent="0.2">
      <c r="B890" s="208"/>
      <c r="C890" s="59"/>
      <c r="D890" s="207"/>
      <c r="E890" s="61"/>
      <c r="F890" s="61"/>
      <c r="G890" s="50"/>
    </row>
    <row r="891" spans="2:7" s="177" customFormat="1" ht="12.95" customHeight="1" x14ac:dyDescent="0.2">
      <c r="B891" s="208"/>
      <c r="C891" s="59"/>
      <c r="D891" s="207"/>
      <c r="E891" s="61"/>
      <c r="F891" s="61"/>
      <c r="G891" s="50"/>
    </row>
    <row r="892" spans="2:7" s="177" customFormat="1" ht="12.95" customHeight="1" x14ac:dyDescent="0.2">
      <c r="B892" s="208"/>
      <c r="C892" s="59"/>
      <c r="D892" s="207"/>
      <c r="E892" s="61"/>
      <c r="F892" s="61"/>
      <c r="G892" s="50"/>
    </row>
    <row r="893" spans="2:7" s="177" customFormat="1" ht="12.95" customHeight="1" x14ac:dyDescent="0.2">
      <c r="B893" s="208"/>
      <c r="C893" s="59"/>
      <c r="D893" s="207"/>
      <c r="E893" s="61"/>
      <c r="F893" s="61"/>
      <c r="G893" s="50"/>
    </row>
    <row r="894" spans="2:7" s="177" customFormat="1" ht="12.95" customHeight="1" x14ac:dyDescent="0.2">
      <c r="B894" s="208"/>
      <c r="C894" s="59"/>
      <c r="D894" s="207"/>
      <c r="E894" s="61"/>
      <c r="F894" s="61"/>
      <c r="G894" s="50"/>
    </row>
    <row r="895" spans="2:7" s="177" customFormat="1" ht="12.95" customHeight="1" x14ac:dyDescent="0.2">
      <c r="B895" s="208"/>
      <c r="C895" s="59"/>
      <c r="D895" s="207"/>
      <c r="E895" s="61"/>
      <c r="F895" s="61"/>
      <c r="G895" s="50"/>
    </row>
    <row r="896" spans="2:7" s="177" customFormat="1" ht="12.95" customHeight="1" x14ac:dyDescent="0.2">
      <c r="B896" s="208"/>
      <c r="C896" s="59"/>
      <c r="D896" s="207"/>
      <c r="E896" s="61"/>
      <c r="F896" s="61"/>
      <c r="G896" s="50"/>
    </row>
    <row r="897" spans="2:7" s="177" customFormat="1" ht="12.95" customHeight="1" x14ac:dyDescent="0.2">
      <c r="B897" s="208"/>
      <c r="C897" s="59"/>
      <c r="D897" s="207"/>
      <c r="E897" s="61"/>
      <c r="F897" s="61"/>
      <c r="G897" s="50"/>
    </row>
    <row r="898" spans="2:7" s="177" customFormat="1" ht="12.95" customHeight="1" x14ac:dyDescent="0.2">
      <c r="B898" s="208"/>
      <c r="C898" s="59"/>
      <c r="D898" s="207"/>
      <c r="E898" s="61"/>
      <c r="F898" s="61"/>
      <c r="G898" s="50"/>
    </row>
    <row r="899" spans="2:7" s="177" customFormat="1" ht="12.95" customHeight="1" x14ac:dyDescent="0.2">
      <c r="B899" s="208"/>
      <c r="C899" s="59"/>
      <c r="D899" s="207"/>
      <c r="E899" s="61"/>
      <c r="F899" s="61"/>
      <c r="G899" s="50"/>
    </row>
    <row r="900" spans="2:7" s="177" customFormat="1" ht="12.95" customHeight="1" x14ac:dyDescent="0.2">
      <c r="B900" s="208"/>
      <c r="C900" s="59"/>
      <c r="D900" s="207"/>
      <c r="E900" s="61"/>
      <c r="F900" s="61"/>
      <c r="G900" s="50"/>
    </row>
    <row r="901" spans="2:7" s="177" customFormat="1" ht="12.95" customHeight="1" x14ac:dyDescent="0.2">
      <c r="B901" s="208"/>
      <c r="C901" s="59"/>
      <c r="D901" s="207"/>
      <c r="E901" s="61"/>
      <c r="F901" s="61"/>
      <c r="G901" s="50"/>
    </row>
    <row r="902" spans="2:7" s="177" customFormat="1" ht="12.95" customHeight="1" x14ac:dyDescent="0.2">
      <c r="B902" s="208"/>
      <c r="C902" s="59"/>
      <c r="D902" s="207"/>
      <c r="E902" s="61"/>
      <c r="F902" s="61"/>
      <c r="G902" s="50"/>
    </row>
    <row r="903" spans="2:7" s="177" customFormat="1" ht="12.95" customHeight="1" x14ac:dyDescent="0.2">
      <c r="B903" s="208"/>
      <c r="C903" s="59"/>
      <c r="D903" s="207"/>
      <c r="E903" s="61"/>
      <c r="F903" s="61"/>
      <c r="G903" s="50"/>
    </row>
    <row r="904" spans="2:7" s="177" customFormat="1" ht="12.95" customHeight="1" x14ac:dyDescent="0.2">
      <c r="B904" s="208"/>
      <c r="C904" s="59"/>
      <c r="D904" s="207"/>
      <c r="E904" s="61"/>
      <c r="F904" s="61"/>
      <c r="G904" s="50"/>
    </row>
    <row r="905" spans="2:7" s="177" customFormat="1" ht="12.95" customHeight="1" x14ac:dyDescent="0.2">
      <c r="B905" s="208"/>
      <c r="C905" s="59"/>
      <c r="D905" s="207"/>
      <c r="E905" s="61"/>
      <c r="F905" s="61"/>
      <c r="G905" s="50"/>
    </row>
    <row r="906" spans="2:7" s="177" customFormat="1" ht="12.95" customHeight="1" x14ac:dyDescent="0.2">
      <c r="B906" s="208"/>
      <c r="C906" s="59"/>
      <c r="D906" s="207"/>
      <c r="E906" s="61"/>
      <c r="F906" s="61"/>
      <c r="G906" s="50"/>
    </row>
    <row r="907" spans="2:7" s="177" customFormat="1" ht="12.95" customHeight="1" x14ac:dyDescent="0.2">
      <c r="B907" s="208"/>
      <c r="C907" s="59"/>
      <c r="D907" s="207"/>
      <c r="E907" s="61"/>
      <c r="F907" s="61"/>
      <c r="G907" s="50"/>
    </row>
    <row r="908" spans="2:7" s="177" customFormat="1" ht="12.95" customHeight="1" x14ac:dyDescent="0.2">
      <c r="B908" s="208"/>
      <c r="C908" s="59"/>
      <c r="D908" s="207"/>
      <c r="E908" s="61"/>
      <c r="F908" s="61"/>
      <c r="G908" s="50"/>
    </row>
    <row r="909" spans="2:7" s="177" customFormat="1" ht="12.95" customHeight="1" x14ac:dyDescent="0.2">
      <c r="B909" s="208"/>
      <c r="C909" s="59"/>
      <c r="D909" s="207"/>
      <c r="E909" s="61"/>
      <c r="F909" s="61"/>
      <c r="G909" s="50"/>
    </row>
    <row r="910" spans="2:7" s="177" customFormat="1" ht="12.95" customHeight="1" x14ac:dyDescent="0.2">
      <c r="B910" s="208"/>
      <c r="C910" s="59"/>
      <c r="D910" s="207"/>
      <c r="E910" s="61"/>
      <c r="F910" s="61"/>
      <c r="G910" s="50"/>
    </row>
    <row r="911" spans="2:7" s="177" customFormat="1" ht="12.95" customHeight="1" x14ac:dyDescent="0.2">
      <c r="B911" s="208"/>
      <c r="C911" s="59"/>
      <c r="D911" s="207"/>
      <c r="E911" s="61"/>
      <c r="F911" s="61"/>
      <c r="G911" s="50"/>
    </row>
    <row r="912" spans="2:7" s="177" customFormat="1" ht="12.95" customHeight="1" x14ac:dyDescent="0.2">
      <c r="B912" s="208"/>
      <c r="C912" s="59"/>
      <c r="D912" s="207"/>
      <c r="E912" s="61"/>
      <c r="F912" s="61"/>
      <c r="G912" s="50"/>
    </row>
    <row r="913" spans="2:7" s="177" customFormat="1" ht="12.95" customHeight="1" x14ac:dyDescent="0.2">
      <c r="B913" s="208"/>
      <c r="C913" s="59"/>
      <c r="D913" s="207"/>
      <c r="E913" s="61"/>
      <c r="F913" s="61"/>
      <c r="G913" s="50"/>
    </row>
    <row r="914" spans="2:7" s="177" customFormat="1" ht="12.95" customHeight="1" x14ac:dyDescent="0.2">
      <c r="B914" s="208"/>
      <c r="C914" s="59"/>
      <c r="D914" s="207"/>
      <c r="E914" s="61"/>
      <c r="F914" s="61"/>
      <c r="G914" s="50"/>
    </row>
    <row r="915" spans="2:7" s="177" customFormat="1" ht="12.95" customHeight="1" x14ac:dyDescent="0.2">
      <c r="B915" s="208"/>
      <c r="C915" s="59"/>
      <c r="D915" s="207"/>
      <c r="E915" s="61"/>
      <c r="F915" s="61"/>
      <c r="G915" s="50"/>
    </row>
    <row r="916" spans="2:7" s="177" customFormat="1" ht="12.95" customHeight="1" x14ac:dyDescent="0.2">
      <c r="B916" s="208"/>
      <c r="C916" s="59"/>
      <c r="D916" s="207"/>
      <c r="E916" s="61"/>
      <c r="F916" s="61"/>
      <c r="G916" s="50"/>
    </row>
    <row r="917" spans="2:7" s="177" customFormat="1" ht="12.95" customHeight="1" x14ac:dyDescent="0.2">
      <c r="B917" s="208"/>
      <c r="C917" s="59"/>
      <c r="D917" s="207"/>
      <c r="E917" s="61"/>
      <c r="F917" s="61"/>
      <c r="G917" s="50"/>
    </row>
    <row r="918" spans="2:7" s="177" customFormat="1" ht="12.95" customHeight="1" x14ac:dyDescent="0.2">
      <c r="B918" s="208"/>
      <c r="C918" s="59"/>
      <c r="D918" s="207"/>
      <c r="E918" s="61"/>
      <c r="F918" s="61"/>
      <c r="G918" s="50"/>
    </row>
    <row r="919" spans="2:7" s="177" customFormat="1" ht="12.95" customHeight="1" x14ac:dyDescent="0.2">
      <c r="B919" s="208"/>
      <c r="C919" s="59"/>
      <c r="D919" s="207"/>
      <c r="E919" s="61"/>
      <c r="F919" s="61"/>
      <c r="G919" s="50"/>
    </row>
    <row r="920" spans="2:7" s="177" customFormat="1" ht="12.95" customHeight="1" x14ac:dyDescent="0.2">
      <c r="B920" s="208"/>
      <c r="C920" s="59"/>
      <c r="D920" s="207"/>
      <c r="E920" s="61"/>
      <c r="F920" s="61"/>
      <c r="G920" s="50"/>
    </row>
    <row r="921" spans="2:7" s="177" customFormat="1" ht="12.95" customHeight="1" x14ac:dyDescent="0.2">
      <c r="B921" s="208"/>
      <c r="C921" s="59"/>
      <c r="D921" s="207"/>
      <c r="E921" s="61"/>
      <c r="F921" s="61"/>
      <c r="G921" s="50"/>
    </row>
    <row r="922" spans="2:7" s="177" customFormat="1" ht="12.95" customHeight="1" x14ac:dyDescent="0.2">
      <c r="B922" s="208"/>
      <c r="C922" s="59"/>
      <c r="D922" s="207"/>
      <c r="E922" s="61"/>
      <c r="F922" s="61"/>
      <c r="G922" s="50"/>
    </row>
    <row r="923" spans="2:7" s="177" customFormat="1" ht="12.95" customHeight="1" x14ac:dyDescent="0.2">
      <c r="B923" s="208"/>
      <c r="C923" s="59"/>
      <c r="D923" s="207"/>
      <c r="E923" s="61"/>
      <c r="F923" s="61"/>
      <c r="G923" s="50"/>
    </row>
    <row r="924" spans="2:7" s="177" customFormat="1" ht="12.95" customHeight="1" x14ac:dyDescent="0.2">
      <c r="B924" s="208"/>
      <c r="C924" s="59"/>
      <c r="D924" s="207"/>
      <c r="E924" s="61"/>
      <c r="F924" s="61"/>
      <c r="G924" s="50"/>
    </row>
    <row r="925" spans="2:7" s="177" customFormat="1" ht="12.95" customHeight="1" x14ac:dyDescent="0.2">
      <c r="B925" s="208"/>
      <c r="C925" s="59"/>
      <c r="D925" s="207"/>
      <c r="E925" s="61"/>
      <c r="F925" s="61"/>
      <c r="G925" s="50"/>
    </row>
    <row r="926" spans="2:7" s="177" customFormat="1" ht="12.95" customHeight="1" x14ac:dyDescent="0.2">
      <c r="B926" s="208"/>
      <c r="C926" s="59"/>
      <c r="D926" s="207"/>
      <c r="E926" s="61"/>
      <c r="F926" s="61"/>
      <c r="G926" s="50"/>
    </row>
    <row r="927" spans="2:7" s="177" customFormat="1" ht="12.95" customHeight="1" x14ac:dyDescent="0.2">
      <c r="B927" s="208"/>
      <c r="C927" s="59"/>
      <c r="D927" s="207"/>
      <c r="E927" s="61"/>
      <c r="F927" s="61"/>
      <c r="G927" s="50"/>
    </row>
    <row r="928" spans="2:7" s="177" customFormat="1" ht="12.95" customHeight="1" x14ac:dyDescent="0.2">
      <c r="B928" s="208"/>
      <c r="C928" s="59"/>
      <c r="D928" s="207"/>
      <c r="E928" s="61"/>
      <c r="F928" s="61"/>
      <c r="G928" s="50"/>
    </row>
    <row r="929" spans="2:7" s="177" customFormat="1" ht="12.95" customHeight="1" x14ac:dyDescent="0.2">
      <c r="B929" s="208"/>
      <c r="C929" s="59"/>
      <c r="D929" s="207"/>
      <c r="E929" s="61"/>
      <c r="F929" s="61"/>
      <c r="G929" s="50"/>
    </row>
    <row r="930" spans="2:7" s="177" customFormat="1" ht="12.95" customHeight="1" x14ac:dyDescent="0.2">
      <c r="B930" s="208"/>
      <c r="C930" s="59"/>
      <c r="D930" s="207"/>
      <c r="E930" s="61"/>
      <c r="F930" s="61"/>
      <c r="G930" s="50"/>
    </row>
    <row r="931" spans="2:7" s="177" customFormat="1" ht="12.95" customHeight="1" x14ac:dyDescent="0.2">
      <c r="B931" s="208"/>
      <c r="C931" s="59"/>
      <c r="D931" s="207"/>
      <c r="E931" s="61"/>
      <c r="F931" s="61"/>
      <c r="G931" s="50"/>
    </row>
    <row r="932" spans="2:7" s="177" customFormat="1" ht="12.95" customHeight="1" x14ac:dyDescent="0.2">
      <c r="B932" s="208"/>
      <c r="C932" s="59"/>
      <c r="D932" s="207"/>
      <c r="E932" s="61"/>
      <c r="F932" s="61"/>
      <c r="G932" s="50"/>
    </row>
    <row r="933" spans="2:7" s="177" customFormat="1" ht="12.95" customHeight="1" x14ac:dyDescent="0.2">
      <c r="B933" s="208"/>
      <c r="C933" s="59"/>
      <c r="D933" s="207"/>
      <c r="E933" s="61"/>
      <c r="F933" s="61"/>
      <c r="G933" s="50"/>
    </row>
    <row r="934" spans="2:7" s="177" customFormat="1" ht="12.95" customHeight="1" x14ac:dyDescent="0.2">
      <c r="B934" s="208"/>
      <c r="C934" s="59"/>
      <c r="D934" s="207"/>
      <c r="E934" s="61"/>
      <c r="F934" s="61"/>
      <c r="G934" s="50"/>
    </row>
    <row r="935" spans="2:7" s="177" customFormat="1" ht="12.95" customHeight="1" x14ac:dyDescent="0.2">
      <c r="B935" s="208"/>
      <c r="C935" s="59"/>
      <c r="D935" s="207"/>
      <c r="E935" s="61"/>
      <c r="F935" s="61"/>
      <c r="G935" s="50"/>
    </row>
    <row r="936" spans="2:7" s="177" customFormat="1" ht="12.95" customHeight="1" x14ac:dyDescent="0.2">
      <c r="B936" s="208"/>
      <c r="C936" s="59"/>
      <c r="D936" s="207"/>
      <c r="E936" s="61"/>
      <c r="F936" s="61"/>
      <c r="G936" s="50"/>
    </row>
    <row r="937" spans="2:7" s="177" customFormat="1" ht="12.95" customHeight="1" x14ac:dyDescent="0.2">
      <c r="B937" s="208"/>
      <c r="C937" s="59"/>
      <c r="D937" s="207"/>
      <c r="E937" s="61"/>
      <c r="F937" s="61"/>
      <c r="G937" s="50"/>
    </row>
    <row r="938" spans="2:7" s="177" customFormat="1" ht="12.95" customHeight="1" x14ac:dyDescent="0.2">
      <c r="B938" s="208"/>
      <c r="C938" s="59"/>
      <c r="D938" s="207"/>
      <c r="E938" s="61"/>
      <c r="F938" s="61"/>
      <c r="G938" s="50"/>
    </row>
    <row r="939" spans="2:7" s="177" customFormat="1" ht="12.95" customHeight="1" x14ac:dyDescent="0.2">
      <c r="B939" s="208"/>
      <c r="C939" s="59"/>
      <c r="D939" s="207"/>
      <c r="E939" s="61"/>
      <c r="F939" s="61"/>
      <c r="G939" s="50"/>
    </row>
    <row r="940" spans="2:7" s="177" customFormat="1" ht="12.95" customHeight="1" x14ac:dyDescent="0.2">
      <c r="B940" s="208"/>
      <c r="C940" s="59"/>
      <c r="D940" s="207"/>
      <c r="E940" s="61"/>
      <c r="F940" s="61"/>
      <c r="G940" s="50"/>
    </row>
    <row r="941" spans="2:7" s="177" customFormat="1" ht="12.95" customHeight="1" x14ac:dyDescent="0.2">
      <c r="B941" s="208"/>
      <c r="C941" s="59"/>
      <c r="D941" s="207"/>
      <c r="E941" s="61"/>
      <c r="F941" s="61"/>
      <c r="G941" s="50"/>
    </row>
    <row r="942" spans="2:7" s="177" customFormat="1" ht="12.95" customHeight="1" x14ac:dyDescent="0.2">
      <c r="B942" s="208"/>
      <c r="C942" s="59"/>
      <c r="D942" s="207"/>
      <c r="E942" s="61"/>
      <c r="F942" s="61"/>
      <c r="G942" s="50"/>
    </row>
    <row r="943" spans="2:7" s="177" customFormat="1" ht="12.95" customHeight="1" x14ac:dyDescent="0.2">
      <c r="B943" s="208"/>
      <c r="C943" s="59"/>
      <c r="D943" s="207"/>
      <c r="E943" s="61"/>
      <c r="F943" s="61"/>
      <c r="G943" s="50"/>
    </row>
    <row r="944" spans="2:7" s="177" customFormat="1" ht="12.95" customHeight="1" x14ac:dyDescent="0.2">
      <c r="B944" s="208"/>
      <c r="C944" s="59"/>
      <c r="D944" s="207"/>
      <c r="E944" s="61"/>
      <c r="F944" s="61"/>
      <c r="G944" s="50"/>
    </row>
    <row r="945" spans="2:7" s="177" customFormat="1" ht="12.95" customHeight="1" x14ac:dyDescent="0.2">
      <c r="B945" s="208"/>
      <c r="C945" s="59"/>
      <c r="D945" s="207"/>
      <c r="E945" s="61"/>
      <c r="F945" s="61"/>
      <c r="G945" s="50"/>
    </row>
    <row r="946" spans="2:7" s="177" customFormat="1" ht="12.95" customHeight="1" x14ac:dyDescent="0.2">
      <c r="B946" s="208"/>
      <c r="C946" s="59"/>
      <c r="D946" s="207"/>
      <c r="E946" s="61"/>
      <c r="F946" s="61"/>
      <c r="G946" s="50"/>
    </row>
    <row r="947" spans="2:7" s="177" customFormat="1" ht="12.95" customHeight="1" x14ac:dyDescent="0.2">
      <c r="B947" s="208"/>
      <c r="C947" s="59"/>
      <c r="D947" s="207"/>
      <c r="E947" s="61"/>
      <c r="F947" s="61"/>
      <c r="G947" s="50"/>
    </row>
    <row r="948" spans="2:7" s="177" customFormat="1" ht="12.95" customHeight="1" x14ac:dyDescent="0.2">
      <c r="B948" s="208"/>
      <c r="C948" s="59"/>
      <c r="D948" s="207"/>
      <c r="E948" s="61"/>
      <c r="F948" s="61"/>
      <c r="G948" s="50"/>
    </row>
    <row r="949" spans="2:7" s="177" customFormat="1" ht="12.95" customHeight="1" x14ac:dyDescent="0.2">
      <c r="B949" s="208"/>
      <c r="C949" s="59"/>
      <c r="D949" s="207"/>
      <c r="E949" s="61"/>
      <c r="F949" s="61"/>
      <c r="G949" s="50"/>
    </row>
    <row r="950" spans="2:7" s="177" customFormat="1" ht="12.95" customHeight="1" x14ac:dyDescent="0.2">
      <c r="B950" s="208"/>
      <c r="C950" s="59"/>
      <c r="D950" s="207"/>
      <c r="E950" s="61"/>
      <c r="F950" s="61"/>
      <c r="G950" s="50"/>
    </row>
    <row r="951" spans="2:7" s="177" customFormat="1" ht="12.95" customHeight="1" x14ac:dyDescent="0.2">
      <c r="B951" s="208"/>
      <c r="C951" s="59"/>
      <c r="D951" s="207"/>
      <c r="E951" s="61"/>
      <c r="F951" s="61"/>
      <c r="G951" s="50"/>
    </row>
    <row r="952" spans="2:7" s="177" customFormat="1" ht="12.95" customHeight="1" x14ac:dyDescent="0.2">
      <c r="B952" s="208"/>
      <c r="C952" s="59"/>
      <c r="D952" s="207"/>
      <c r="E952" s="61"/>
      <c r="F952" s="61"/>
      <c r="G952" s="50"/>
    </row>
    <row r="953" spans="2:7" s="177" customFormat="1" ht="12.95" customHeight="1" x14ac:dyDescent="0.2">
      <c r="B953" s="208"/>
      <c r="C953" s="59"/>
      <c r="D953" s="207"/>
      <c r="E953" s="61"/>
      <c r="F953" s="61"/>
      <c r="G953" s="50"/>
    </row>
    <row r="954" spans="2:7" s="177" customFormat="1" ht="12.95" customHeight="1" x14ac:dyDescent="0.2">
      <c r="B954" s="208"/>
      <c r="C954" s="59"/>
      <c r="D954" s="207"/>
      <c r="E954" s="61"/>
      <c r="F954" s="61"/>
      <c r="G954" s="50"/>
    </row>
    <row r="955" spans="2:7" s="177" customFormat="1" ht="12.95" customHeight="1" x14ac:dyDescent="0.2">
      <c r="B955" s="208"/>
      <c r="C955" s="59"/>
      <c r="D955" s="207"/>
      <c r="E955" s="61"/>
      <c r="F955" s="61"/>
      <c r="G955" s="50"/>
    </row>
    <row r="956" spans="2:7" s="177" customFormat="1" ht="12.95" customHeight="1" x14ac:dyDescent="0.2">
      <c r="B956" s="208"/>
      <c r="C956" s="59"/>
      <c r="D956" s="207"/>
      <c r="E956" s="61"/>
      <c r="F956" s="61"/>
      <c r="G956" s="50"/>
    </row>
    <row r="957" spans="2:7" s="177" customFormat="1" ht="12.95" customHeight="1" x14ac:dyDescent="0.2">
      <c r="B957" s="208"/>
      <c r="C957" s="59"/>
      <c r="D957" s="207"/>
      <c r="E957" s="61"/>
      <c r="F957" s="61"/>
      <c r="G957" s="50"/>
    </row>
    <row r="958" spans="2:7" s="177" customFormat="1" ht="12.95" customHeight="1" x14ac:dyDescent="0.2">
      <c r="B958" s="208"/>
      <c r="C958" s="59"/>
      <c r="D958" s="207"/>
      <c r="E958" s="61"/>
      <c r="F958" s="61"/>
      <c r="G958" s="50"/>
    </row>
    <row r="959" spans="2:7" s="177" customFormat="1" ht="12.95" customHeight="1" x14ac:dyDescent="0.2">
      <c r="B959" s="208"/>
      <c r="C959" s="59"/>
      <c r="D959" s="207"/>
      <c r="E959" s="61"/>
      <c r="F959" s="61"/>
      <c r="G959" s="50"/>
    </row>
    <row r="960" spans="2:7" s="177" customFormat="1" ht="12.95" customHeight="1" x14ac:dyDescent="0.2">
      <c r="B960" s="208"/>
      <c r="C960" s="59"/>
      <c r="D960" s="207"/>
      <c r="E960" s="61"/>
      <c r="F960" s="61"/>
      <c r="G960" s="50"/>
    </row>
    <row r="961" spans="2:7" s="177" customFormat="1" ht="12.95" customHeight="1" x14ac:dyDescent="0.2">
      <c r="B961" s="208"/>
      <c r="C961" s="59"/>
      <c r="D961" s="207"/>
      <c r="E961" s="61"/>
      <c r="F961" s="61"/>
      <c r="G961" s="50"/>
    </row>
    <row r="962" spans="2:7" s="177" customFormat="1" ht="12.95" customHeight="1" x14ac:dyDescent="0.2">
      <c r="B962" s="208"/>
      <c r="C962" s="59"/>
      <c r="D962" s="207"/>
      <c r="E962" s="61"/>
      <c r="F962" s="61"/>
      <c r="G962" s="50"/>
    </row>
    <row r="963" spans="2:7" s="177" customFormat="1" ht="12.95" customHeight="1" x14ac:dyDescent="0.2">
      <c r="B963" s="208"/>
      <c r="C963" s="59"/>
      <c r="D963" s="207"/>
      <c r="E963" s="61"/>
      <c r="F963" s="61"/>
      <c r="G963" s="50"/>
    </row>
    <row r="964" spans="2:7" s="177" customFormat="1" ht="12.95" customHeight="1" x14ac:dyDescent="0.2">
      <c r="B964" s="208"/>
      <c r="C964" s="59"/>
      <c r="D964" s="207"/>
      <c r="E964" s="61"/>
      <c r="F964" s="61"/>
      <c r="G964" s="50"/>
    </row>
    <row r="965" spans="2:7" s="177" customFormat="1" ht="12.95" customHeight="1" x14ac:dyDescent="0.2">
      <c r="B965" s="208"/>
      <c r="C965" s="59"/>
      <c r="D965" s="207"/>
      <c r="E965" s="61"/>
      <c r="F965" s="61"/>
      <c r="G965" s="50"/>
    </row>
    <row r="966" spans="2:7" s="177" customFormat="1" ht="12.95" customHeight="1" x14ac:dyDescent="0.2">
      <c r="B966" s="208"/>
      <c r="C966" s="59"/>
      <c r="D966" s="207"/>
      <c r="E966" s="61"/>
      <c r="F966" s="61"/>
      <c r="G966" s="50"/>
    </row>
    <row r="967" spans="2:7" s="177" customFormat="1" ht="12.95" customHeight="1" x14ac:dyDescent="0.2">
      <c r="B967" s="208"/>
      <c r="C967" s="59"/>
      <c r="D967" s="207"/>
      <c r="E967" s="61"/>
      <c r="F967" s="61"/>
      <c r="G967" s="50"/>
    </row>
    <row r="968" spans="2:7" s="177" customFormat="1" ht="12.95" customHeight="1" x14ac:dyDescent="0.2">
      <c r="B968" s="208"/>
      <c r="C968" s="59"/>
      <c r="D968" s="207"/>
      <c r="E968" s="61"/>
      <c r="F968" s="61"/>
      <c r="G968" s="50"/>
    </row>
    <row r="969" spans="2:7" s="177" customFormat="1" ht="12.95" customHeight="1" x14ac:dyDescent="0.2">
      <c r="B969" s="208"/>
      <c r="C969" s="59"/>
      <c r="D969" s="207"/>
      <c r="E969" s="61"/>
      <c r="F969" s="61"/>
      <c r="G969" s="50"/>
    </row>
    <row r="970" spans="2:7" s="177" customFormat="1" ht="12.95" customHeight="1" x14ac:dyDescent="0.2">
      <c r="B970" s="208"/>
      <c r="C970" s="59"/>
      <c r="D970" s="207"/>
      <c r="E970" s="61"/>
      <c r="F970" s="61"/>
      <c r="G970" s="50"/>
    </row>
    <row r="971" spans="2:7" s="177" customFormat="1" ht="12.95" customHeight="1" x14ac:dyDescent="0.2">
      <c r="B971" s="208"/>
      <c r="C971" s="59"/>
      <c r="D971" s="207"/>
      <c r="E971" s="61"/>
      <c r="F971" s="61"/>
      <c r="G971" s="50"/>
    </row>
    <row r="972" spans="2:7" s="177" customFormat="1" ht="12.95" customHeight="1" x14ac:dyDescent="0.2">
      <c r="B972" s="208"/>
      <c r="C972" s="59"/>
      <c r="D972" s="207"/>
      <c r="E972" s="61"/>
      <c r="F972" s="61"/>
      <c r="G972" s="50"/>
    </row>
    <row r="973" spans="2:7" s="177" customFormat="1" ht="12.95" customHeight="1" x14ac:dyDescent="0.2">
      <c r="B973" s="208"/>
      <c r="C973" s="59"/>
      <c r="D973" s="207"/>
      <c r="E973" s="61"/>
      <c r="F973" s="61"/>
      <c r="G973" s="50"/>
    </row>
    <row r="974" spans="2:7" s="177" customFormat="1" ht="12.95" customHeight="1" x14ac:dyDescent="0.2">
      <c r="B974" s="208"/>
      <c r="C974" s="59"/>
      <c r="D974" s="207"/>
      <c r="E974" s="61"/>
      <c r="F974" s="61"/>
      <c r="G974" s="50"/>
    </row>
    <row r="975" spans="2:7" s="177" customFormat="1" ht="12.95" customHeight="1" x14ac:dyDescent="0.2">
      <c r="B975" s="208"/>
      <c r="C975" s="59"/>
      <c r="D975" s="207"/>
      <c r="E975" s="61"/>
      <c r="F975" s="61"/>
      <c r="G975" s="50"/>
    </row>
    <row r="976" spans="2:7" s="177" customFormat="1" ht="12.95" customHeight="1" x14ac:dyDescent="0.2">
      <c r="B976" s="208"/>
      <c r="C976" s="59"/>
      <c r="D976" s="207"/>
      <c r="E976" s="61"/>
      <c r="F976" s="61"/>
      <c r="G976" s="50"/>
    </row>
    <row r="977" spans="2:7" s="177" customFormat="1" ht="12.95" customHeight="1" x14ac:dyDescent="0.2">
      <c r="B977" s="208"/>
      <c r="C977" s="59"/>
      <c r="D977" s="207"/>
      <c r="E977" s="61"/>
      <c r="F977" s="61"/>
      <c r="G977" s="50"/>
    </row>
    <row r="978" spans="2:7" s="177" customFormat="1" ht="12.95" customHeight="1" x14ac:dyDescent="0.2">
      <c r="B978" s="208"/>
      <c r="C978" s="59"/>
      <c r="D978" s="207"/>
      <c r="E978" s="61"/>
      <c r="F978" s="61"/>
      <c r="G978" s="50"/>
    </row>
    <row r="979" spans="2:7" s="177" customFormat="1" ht="12.95" customHeight="1" x14ac:dyDescent="0.2">
      <c r="B979" s="208"/>
      <c r="C979" s="59"/>
      <c r="D979" s="207"/>
      <c r="E979" s="61"/>
      <c r="F979" s="61"/>
      <c r="G979" s="50"/>
    </row>
    <row r="980" spans="2:7" s="177" customFormat="1" ht="12.95" customHeight="1" x14ac:dyDescent="0.2">
      <c r="B980" s="208"/>
      <c r="C980" s="59"/>
      <c r="D980" s="207"/>
      <c r="E980" s="61"/>
      <c r="F980" s="61"/>
      <c r="G980" s="50"/>
    </row>
    <row r="981" spans="2:7" s="177" customFormat="1" ht="12.95" customHeight="1" x14ac:dyDescent="0.2">
      <c r="B981" s="208"/>
      <c r="C981" s="59"/>
      <c r="D981" s="207"/>
      <c r="E981" s="61"/>
      <c r="F981" s="61"/>
      <c r="G981" s="50"/>
    </row>
    <row r="982" spans="2:7" s="177" customFormat="1" ht="12.95" customHeight="1" x14ac:dyDescent="0.2">
      <c r="B982" s="208"/>
      <c r="C982" s="59"/>
      <c r="D982" s="207"/>
      <c r="E982" s="61"/>
      <c r="F982" s="61"/>
      <c r="G982" s="50"/>
    </row>
    <row r="983" spans="2:7" s="177" customFormat="1" ht="12.95" customHeight="1" x14ac:dyDescent="0.2">
      <c r="B983" s="208"/>
      <c r="C983" s="59"/>
      <c r="D983" s="207"/>
      <c r="E983" s="61"/>
      <c r="F983" s="61"/>
      <c r="G983" s="50"/>
    </row>
    <row r="984" spans="2:7" s="177" customFormat="1" ht="12.95" customHeight="1" x14ac:dyDescent="0.2">
      <c r="B984" s="208"/>
      <c r="C984" s="59"/>
      <c r="D984" s="207"/>
      <c r="E984" s="61"/>
      <c r="F984" s="61"/>
      <c r="G984" s="50"/>
    </row>
    <row r="985" spans="2:7" s="177" customFormat="1" ht="12.95" customHeight="1" x14ac:dyDescent="0.2">
      <c r="B985" s="208"/>
      <c r="C985" s="59"/>
      <c r="D985" s="207"/>
      <c r="E985" s="61"/>
      <c r="F985" s="61"/>
      <c r="G985" s="50"/>
    </row>
    <row r="986" spans="2:7" s="177" customFormat="1" ht="12.95" customHeight="1" x14ac:dyDescent="0.2">
      <c r="B986" s="208"/>
      <c r="C986" s="59"/>
      <c r="D986" s="207"/>
      <c r="E986" s="61"/>
      <c r="F986" s="61"/>
      <c r="G986" s="50"/>
    </row>
    <row r="987" spans="2:7" s="177" customFormat="1" ht="12.95" customHeight="1" x14ac:dyDescent="0.2">
      <c r="B987" s="208"/>
      <c r="C987" s="59"/>
      <c r="D987" s="207"/>
      <c r="E987" s="61"/>
      <c r="F987" s="61"/>
      <c r="G987" s="50"/>
    </row>
    <row r="988" spans="2:7" s="177" customFormat="1" ht="12.95" customHeight="1" x14ac:dyDescent="0.2">
      <c r="B988" s="208"/>
      <c r="C988" s="59"/>
      <c r="D988" s="207"/>
      <c r="E988" s="61"/>
      <c r="F988" s="61"/>
      <c r="G988" s="50"/>
    </row>
    <row r="989" spans="2:7" s="177" customFormat="1" ht="12.95" customHeight="1" x14ac:dyDescent="0.2">
      <c r="B989" s="208"/>
      <c r="C989" s="59"/>
      <c r="D989" s="207"/>
      <c r="E989" s="61"/>
      <c r="F989" s="61"/>
      <c r="G989" s="50"/>
    </row>
    <row r="990" spans="2:7" s="177" customFormat="1" ht="12.95" customHeight="1" x14ac:dyDescent="0.2">
      <c r="B990" s="208"/>
      <c r="C990" s="59"/>
      <c r="D990" s="207"/>
      <c r="E990" s="61"/>
      <c r="F990" s="61"/>
      <c r="G990" s="50"/>
    </row>
    <row r="991" spans="2:7" s="177" customFormat="1" ht="12.95" customHeight="1" x14ac:dyDescent="0.2">
      <c r="B991" s="208"/>
      <c r="C991" s="59"/>
      <c r="D991" s="207"/>
      <c r="E991" s="61"/>
      <c r="F991" s="61"/>
      <c r="G991" s="50"/>
    </row>
    <row r="992" spans="2:7" s="177" customFormat="1" ht="12.95" customHeight="1" x14ac:dyDescent="0.2">
      <c r="B992" s="208"/>
      <c r="C992" s="59"/>
      <c r="D992" s="207"/>
      <c r="E992" s="61"/>
      <c r="F992" s="61"/>
      <c r="G992" s="50"/>
    </row>
    <row r="993" spans="2:7" s="177" customFormat="1" ht="12.95" customHeight="1" x14ac:dyDescent="0.2">
      <c r="B993" s="208"/>
      <c r="C993" s="59"/>
      <c r="D993" s="207"/>
      <c r="E993" s="61"/>
      <c r="F993" s="61"/>
      <c r="G993" s="50"/>
    </row>
    <row r="994" spans="2:7" s="177" customFormat="1" ht="12.95" customHeight="1" x14ac:dyDescent="0.2">
      <c r="B994" s="208"/>
      <c r="C994" s="59"/>
      <c r="D994" s="207"/>
      <c r="E994" s="61"/>
      <c r="F994" s="61"/>
      <c r="G994" s="50"/>
    </row>
    <row r="995" spans="2:7" s="177" customFormat="1" ht="12.95" customHeight="1" x14ac:dyDescent="0.2">
      <c r="B995" s="208"/>
      <c r="C995" s="59"/>
      <c r="D995" s="207"/>
      <c r="E995" s="61"/>
      <c r="F995" s="61"/>
      <c r="G995" s="50"/>
    </row>
    <row r="996" spans="2:7" s="177" customFormat="1" ht="12.95" customHeight="1" x14ac:dyDescent="0.2">
      <c r="B996" s="208"/>
      <c r="C996" s="59"/>
      <c r="D996" s="207"/>
      <c r="E996" s="61"/>
      <c r="F996" s="61"/>
      <c r="G996" s="50"/>
    </row>
    <row r="997" spans="2:7" s="177" customFormat="1" ht="12.95" customHeight="1" x14ac:dyDescent="0.2">
      <c r="B997" s="208"/>
      <c r="C997" s="59"/>
      <c r="D997" s="207"/>
      <c r="E997" s="61"/>
      <c r="F997" s="61"/>
      <c r="G997" s="50"/>
    </row>
    <row r="998" spans="2:7" s="177" customFormat="1" ht="12.95" customHeight="1" x14ac:dyDescent="0.2">
      <c r="B998" s="208"/>
      <c r="C998" s="59"/>
      <c r="D998" s="207"/>
      <c r="E998" s="61"/>
      <c r="F998" s="61"/>
      <c r="G998" s="50"/>
    </row>
    <row r="999" spans="2:7" s="177" customFormat="1" ht="12.95" customHeight="1" x14ac:dyDescent="0.2">
      <c r="B999" s="208"/>
      <c r="C999" s="59"/>
      <c r="D999" s="207"/>
      <c r="E999" s="61"/>
      <c r="F999" s="61"/>
      <c r="G999" s="50"/>
    </row>
    <row r="1000" spans="2:7" s="177" customFormat="1" ht="12.95" customHeight="1" x14ac:dyDescent="0.2">
      <c r="B1000" s="208"/>
      <c r="C1000" s="59"/>
      <c r="D1000" s="207"/>
      <c r="E1000" s="61"/>
      <c r="F1000" s="61"/>
      <c r="G1000" s="50"/>
    </row>
    <row r="1001" spans="2:7" s="177" customFormat="1" ht="12.95" customHeight="1" x14ac:dyDescent="0.2">
      <c r="B1001" s="208"/>
      <c r="C1001" s="59"/>
      <c r="D1001" s="207"/>
      <c r="E1001" s="61"/>
      <c r="F1001" s="61"/>
      <c r="G1001" s="50"/>
    </row>
    <row r="1002" spans="2:7" s="177" customFormat="1" ht="12.95" customHeight="1" x14ac:dyDescent="0.2">
      <c r="B1002" s="208"/>
      <c r="C1002" s="59"/>
      <c r="D1002" s="207"/>
      <c r="E1002" s="61"/>
      <c r="F1002" s="61"/>
      <c r="G1002" s="50"/>
    </row>
    <row r="1003" spans="2:7" s="177" customFormat="1" ht="12.95" customHeight="1" x14ac:dyDescent="0.2">
      <c r="B1003" s="208"/>
      <c r="C1003" s="59"/>
      <c r="D1003" s="207"/>
      <c r="E1003" s="61"/>
      <c r="F1003" s="61"/>
      <c r="G1003" s="50"/>
    </row>
    <row r="1004" spans="2:7" s="177" customFormat="1" ht="12.95" customHeight="1" x14ac:dyDescent="0.2">
      <c r="B1004" s="208"/>
      <c r="C1004" s="59"/>
      <c r="D1004" s="207"/>
      <c r="E1004" s="61"/>
      <c r="F1004" s="61"/>
      <c r="G1004" s="50"/>
    </row>
    <row r="1005" spans="2:7" s="177" customFormat="1" ht="12.95" customHeight="1" x14ac:dyDescent="0.2">
      <c r="B1005" s="208"/>
      <c r="C1005" s="59"/>
      <c r="D1005" s="207"/>
      <c r="E1005" s="61"/>
      <c r="F1005" s="61"/>
      <c r="G1005" s="50"/>
    </row>
    <row r="1006" spans="2:7" s="177" customFormat="1" ht="12.95" customHeight="1" x14ac:dyDescent="0.2">
      <c r="B1006" s="208"/>
      <c r="C1006" s="59"/>
      <c r="D1006" s="207"/>
      <c r="E1006" s="61"/>
      <c r="F1006" s="61"/>
      <c r="G1006" s="50"/>
    </row>
    <row r="1007" spans="2:7" s="177" customFormat="1" ht="12.95" customHeight="1" x14ac:dyDescent="0.2">
      <c r="B1007" s="208"/>
      <c r="C1007" s="59"/>
      <c r="D1007" s="207"/>
      <c r="E1007" s="61"/>
      <c r="F1007" s="61"/>
      <c r="G1007" s="50"/>
    </row>
    <row r="1008" spans="2:7" s="177" customFormat="1" ht="12.95" customHeight="1" x14ac:dyDescent="0.2">
      <c r="B1008" s="208"/>
      <c r="C1008" s="59"/>
      <c r="D1008" s="207"/>
      <c r="E1008" s="61"/>
      <c r="F1008" s="61"/>
      <c r="G1008" s="50"/>
    </row>
    <row r="1009" spans="2:7" s="177" customFormat="1" ht="12.95" customHeight="1" x14ac:dyDescent="0.2">
      <c r="B1009" s="208"/>
      <c r="C1009" s="59"/>
      <c r="D1009" s="207"/>
      <c r="E1009" s="61"/>
      <c r="F1009" s="61"/>
      <c r="G1009" s="50"/>
    </row>
    <row r="1010" spans="2:7" s="177" customFormat="1" ht="12.95" customHeight="1" x14ac:dyDescent="0.2">
      <c r="B1010" s="208"/>
      <c r="C1010" s="59"/>
      <c r="D1010" s="207"/>
      <c r="E1010" s="61"/>
      <c r="F1010" s="61"/>
      <c r="G1010" s="50"/>
    </row>
    <row r="1011" spans="2:7" s="177" customFormat="1" ht="12.95" customHeight="1" x14ac:dyDescent="0.2">
      <c r="B1011" s="208"/>
      <c r="C1011" s="59"/>
      <c r="D1011" s="207"/>
      <c r="E1011" s="61"/>
      <c r="F1011" s="61"/>
      <c r="G1011" s="50"/>
    </row>
    <row r="1012" spans="2:7" s="177" customFormat="1" ht="12.95" customHeight="1" x14ac:dyDescent="0.2">
      <c r="B1012" s="208"/>
      <c r="C1012" s="59"/>
      <c r="D1012" s="207"/>
      <c r="E1012" s="61"/>
      <c r="F1012" s="61"/>
      <c r="G1012" s="50"/>
    </row>
    <row r="1013" spans="2:7" s="177" customFormat="1" ht="12.95" customHeight="1" x14ac:dyDescent="0.2">
      <c r="B1013" s="208"/>
      <c r="C1013" s="59"/>
      <c r="D1013" s="207"/>
      <c r="E1013" s="61"/>
      <c r="F1013" s="61"/>
      <c r="G1013" s="50"/>
    </row>
    <row r="1014" spans="2:7" s="177" customFormat="1" ht="12.95" customHeight="1" x14ac:dyDescent="0.2">
      <c r="B1014" s="208"/>
      <c r="C1014" s="59"/>
      <c r="D1014" s="207"/>
      <c r="E1014" s="61"/>
      <c r="F1014" s="61"/>
      <c r="G1014" s="50"/>
    </row>
    <row r="1015" spans="2:7" s="177" customFormat="1" ht="12.95" customHeight="1" x14ac:dyDescent="0.2">
      <c r="B1015" s="208"/>
      <c r="C1015" s="59"/>
      <c r="D1015" s="207"/>
      <c r="E1015" s="61"/>
      <c r="F1015" s="61"/>
      <c r="G1015" s="50"/>
    </row>
    <row r="1016" spans="2:7" s="177" customFormat="1" ht="12.95" customHeight="1" x14ac:dyDescent="0.2">
      <c r="B1016" s="208"/>
      <c r="C1016" s="59"/>
      <c r="D1016" s="207"/>
      <c r="E1016" s="61"/>
      <c r="F1016" s="61"/>
      <c r="G1016" s="50"/>
    </row>
    <row r="1017" spans="2:7" s="177" customFormat="1" ht="12.95" customHeight="1" x14ac:dyDescent="0.2">
      <c r="B1017" s="208"/>
      <c r="C1017" s="59"/>
      <c r="D1017" s="207"/>
      <c r="E1017" s="61"/>
      <c r="F1017" s="61"/>
      <c r="G1017" s="50"/>
    </row>
    <row r="1018" spans="2:7" s="177" customFormat="1" ht="12.95" customHeight="1" x14ac:dyDescent="0.2">
      <c r="B1018" s="208"/>
      <c r="C1018" s="59"/>
      <c r="D1018" s="207"/>
      <c r="E1018" s="61"/>
      <c r="F1018" s="61"/>
      <c r="G1018" s="50"/>
    </row>
    <row r="1019" spans="2:7" s="177" customFormat="1" ht="12.95" customHeight="1" x14ac:dyDescent="0.2">
      <c r="B1019" s="208"/>
      <c r="C1019" s="59"/>
      <c r="D1019" s="207"/>
      <c r="E1019" s="61"/>
      <c r="F1019" s="61"/>
      <c r="G1019" s="50"/>
    </row>
    <row r="1020" spans="2:7" s="177" customFormat="1" ht="12.95" customHeight="1" x14ac:dyDescent="0.2">
      <c r="B1020" s="208"/>
      <c r="C1020" s="59"/>
      <c r="D1020" s="207"/>
      <c r="E1020" s="61"/>
      <c r="F1020" s="61"/>
      <c r="G1020" s="50"/>
    </row>
    <row r="1021" spans="2:7" s="177" customFormat="1" ht="12.95" customHeight="1" x14ac:dyDescent="0.2">
      <c r="B1021" s="208"/>
      <c r="C1021" s="59"/>
      <c r="D1021" s="207"/>
      <c r="E1021" s="61"/>
      <c r="F1021" s="61"/>
      <c r="G1021" s="50"/>
    </row>
    <row r="1022" spans="2:7" s="177" customFormat="1" ht="12.95" customHeight="1" x14ac:dyDescent="0.2">
      <c r="B1022" s="208"/>
      <c r="C1022" s="59"/>
      <c r="D1022" s="207"/>
      <c r="E1022" s="61"/>
      <c r="F1022" s="61"/>
      <c r="G1022" s="50"/>
    </row>
    <row r="1023" spans="2:7" s="177" customFormat="1" ht="12.95" customHeight="1" x14ac:dyDescent="0.2">
      <c r="B1023" s="208"/>
      <c r="C1023" s="59"/>
      <c r="D1023" s="207"/>
      <c r="E1023" s="61"/>
      <c r="F1023" s="61"/>
      <c r="G1023" s="50"/>
    </row>
    <row r="1024" spans="2:7" s="177" customFormat="1" ht="12.95" customHeight="1" x14ac:dyDescent="0.2">
      <c r="B1024" s="208"/>
      <c r="C1024" s="59"/>
      <c r="D1024" s="207"/>
      <c r="E1024" s="61"/>
      <c r="F1024" s="61"/>
      <c r="G1024" s="50"/>
    </row>
    <row r="1025" spans="2:7" s="177" customFormat="1" ht="12.95" customHeight="1" x14ac:dyDescent="0.2">
      <c r="B1025" s="208"/>
      <c r="C1025" s="59"/>
      <c r="D1025" s="207"/>
      <c r="E1025" s="61"/>
      <c r="F1025" s="61"/>
      <c r="G1025" s="50"/>
    </row>
    <row r="1026" spans="2:7" s="177" customFormat="1" ht="12.95" customHeight="1" x14ac:dyDescent="0.2">
      <c r="B1026" s="208"/>
      <c r="C1026" s="59"/>
      <c r="D1026" s="207"/>
      <c r="E1026" s="61"/>
      <c r="F1026" s="61"/>
      <c r="G1026" s="50"/>
    </row>
    <row r="1027" spans="2:7" s="177" customFormat="1" ht="12.95" customHeight="1" x14ac:dyDescent="0.2">
      <c r="B1027" s="208"/>
      <c r="C1027" s="59"/>
      <c r="D1027" s="207"/>
      <c r="E1027" s="61"/>
      <c r="F1027" s="61"/>
      <c r="G1027" s="50"/>
    </row>
    <row r="1028" spans="2:7" s="177" customFormat="1" ht="12.95" customHeight="1" x14ac:dyDescent="0.2">
      <c r="B1028" s="208"/>
      <c r="C1028" s="59"/>
      <c r="D1028" s="207"/>
      <c r="E1028" s="61"/>
      <c r="F1028" s="61"/>
      <c r="G1028" s="50"/>
    </row>
    <row r="1029" spans="2:7" s="177" customFormat="1" ht="12.95" customHeight="1" x14ac:dyDescent="0.2">
      <c r="B1029" s="208"/>
      <c r="C1029" s="59"/>
      <c r="D1029" s="207"/>
      <c r="E1029" s="61"/>
      <c r="F1029" s="61"/>
      <c r="G1029" s="50"/>
    </row>
    <row r="1030" spans="2:7" s="177" customFormat="1" ht="12.95" customHeight="1" x14ac:dyDescent="0.2">
      <c r="B1030" s="208"/>
      <c r="C1030" s="59"/>
      <c r="D1030" s="207"/>
      <c r="E1030" s="61"/>
      <c r="F1030" s="61"/>
      <c r="G1030" s="50"/>
    </row>
    <row r="1031" spans="2:7" s="177" customFormat="1" ht="12.95" customHeight="1" x14ac:dyDescent="0.2">
      <c r="B1031" s="208"/>
      <c r="C1031" s="59"/>
      <c r="D1031" s="207"/>
      <c r="E1031" s="61"/>
      <c r="F1031" s="61"/>
      <c r="G1031" s="50"/>
    </row>
    <row r="1032" spans="2:7" s="177" customFormat="1" ht="12.95" customHeight="1" x14ac:dyDescent="0.2">
      <c r="B1032" s="208"/>
      <c r="C1032" s="59"/>
      <c r="D1032" s="207"/>
      <c r="E1032" s="61"/>
      <c r="F1032" s="61"/>
      <c r="G1032" s="50"/>
    </row>
    <row r="1033" spans="2:7" s="177" customFormat="1" ht="12.95" customHeight="1" x14ac:dyDescent="0.2">
      <c r="B1033" s="208"/>
      <c r="C1033" s="59"/>
      <c r="D1033" s="207"/>
      <c r="E1033" s="61"/>
      <c r="F1033" s="61"/>
      <c r="G1033" s="50"/>
    </row>
    <row r="1034" spans="2:7" s="177" customFormat="1" ht="12.95" customHeight="1" x14ac:dyDescent="0.2">
      <c r="B1034" s="208"/>
      <c r="C1034" s="59"/>
      <c r="D1034" s="207"/>
      <c r="E1034" s="61"/>
      <c r="F1034" s="61"/>
      <c r="G1034" s="50"/>
    </row>
    <row r="1035" spans="2:7" s="177" customFormat="1" ht="12.95" customHeight="1" x14ac:dyDescent="0.2">
      <c r="B1035" s="208"/>
      <c r="C1035" s="59"/>
      <c r="D1035" s="207"/>
      <c r="E1035" s="61"/>
      <c r="F1035" s="61"/>
      <c r="G1035" s="50"/>
    </row>
    <row r="1036" spans="2:7" s="177" customFormat="1" ht="12.95" customHeight="1" x14ac:dyDescent="0.2">
      <c r="B1036" s="208"/>
      <c r="C1036" s="59"/>
      <c r="D1036" s="207"/>
      <c r="E1036" s="61"/>
      <c r="F1036" s="61"/>
      <c r="G1036" s="50"/>
    </row>
    <row r="1037" spans="2:7" s="177" customFormat="1" ht="12.95" customHeight="1" x14ac:dyDescent="0.2">
      <c r="B1037" s="208"/>
      <c r="C1037" s="59"/>
      <c r="D1037" s="207"/>
      <c r="E1037" s="61"/>
      <c r="F1037" s="61"/>
      <c r="G1037" s="50"/>
    </row>
    <row r="1038" spans="2:7" s="177" customFormat="1" ht="12.95" customHeight="1" x14ac:dyDescent="0.2">
      <c r="B1038" s="208"/>
      <c r="C1038" s="59"/>
      <c r="D1038" s="207"/>
      <c r="E1038" s="61"/>
      <c r="F1038" s="61"/>
      <c r="G1038" s="50"/>
    </row>
    <row r="1039" spans="2:7" s="177" customFormat="1" ht="12.95" customHeight="1" x14ac:dyDescent="0.2">
      <c r="B1039" s="208"/>
      <c r="C1039" s="59"/>
      <c r="D1039" s="207"/>
      <c r="E1039" s="61"/>
      <c r="F1039" s="61"/>
      <c r="G1039" s="50"/>
    </row>
    <row r="1040" spans="2:7" s="177" customFormat="1" ht="12.95" customHeight="1" x14ac:dyDescent="0.2">
      <c r="B1040" s="208"/>
      <c r="C1040" s="59"/>
      <c r="D1040" s="207"/>
      <c r="E1040" s="61"/>
      <c r="F1040" s="61"/>
      <c r="G1040" s="50"/>
    </row>
    <row r="1041" spans="2:7" s="177" customFormat="1" ht="12.95" customHeight="1" x14ac:dyDescent="0.2">
      <c r="B1041" s="208"/>
      <c r="C1041" s="59"/>
      <c r="D1041" s="207"/>
      <c r="E1041" s="61"/>
      <c r="F1041" s="61"/>
      <c r="G1041" s="50"/>
    </row>
    <row r="1042" spans="2:7" s="177" customFormat="1" ht="12.95" customHeight="1" x14ac:dyDescent="0.2">
      <c r="B1042" s="208"/>
      <c r="C1042" s="59"/>
      <c r="D1042" s="207"/>
      <c r="E1042" s="61"/>
      <c r="F1042" s="61"/>
      <c r="G1042" s="50"/>
    </row>
    <row r="1043" spans="2:7" s="177" customFormat="1" ht="12.95" customHeight="1" x14ac:dyDescent="0.2">
      <c r="B1043" s="208"/>
      <c r="C1043" s="59"/>
      <c r="D1043" s="207"/>
      <c r="E1043" s="61"/>
      <c r="F1043" s="61"/>
      <c r="G1043" s="50"/>
    </row>
    <row r="1044" spans="2:7" s="177" customFormat="1" ht="12.95" customHeight="1" x14ac:dyDescent="0.2">
      <c r="B1044" s="208"/>
      <c r="C1044" s="59"/>
      <c r="D1044" s="207"/>
      <c r="E1044" s="61"/>
      <c r="F1044" s="61"/>
      <c r="G1044" s="50"/>
    </row>
    <row r="1045" spans="2:7" s="177" customFormat="1" ht="12.95" customHeight="1" x14ac:dyDescent="0.2">
      <c r="B1045" s="208"/>
      <c r="C1045" s="59"/>
      <c r="D1045" s="207"/>
      <c r="E1045" s="61"/>
      <c r="F1045" s="61"/>
      <c r="G1045" s="50"/>
    </row>
    <row r="1046" spans="2:7" s="177" customFormat="1" ht="12.95" customHeight="1" x14ac:dyDescent="0.2">
      <c r="B1046" s="208"/>
      <c r="C1046" s="59"/>
      <c r="D1046" s="207"/>
      <c r="E1046" s="61"/>
      <c r="F1046" s="61"/>
      <c r="G1046" s="50"/>
    </row>
    <row r="1047" spans="2:7" s="177" customFormat="1" ht="12.95" customHeight="1" x14ac:dyDescent="0.2">
      <c r="B1047" s="208"/>
      <c r="C1047" s="59"/>
      <c r="D1047" s="207"/>
      <c r="E1047" s="61"/>
      <c r="F1047" s="61"/>
      <c r="G1047" s="50"/>
    </row>
    <row r="1048" spans="2:7" s="177" customFormat="1" ht="12.95" customHeight="1" x14ac:dyDescent="0.2">
      <c r="B1048" s="208"/>
      <c r="C1048" s="59"/>
      <c r="D1048" s="207"/>
      <c r="E1048" s="61"/>
      <c r="F1048" s="61"/>
      <c r="G1048" s="50"/>
    </row>
    <row r="1049" spans="2:7" s="177" customFormat="1" ht="12.95" customHeight="1" x14ac:dyDescent="0.2">
      <c r="B1049" s="208"/>
      <c r="C1049" s="59"/>
      <c r="D1049" s="207"/>
      <c r="E1049" s="61"/>
      <c r="F1049" s="61"/>
      <c r="G1049" s="50"/>
    </row>
    <row r="1050" spans="2:7" s="177" customFormat="1" ht="12.95" customHeight="1" x14ac:dyDescent="0.2">
      <c r="B1050" s="208"/>
      <c r="C1050" s="59"/>
      <c r="D1050" s="207"/>
      <c r="E1050" s="61"/>
      <c r="F1050" s="61"/>
      <c r="G1050" s="50"/>
    </row>
    <row r="1051" spans="2:7" s="177" customFormat="1" ht="12.95" customHeight="1" x14ac:dyDescent="0.2">
      <c r="B1051" s="208"/>
      <c r="C1051" s="59"/>
      <c r="D1051" s="207"/>
      <c r="E1051" s="61"/>
      <c r="F1051" s="61"/>
      <c r="G1051" s="50"/>
    </row>
    <row r="1052" spans="2:7" s="177" customFormat="1" ht="12.95" customHeight="1" x14ac:dyDescent="0.2">
      <c r="B1052" s="208"/>
      <c r="C1052" s="59"/>
      <c r="D1052" s="207"/>
      <c r="E1052" s="61"/>
      <c r="F1052" s="61"/>
      <c r="G1052" s="50"/>
    </row>
    <row r="1053" spans="2:7" s="177" customFormat="1" ht="12.95" customHeight="1" x14ac:dyDescent="0.2">
      <c r="B1053" s="208"/>
      <c r="C1053" s="59"/>
      <c r="D1053" s="207"/>
      <c r="E1053" s="61"/>
      <c r="F1053" s="61"/>
      <c r="G1053" s="50"/>
    </row>
    <row r="1054" spans="2:7" s="177" customFormat="1" ht="12.95" customHeight="1" x14ac:dyDescent="0.2">
      <c r="B1054" s="208"/>
      <c r="C1054" s="59"/>
      <c r="D1054" s="207"/>
      <c r="E1054" s="61"/>
      <c r="F1054" s="61"/>
      <c r="G1054" s="50"/>
    </row>
    <row r="1055" spans="2:7" s="177" customFormat="1" ht="12.95" customHeight="1" x14ac:dyDescent="0.2">
      <c r="B1055" s="208"/>
      <c r="C1055" s="59"/>
      <c r="D1055" s="207"/>
      <c r="E1055" s="61"/>
      <c r="F1055" s="61"/>
      <c r="G1055" s="50"/>
    </row>
    <row r="1056" spans="2:7" s="177" customFormat="1" ht="12.95" customHeight="1" x14ac:dyDescent="0.2">
      <c r="B1056" s="208"/>
      <c r="C1056" s="59"/>
      <c r="D1056" s="207"/>
      <c r="E1056" s="61"/>
      <c r="F1056" s="61"/>
      <c r="G1056" s="50"/>
    </row>
    <row r="1057" spans="2:7" s="177" customFormat="1" ht="12.95" customHeight="1" x14ac:dyDescent="0.2">
      <c r="B1057" s="208"/>
      <c r="C1057" s="59"/>
      <c r="D1057" s="207"/>
      <c r="E1057" s="61"/>
      <c r="F1057" s="61"/>
      <c r="G1057" s="50"/>
    </row>
    <row r="1058" spans="2:7" s="177" customFormat="1" ht="12.95" customHeight="1" x14ac:dyDescent="0.2">
      <c r="B1058" s="208"/>
      <c r="C1058" s="59"/>
      <c r="D1058" s="207"/>
      <c r="E1058" s="61"/>
      <c r="F1058" s="61"/>
      <c r="G1058" s="50"/>
    </row>
    <row r="1059" spans="2:7" s="177" customFormat="1" ht="12.95" customHeight="1" x14ac:dyDescent="0.2">
      <c r="B1059" s="208"/>
      <c r="C1059" s="59"/>
      <c r="D1059" s="207"/>
      <c r="E1059" s="61"/>
      <c r="F1059" s="61"/>
      <c r="G1059" s="50"/>
    </row>
    <row r="1060" spans="2:7" s="177" customFormat="1" ht="12.95" customHeight="1" x14ac:dyDescent="0.2">
      <c r="B1060" s="208"/>
      <c r="C1060" s="59"/>
      <c r="D1060" s="207"/>
      <c r="E1060" s="61"/>
      <c r="F1060" s="61"/>
      <c r="G1060" s="50"/>
    </row>
    <row r="1061" spans="2:7" s="177" customFormat="1" ht="12.95" customHeight="1" x14ac:dyDescent="0.2">
      <c r="B1061" s="208"/>
      <c r="C1061" s="59"/>
      <c r="D1061" s="207"/>
      <c r="E1061" s="61"/>
      <c r="F1061" s="61"/>
      <c r="G1061" s="50"/>
    </row>
    <row r="1062" spans="2:7" s="177" customFormat="1" ht="12.95" customHeight="1" x14ac:dyDescent="0.2">
      <c r="B1062" s="208"/>
      <c r="C1062" s="59"/>
      <c r="D1062" s="207"/>
      <c r="E1062" s="61"/>
      <c r="F1062" s="61"/>
      <c r="G1062" s="50"/>
    </row>
    <row r="1063" spans="2:7" s="177" customFormat="1" ht="12.95" customHeight="1" x14ac:dyDescent="0.2">
      <c r="B1063" s="208"/>
      <c r="C1063" s="59"/>
      <c r="D1063" s="207"/>
      <c r="E1063" s="61"/>
      <c r="F1063" s="61"/>
      <c r="G1063" s="50"/>
    </row>
    <row r="1064" spans="2:7" s="177" customFormat="1" ht="12.95" customHeight="1" x14ac:dyDescent="0.2">
      <c r="B1064" s="208"/>
      <c r="C1064" s="59"/>
      <c r="D1064" s="207"/>
      <c r="E1064" s="61"/>
      <c r="F1064" s="61"/>
      <c r="G1064" s="50"/>
    </row>
    <row r="1065" spans="2:7" s="177" customFormat="1" ht="12.95" customHeight="1" x14ac:dyDescent="0.2">
      <c r="B1065" s="208"/>
      <c r="C1065" s="59"/>
      <c r="D1065" s="207"/>
      <c r="E1065" s="61"/>
      <c r="F1065" s="61"/>
      <c r="G1065" s="50"/>
    </row>
    <row r="1066" spans="2:7" s="177" customFormat="1" ht="12.95" customHeight="1" x14ac:dyDescent="0.2">
      <c r="B1066" s="208"/>
      <c r="C1066" s="59"/>
      <c r="D1066" s="207"/>
      <c r="E1066" s="61"/>
      <c r="F1066" s="61"/>
      <c r="G1066" s="50"/>
    </row>
    <row r="1067" spans="2:7" s="177" customFormat="1" ht="12.95" customHeight="1" x14ac:dyDescent="0.2">
      <c r="B1067" s="208"/>
      <c r="C1067" s="59"/>
      <c r="D1067" s="207"/>
      <c r="E1067" s="61"/>
      <c r="F1067" s="61"/>
      <c r="G1067" s="50"/>
    </row>
    <row r="1068" spans="2:7" s="177" customFormat="1" ht="12.95" customHeight="1" x14ac:dyDescent="0.2">
      <c r="B1068" s="208"/>
      <c r="C1068" s="59"/>
      <c r="D1068" s="207"/>
      <c r="E1068" s="61"/>
      <c r="F1068" s="61"/>
      <c r="G1068" s="50"/>
    </row>
    <row r="1069" spans="2:7" s="177" customFormat="1" ht="12.95" customHeight="1" x14ac:dyDescent="0.2">
      <c r="B1069" s="208"/>
      <c r="C1069" s="59"/>
      <c r="D1069" s="207"/>
      <c r="E1069" s="61"/>
      <c r="F1069" s="61"/>
      <c r="G1069" s="50"/>
    </row>
    <row r="1070" spans="2:7" s="177" customFormat="1" ht="12.95" customHeight="1" x14ac:dyDescent="0.2">
      <c r="B1070" s="208"/>
      <c r="C1070" s="59"/>
      <c r="D1070" s="207"/>
      <c r="E1070" s="61"/>
      <c r="F1070" s="61"/>
      <c r="G1070" s="50"/>
    </row>
    <row r="1071" spans="2:7" s="177" customFormat="1" ht="12.95" customHeight="1" x14ac:dyDescent="0.2">
      <c r="B1071" s="208"/>
      <c r="C1071" s="59"/>
      <c r="D1071" s="207"/>
      <c r="E1071" s="61"/>
      <c r="F1071" s="61"/>
      <c r="G1071" s="50"/>
    </row>
    <row r="1072" spans="2:7" s="177" customFormat="1" ht="12.95" customHeight="1" x14ac:dyDescent="0.2">
      <c r="B1072" s="208"/>
      <c r="C1072" s="59"/>
      <c r="D1072" s="207"/>
      <c r="E1072" s="61"/>
      <c r="F1072" s="61"/>
      <c r="G1072" s="50"/>
    </row>
    <row r="1073" spans="2:7" s="177" customFormat="1" ht="12.95" customHeight="1" x14ac:dyDescent="0.2">
      <c r="B1073" s="208"/>
      <c r="C1073" s="59"/>
      <c r="D1073" s="207"/>
      <c r="E1073" s="61"/>
      <c r="F1073" s="61"/>
      <c r="G1073" s="50"/>
    </row>
    <row r="1074" spans="2:7" s="177" customFormat="1" ht="12.95" customHeight="1" x14ac:dyDescent="0.2">
      <c r="B1074" s="208"/>
      <c r="C1074" s="59"/>
      <c r="D1074" s="207"/>
      <c r="E1074" s="61"/>
      <c r="F1074" s="61"/>
      <c r="G1074" s="50"/>
    </row>
    <row r="1075" spans="2:7" s="177" customFormat="1" ht="12.95" customHeight="1" x14ac:dyDescent="0.2">
      <c r="B1075" s="208"/>
      <c r="C1075" s="59"/>
      <c r="D1075" s="207"/>
      <c r="E1075" s="61"/>
      <c r="F1075" s="61"/>
      <c r="G1075" s="50"/>
    </row>
    <row r="1076" spans="2:7" s="177" customFormat="1" ht="12.95" customHeight="1" x14ac:dyDescent="0.2">
      <c r="B1076" s="208"/>
      <c r="C1076" s="59"/>
      <c r="D1076" s="207"/>
      <c r="E1076" s="61"/>
      <c r="F1076" s="61"/>
      <c r="G1076" s="50"/>
    </row>
    <row r="1077" spans="2:7" s="177" customFormat="1" ht="12.95" customHeight="1" x14ac:dyDescent="0.2">
      <c r="B1077" s="208"/>
      <c r="C1077" s="59"/>
      <c r="D1077" s="207"/>
      <c r="E1077" s="61"/>
      <c r="F1077" s="61"/>
      <c r="G1077" s="50"/>
    </row>
    <row r="1078" spans="2:7" s="177" customFormat="1" ht="12.95" customHeight="1" x14ac:dyDescent="0.2">
      <c r="B1078" s="208"/>
      <c r="C1078" s="59"/>
      <c r="D1078" s="207"/>
      <c r="E1078" s="61"/>
      <c r="F1078" s="61"/>
      <c r="G1078" s="50"/>
    </row>
    <row r="1079" spans="2:7" s="177" customFormat="1" ht="12.95" customHeight="1" x14ac:dyDescent="0.2">
      <c r="B1079" s="208"/>
      <c r="C1079" s="59"/>
      <c r="D1079" s="207"/>
      <c r="E1079" s="61"/>
      <c r="F1079" s="61"/>
      <c r="G1079" s="50"/>
    </row>
    <row r="1080" spans="2:7" s="177" customFormat="1" ht="12.95" customHeight="1" x14ac:dyDescent="0.2">
      <c r="B1080" s="208"/>
      <c r="C1080" s="59"/>
      <c r="D1080" s="207"/>
      <c r="E1080" s="61"/>
      <c r="F1080" s="61"/>
      <c r="G1080" s="50"/>
    </row>
    <row r="1081" spans="2:7" s="177" customFormat="1" ht="12.95" customHeight="1" x14ac:dyDescent="0.2">
      <c r="B1081" s="208"/>
      <c r="C1081" s="59"/>
      <c r="D1081" s="207"/>
      <c r="E1081" s="61"/>
      <c r="F1081" s="61"/>
      <c r="G1081" s="50"/>
    </row>
    <row r="1082" spans="2:7" s="177" customFormat="1" ht="12.95" customHeight="1" x14ac:dyDescent="0.2">
      <c r="B1082" s="208"/>
      <c r="C1082" s="59"/>
      <c r="D1082" s="207"/>
      <c r="E1082" s="61"/>
      <c r="F1082" s="61"/>
      <c r="G1082" s="50"/>
    </row>
    <row r="1083" spans="2:7" s="177" customFormat="1" ht="12.95" customHeight="1" x14ac:dyDescent="0.2">
      <c r="B1083" s="208"/>
      <c r="C1083" s="59"/>
      <c r="D1083" s="207"/>
      <c r="E1083" s="61"/>
      <c r="F1083" s="61"/>
      <c r="G1083" s="50"/>
    </row>
    <row r="1084" spans="2:7" s="177" customFormat="1" ht="12.95" customHeight="1" x14ac:dyDescent="0.2">
      <c r="B1084" s="208"/>
      <c r="C1084" s="59"/>
      <c r="D1084" s="207"/>
      <c r="E1084" s="61"/>
      <c r="F1084" s="61"/>
      <c r="G1084" s="50"/>
    </row>
    <row r="1085" spans="2:7" s="177" customFormat="1" ht="12.95" customHeight="1" x14ac:dyDescent="0.2">
      <c r="B1085" s="208"/>
      <c r="C1085" s="59"/>
      <c r="D1085" s="207"/>
      <c r="E1085" s="61"/>
      <c r="F1085" s="61"/>
      <c r="G1085" s="50"/>
    </row>
    <row r="1086" spans="2:7" s="177" customFormat="1" ht="12.95" customHeight="1" x14ac:dyDescent="0.2">
      <c r="B1086" s="208"/>
      <c r="C1086" s="59"/>
      <c r="D1086" s="207"/>
      <c r="E1086" s="61"/>
      <c r="F1086" s="61"/>
      <c r="G1086" s="50"/>
    </row>
    <row r="1087" spans="2:7" s="177" customFormat="1" ht="12.95" customHeight="1" x14ac:dyDescent="0.2">
      <c r="B1087" s="208"/>
      <c r="C1087" s="59"/>
      <c r="D1087" s="207"/>
      <c r="E1087" s="61"/>
      <c r="F1087" s="61"/>
      <c r="G1087" s="50"/>
    </row>
    <row r="1088" spans="2:7" s="177" customFormat="1" ht="12.95" customHeight="1" x14ac:dyDescent="0.2">
      <c r="B1088" s="208"/>
      <c r="C1088" s="59"/>
      <c r="D1088" s="207"/>
      <c r="E1088" s="61"/>
      <c r="F1088" s="61"/>
      <c r="G1088" s="50"/>
    </row>
    <row r="1089" spans="2:7" s="177" customFormat="1" ht="12.95" customHeight="1" x14ac:dyDescent="0.2">
      <c r="B1089" s="208"/>
      <c r="C1089" s="59"/>
      <c r="D1089" s="207"/>
      <c r="E1089" s="61"/>
      <c r="F1089" s="61"/>
      <c r="G1089" s="50"/>
    </row>
    <row r="1090" spans="2:7" s="177" customFormat="1" ht="12.95" customHeight="1" x14ac:dyDescent="0.2">
      <c r="B1090" s="208"/>
      <c r="C1090" s="59"/>
      <c r="D1090" s="207"/>
      <c r="E1090" s="61"/>
      <c r="F1090" s="61"/>
      <c r="G1090" s="50"/>
    </row>
    <row r="1091" spans="2:7" s="177" customFormat="1" ht="12.95" customHeight="1" x14ac:dyDescent="0.2">
      <c r="B1091" s="208"/>
      <c r="C1091" s="59"/>
      <c r="D1091" s="207"/>
      <c r="E1091" s="61"/>
      <c r="F1091" s="61"/>
      <c r="G1091" s="50"/>
    </row>
    <row r="1092" spans="2:7" s="177" customFormat="1" ht="12.95" customHeight="1" x14ac:dyDescent="0.2">
      <c r="B1092" s="208"/>
      <c r="C1092" s="59"/>
      <c r="D1092" s="207"/>
      <c r="E1092" s="61"/>
      <c r="F1092" s="61"/>
      <c r="G1092" s="50"/>
    </row>
    <row r="1093" spans="2:7" s="177" customFormat="1" ht="12.95" customHeight="1" x14ac:dyDescent="0.2">
      <c r="B1093" s="208"/>
      <c r="C1093" s="59"/>
      <c r="D1093" s="207"/>
      <c r="E1093" s="61"/>
      <c r="F1093" s="61"/>
      <c r="G1093" s="50"/>
    </row>
    <row r="1094" spans="2:7" s="177" customFormat="1" ht="12.95" customHeight="1" x14ac:dyDescent="0.2">
      <c r="B1094" s="208"/>
      <c r="C1094" s="59"/>
      <c r="D1094" s="207"/>
      <c r="E1094" s="61"/>
      <c r="F1094" s="61"/>
      <c r="G1094" s="50"/>
    </row>
    <row r="1095" spans="2:7" s="177" customFormat="1" ht="12.95" customHeight="1" x14ac:dyDescent="0.2">
      <c r="B1095" s="208"/>
      <c r="C1095" s="59"/>
      <c r="D1095" s="207"/>
      <c r="E1095" s="61"/>
      <c r="F1095" s="61"/>
      <c r="G1095" s="50"/>
    </row>
    <row r="1096" spans="2:7" s="177" customFormat="1" ht="12.95" customHeight="1" x14ac:dyDescent="0.2">
      <c r="B1096" s="208"/>
      <c r="C1096" s="59"/>
      <c r="D1096" s="207"/>
      <c r="E1096" s="61"/>
      <c r="F1096" s="61"/>
      <c r="G1096" s="50"/>
    </row>
    <row r="1097" spans="2:7" s="177" customFormat="1" ht="12.95" customHeight="1" x14ac:dyDescent="0.2">
      <c r="B1097" s="208"/>
      <c r="C1097" s="59"/>
      <c r="D1097" s="207"/>
      <c r="E1097" s="61"/>
      <c r="F1097" s="61"/>
      <c r="G1097" s="50"/>
    </row>
    <row r="1098" spans="2:7" s="177" customFormat="1" ht="12.95" customHeight="1" x14ac:dyDescent="0.2">
      <c r="B1098" s="208"/>
      <c r="C1098" s="59"/>
      <c r="D1098" s="207"/>
      <c r="E1098" s="61"/>
      <c r="F1098" s="61"/>
      <c r="G1098" s="50"/>
    </row>
    <row r="1099" spans="2:7" s="177" customFormat="1" ht="12.95" customHeight="1" x14ac:dyDescent="0.2">
      <c r="B1099" s="208"/>
      <c r="C1099" s="59"/>
      <c r="D1099" s="207"/>
      <c r="E1099" s="61"/>
      <c r="F1099" s="61"/>
      <c r="G1099" s="50"/>
    </row>
    <row r="1100" spans="2:7" s="177" customFormat="1" ht="12.95" customHeight="1" x14ac:dyDescent="0.2">
      <c r="B1100" s="208"/>
      <c r="C1100" s="59"/>
      <c r="D1100" s="207"/>
      <c r="E1100" s="61"/>
      <c r="F1100" s="61"/>
      <c r="G1100" s="50"/>
    </row>
    <row r="1101" spans="2:7" s="177" customFormat="1" ht="12.95" customHeight="1" x14ac:dyDescent="0.2">
      <c r="B1101" s="208"/>
      <c r="C1101" s="59"/>
      <c r="D1101" s="207"/>
      <c r="E1101" s="61"/>
      <c r="F1101" s="61"/>
      <c r="G1101" s="50"/>
    </row>
    <row r="1102" spans="2:7" s="177" customFormat="1" ht="12.95" customHeight="1" x14ac:dyDescent="0.2">
      <c r="B1102" s="208"/>
      <c r="C1102" s="59"/>
      <c r="D1102" s="207"/>
      <c r="E1102" s="61"/>
      <c r="F1102" s="61"/>
      <c r="G1102" s="50"/>
    </row>
    <row r="1103" spans="2:7" s="177" customFormat="1" ht="12.95" customHeight="1" x14ac:dyDescent="0.2">
      <c r="B1103" s="208"/>
      <c r="C1103" s="59"/>
      <c r="D1103" s="207"/>
      <c r="E1103" s="61"/>
      <c r="F1103" s="61"/>
      <c r="G1103" s="50"/>
    </row>
    <row r="1104" spans="2:7" s="177" customFormat="1" ht="12.95" customHeight="1" x14ac:dyDescent="0.2">
      <c r="B1104" s="208"/>
      <c r="C1104" s="59"/>
      <c r="D1104" s="207"/>
      <c r="E1104" s="61"/>
      <c r="F1104" s="61"/>
      <c r="G1104" s="50"/>
    </row>
    <row r="1105" spans="2:7" s="177" customFormat="1" ht="12.95" customHeight="1" x14ac:dyDescent="0.2">
      <c r="B1105" s="208"/>
      <c r="C1105" s="59"/>
      <c r="D1105" s="207"/>
      <c r="E1105" s="61"/>
      <c r="F1105" s="61"/>
      <c r="G1105" s="50"/>
    </row>
    <row r="1106" spans="2:7" s="177" customFormat="1" ht="12.95" customHeight="1" x14ac:dyDescent="0.2">
      <c r="B1106" s="208"/>
      <c r="C1106" s="59"/>
      <c r="D1106" s="207"/>
      <c r="E1106" s="61"/>
      <c r="F1106" s="61"/>
      <c r="G1106" s="50"/>
    </row>
    <row r="1107" spans="2:7" s="177" customFormat="1" ht="12.95" customHeight="1" x14ac:dyDescent="0.2">
      <c r="B1107" s="208"/>
      <c r="C1107" s="59"/>
      <c r="D1107" s="207"/>
      <c r="E1107" s="61"/>
      <c r="F1107" s="61"/>
      <c r="G1107" s="50"/>
    </row>
    <row r="1108" spans="2:7" s="177" customFormat="1" ht="12.95" customHeight="1" x14ac:dyDescent="0.2">
      <c r="B1108" s="208"/>
      <c r="C1108" s="59"/>
      <c r="D1108" s="207"/>
      <c r="E1108" s="61"/>
      <c r="F1108" s="61"/>
      <c r="G1108" s="50"/>
    </row>
    <row r="1109" spans="2:7" s="177" customFormat="1" ht="12.95" customHeight="1" x14ac:dyDescent="0.2">
      <c r="B1109" s="208"/>
      <c r="C1109" s="59"/>
      <c r="D1109" s="207"/>
      <c r="E1109" s="61"/>
      <c r="F1109" s="61"/>
      <c r="G1109" s="50"/>
    </row>
    <row r="1110" spans="2:7" s="177" customFormat="1" ht="12.95" customHeight="1" x14ac:dyDescent="0.2">
      <c r="B1110" s="208"/>
      <c r="C1110" s="59"/>
      <c r="D1110" s="207"/>
      <c r="E1110" s="61"/>
      <c r="F1110" s="61"/>
      <c r="G1110" s="50"/>
    </row>
    <row r="1111" spans="2:7" s="177" customFormat="1" ht="12.95" customHeight="1" x14ac:dyDescent="0.2">
      <c r="B1111" s="208"/>
      <c r="C1111" s="59"/>
      <c r="D1111" s="207"/>
      <c r="E1111" s="61"/>
      <c r="F1111" s="61"/>
      <c r="G1111" s="50"/>
    </row>
    <row r="1112" spans="2:7" s="177" customFormat="1" ht="12.95" customHeight="1" x14ac:dyDescent="0.2">
      <c r="B1112" s="208"/>
      <c r="C1112" s="59"/>
      <c r="D1112" s="207"/>
      <c r="E1112" s="61"/>
      <c r="F1112" s="61"/>
      <c r="G1112" s="50"/>
    </row>
    <row r="1113" spans="2:7" s="177" customFormat="1" ht="12.95" customHeight="1" x14ac:dyDescent="0.2">
      <c r="B1113" s="208"/>
      <c r="C1113" s="59"/>
      <c r="D1113" s="207"/>
      <c r="E1113" s="61"/>
      <c r="F1113" s="61"/>
      <c r="G1113" s="50"/>
    </row>
    <row r="1114" spans="2:7" s="177" customFormat="1" ht="12.95" customHeight="1" x14ac:dyDescent="0.2">
      <c r="B1114" s="208"/>
      <c r="C1114" s="59"/>
      <c r="D1114" s="207"/>
      <c r="E1114" s="61"/>
      <c r="F1114" s="61"/>
      <c r="G1114" s="50"/>
    </row>
    <row r="1115" spans="2:7" s="177" customFormat="1" ht="12.95" customHeight="1" x14ac:dyDescent="0.2">
      <c r="B1115" s="208"/>
      <c r="C1115" s="59"/>
      <c r="D1115" s="207"/>
      <c r="E1115" s="61"/>
      <c r="F1115" s="61"/>
      <c r="G1115" s="50"/>
    </row>
    <row r="1116" spans="2:7" s="177" customFormat="1" ht="12.95" customHeight="1" x14ac:dyDescent="0.2">
      <c r="B1116" s="208"/>
      <c r="C1116" s="59"/>
      <c r="D1116" s="207"/>
      <c r="E1116" s="61"/>
      <c r="F1116" s="61"/>
      <c r="G1116" s="50"/>
    </row>
    <row r="1117" spans="2:7" s="177" customFormat="1" ht="12.95" customHeight="1" x14ac:dyDescent="0.2">
      <c r="B1117" s="208"/>
      <c r="C1117" s="59"/>
      <c r="D1117" s="207"/>
      <c r="E1117" s="61"/>
      <c r="F1117" s="61"/>
      <c r="G1117" s="50"/>
    </row>
    <row r="1118" spans="2:7" s="177" customFormat="1" ht="12.95" customHeight="1" x14ac:dyDescent="0.2">
      <c r="B1118" s="208"/>
      <c r="C1118" s="59"/>
      <c r="D1118" s="207"/>
      <c r="E1118" s="61"/>
      <c r="F1118" s="61"/>
      <c r="G1118" s="50"/>
    </row>
    <row r="1119" spans="2:7" s="177" customFormat="1" ht="12.95" customHeight="1" x14ac:dyDescent="0.2">
      <c r="B1119" s="208"/>
      <c r="C1119" s="59"/>
      <c r="D1119" s="207"/>
      <c r="E1119" s="61"/>
      <c r="F1119" s="61"/>
      <c r="G1119" s="50"/>
    </row>
    <row r="1120" spans="2:7" s="177" customFormat="1" ht="12.95" customHeight="1" x14ac:dyDescent="0.2">
      <c r="B1120" s="208"/>
      <c r="C1120" s="59"/>
      <c r="D1120" s="207"/>
      <c r="E1120" s="61"/>
      <c r="F1120" s="61"/>
      <c r="G1120" s="50"/>
    </row>
    <row r="1121" spans="2:7" s="177" customFormat="1" ht="12.95" customHeight="1" x14ac:dyDescent="0.2">
      <c r="B1121" s="208"/>
      <c r="C1121" s="59"/>
      <c r="D1121" s="207"/>
      <c r="E1121" s="61"/>
      <c r="F1121" s="61"/>
      <c r="G1121" s="50"/>
    </row>
    <row r="1122" spans="2:7" s="177" customFormat="1" ht="12.95" customHeight="1" x14ac:dyDescent="0.2">
      <c r="B1122" s="208"/>
      <c r="C1122" s="59"/>
      <c r="D1122" s="207"/>
      <c r="E1122" s="61"/>
      <c r="F1122" s="61"/>
      <c r="G1122" s="50"/>
    </row>
    <row r="1123" spans="2:7" s="177" customFormat="1" ht="12.95" customHeight="1" x14ac:dyDescent="0.2">
      <c r="B1123" s="208"/>
      <c r="C1123" s="59"/>
      <c r="D1123" s="207"/>
      <c r="E1123" s="61"/>
      <c r="F1123" s="61"/>
      <c r="G1123" s="50"/>
    </row>
    <row r="1124" spans="2:7" s="177" customFormat="1" ht="12.95" customHeight="1" x14ac:dyDescent="0.2">
      <c r="B1124" s="208"/>
      <c r="C1124" s="59"/>
      <c r="D1124" s="207"/>
      <c r="E1124" s="61"/>
      <c r="F1124" s="61"/>
      <c r="G1124" s="50"/>
    </row>
    <row r="1125" spans="2:7" s="177" customFormat="1" ht="12.95" customHeight="1" x14ac:dyDescent="0.2">
      <c r="B1125" s="208"/>
      <c r="C1125" s="59"/>
      <c r="D1125" s="207"/>
      <c r="E1125" s="61"/>
      <c r="F1125" s="61"/>
      <c r="G1125" s="50"/>
    </row>
    <row r="1126" spans="2:7" s="177" customFormat="1" ht="12.95" customHeight="1" x14ac:dyDescent="0.2">
      <c r="B1126" s="208"/>
      <c r="C1126" s="59"/>
      <c r="D1126" s="207"/>
      <c r="E1126" s="61"/>
      <c r="F1126" s="61"/>
      <c r="G1126" s="50"/>
    </row>
    <row r="1127" spans="2:7" s="177" customFormat="1" ht="12.95" customHeight="1" x14ac:dyDescent="0.2">
      <c r="B1127" s="208"/>
      <c r="C1127" s="59"/>
      <c r="D1127" s="207"/>
      <c r="E1127" s="61"/>
      <c r="F1127" s="61"/>
      <c r="G1127" s="50"/>
    </row>
    <row r="1128" spans="2:7" s="177" customFormat="1" ht="12.95" customHeight="1" x14ac:dyDescent="0.2">
      <c r="B1128" s="208"/>
      <c r="C1128" s="59"/>
      <c r="D1128" s="207"/>
      <c r="E1128" s="61"/>
      <c r="F1128" s="61"/>
      <c r="G1128" s="50"/>
    </row>
    <row r="1129" spans="2:7" s="177" customFormat="1" ht="12.95" customHeight="1" x14ac:dyDescent="0.2">
      <c r="B1129" s="208"/>
      <c r="C1129" s="59"/>
      <c r="D1129" s="207"/>
      <c r="E1129" s="61"/>
      <c r="F1129" s="61"/>
      <c r="G1129" s="50"/>
    </row>
    <row r="1130" spans="2:7" s="177" customFormat="1" ht="12.95" customHeight="1" x14ac:dyDescent="0.2">
      <c r="B1130" s="208"/>
      <c r="C1130" s="59"/>
      <c r="D1130" s="207"/>
      <c r="E1130" s="61"/>
      <c r="F1130" s="61"/>
      <c r="G1130" s="50"/>
    </row>
    <row r="1131" spans="2:7" s="177" customFormat="1" ht="12.95" customHeight="1" x14ac:dyDescent="0.2">
      <c r="B1131" s="208"/>
      <c r="C1131" s="59"/>
      <c r="D1131" s="207"/>
      <c r="E1131" s="61"/>
      <c r="F1131" s="61"/>
      <c r="G1131" s="50"/>
    </row>
    <row r="1132" spans="2:7" s="177" customFormat="1" ht="12.95" customHeight="1" x14ac:dyDescent="0.2">
      <c r="B1132" s="208"/>
      <c r="C1132" s="59"/>
      <c r="D1132" s="207"/>
      <c r="E1132" s="61"/>
      <c r="F1132" s="61"/>
      <c r="G1132" s="50"/>
    </row>
    <row r="1133" spans="2:7" s="177" customFormat="1" ht="12.95" customHeight="1" x14ac:dyDescent="0.2">
      <c r="B1133" s="208"/>
      <c r="C1133" s="59"/>
      <c r="D1133" s="207"/>
      <c r="E1133" s="61"/>
      <c r="F1133" s="61"/>
      <c r="G1133" s="50"/>
    </row>
    <row r="1134" spans="2:7" s="177" customFormat="1" ht="12.95" customHeight="1" x14ac:dyDescent="0.2">
      <c r="B1134" s="208"/>
      <c r="C1134" s="59"/>
      <c r="D1134" s="207"/>
      <c r="E1134" s="61"/>
      <c r="F1134" s="61"/>
      <c r="G1134" s="50"/>
    </row>
    <row r="1135" spans="2:7" s="177" customFormat="1" ht="12.95" customHeight="1" x14ac:dyDescent="0.2">
      <c r="B1135" s="208"/>
      <c r="C1135" s="59"/>
      <c r="D1135" s="207"/>
      <c r="E1135" s="61"/>
      <c r="F1135" s="61"/>
      <c r="G1135" s="50"/>
    </row>
    <row r="1136" spans="2:7" s="177" customFormat="1" ht="12.95" customHeight="1" x14ac:dyDescent="0.2">
      <c r="B1136" s="208"/>
      <c r="C1136" s="59"/>
      <c r="D1136" s="207"/>
      <c r="E1136" s="61"/>
      <c r="F1136" s="61"/>
      <c r="G1136" s="50"/>
    </row>
    <row r="1137" spans="2:7" s="177" customFormat="1" ht="12.95" customHeight="1" x14ac:dyDescent="0.2">
      <c r="B1137" s="208"/>
      <c r="C1137" s="59"/>
      <c r="D1137" s="207"/>
      <c r="E1137" s="61"/>
      <c r="F1137" s="61"/>
      <c r="G1137" s="50"/>
    </row>
    <row r="1138" spans="2:7" s="177" customFormat="1" ht="12.95" customHeight="1" x14ac:dyDescent="0.2">
      <c r="B1138" s="208"/>
      <c r="C1138" s="59"/>
      <c r="D1138" s="207"/>
      <c r="E1138" s="61"/>
      <c r="F1138" s="61"/>
      <c r="G1138" s="50"/>
    </row>
    <row r="1139" spans="2:7" s="177" customFormat="1" ht="12.95" customHeight="1" x14ac:dyDescent="0.2">
      <c r="B1139" s="208"/>
      <c r="C1139" s="59"/>
      <c r="D1139" s="207"/>
      <c r="E1139" s="61"/>
      <c r="F1139" s="61"/>
      <c r="G1139" s="50"/>
    </row>
    <row r="1140" spans="2:7" s="177" customFormat="1" ht="12.95" customHeight="1" x14ac:dyDescent="0.2">
      <c r="B1140" s="208"/>
      <c r="C1140" s="59"/>
      <c r="D1140" s="207"/>
      <c r="E1140" s="61"/>
      <c r="F1140" s="61"/>
      <c r="G1140" s="50"/>
    </row>
    <row r="1141" spans="2:7" s="177" customFormat="1" ht="12.95" customHeight="1" x14ac:dyDescent="0.2">
      <c r="B1141" s="208"/>
      <c r="C1141" s="59"/>
      <c r="D1141" s="207"/>
      <c r="E1141" s="61"/>
      <c r="F1141" s="61"/>
      <c r="G1141" s="50"/>
    </row>
    <row r="1142" spans="2:7" s="177" customFormat="1" ht="12.95" customHeight="1" x14ac:dyDescent="0.2">
      <c r="B1142" s="208"/>
      <c r="C1142" s="59"/>
      <c r="D1142" s="207"/>
      <c r="E1142" s="61"/>
      <c r="F1142" s="61"/>
      <c r="G1142" s="50"/>
    </row>
    <row r="1143" spans="2:7" s="177" customFormat="1" ht="12.95" customHeight="1" x14ac:dyDescent="0.2">
      <c r="B1143" s="208"/>
      <c r="C1143" s="59"/>
      <c r="D1143" s="207"/>
      <c r="E1143" s="61"/>
      <c r="F1143" s="61"/>
      <c r="G1143" s="50"/>
    </row>
    <row r="1144" spans="2:7" s="177" customFormat="1" ht="12.95" customHeight="1" x14ac:dyDescent="0.2">
      <c r="B1144" s="208"/>
      <c r="C1144" s="59"/>
      <c r="D1144" s="207"/>
      <c r="E1144" s="61"/>
      <c r="F1144" s="61"/>
      <c r="G1144" s="50"/>
    </row>
    <row r="1145" spans="2:7" s="177" customFormat="1" ht="12.95" customHeight="1" x14ac:dyDescent="0.2">
      <c r="B1145" s="208"/>
      <c r="C1145" s="59"/>
      <c r="D1145" s="207"/>
      <c r="E1145" s="61"/>
      <c r="F1145" s="61"/>
      <c r="G1145" s="50"/>
    </row>
    <row r="1146" spans="2:7" s="177" customFormat="1" ht="12.95" customHeight="1" x14ac:dyDescent="0.2">
      <c r="B1146" s="208"/>
      <c r="C1146" s="59"/>
      <c r="D1146" s="207"/>
      <c r="E1146" s="61"/>
      <c r="F1146" s="61"/>
      <c r="G1146" s="50"/>
    </row>
    <row r="1147" spans="2:7" s="177" customFormat="1" ht="12.95" customHeight="1" x14ac:dyDescent="0.2">
      <c r="B1147" s="208"/>
      <c r="C1147" s="59"/>
      <c r="D1147" s="207"/>
      <c r="E1147" s="61"/>
      <c r="F1147" s="61"/>
      <c r="G1147" s="50"/>
    </row>
    <row r="1148" spans="2:7" s="177" customFormat="1" ht="12.95" customHeight="1" x14ac:dyDescent="0.2">
      <c r="B1148" s="208"/>
      <c r="C1148" s="59"/>
      <c r="D1148" s="207"/>
      <c r="E1148" s="61"/>
      <c r="F1148" s="61"/>
      <c r="G1148" s="50"/>
    </row>
    <row r="1149" spans="2:7" s="177" customFormat="1" ht="12.95" customHeight="1" x14ac:dyDescent="0.2">
      <c r="B1149" s="208"/>
      <c r="C1149" s="59"/>
      <c r="D1149" s="207"/>
      <c r="E1149" s="61"/>
      <c r="F1149" s="61"/>
      <c r="G1149" s="50"/>
    </row>
    <row r="1150" spans="2:7" s="177" customFormat="1" ht="12.95" customHeight="1" x14ac:dyDescent="0.2">
      <c r="B1150" s="208"/>
      <c r="C1150" s="59"/>
      <c r="D1150" s="207"/>
      <c r="E1150" s="61"/>
      <c r="F1150" s="61"/>
      <c r="G1150" s="50"/>
    </row>
    <row r="1151" spans="2:7" s="177" customFormat="1" ht="12.95" customHeight="1" x14ac:dyDescent="0.2">
      <c r="B1151" s="208"/>
      <c r="C1151" s="59"/>
      <c r="D1151" s="207"/>
      <c r="E1151" s="61"/>
      <c r="F1151" s="61"/>
      <c r="G1151" s="50"/>
    </row>
    <row r="1152" spans="2:7" s="177" customFormat="1" ht="12.95" customHeight="1" x14ac:dyDescent="0.2">
      <c r="B1152" s="208"/>
      <c r="C1152" s="59"/>
      <c r="D1152" s="207"/>
      <c r="E1152" s="61"/>
      <c r="F1152" s="61"/>
      <c r="G1152" s="50"/>
    </row>
    <row r="1153" spans="2:7" s="177" customFormat="1" ht="12.95" customHeight="1" x14ac:dyDescent="0.2">
      <c r="B1153" s="208"/>
      <c r="C1153" s="59"/>
      <c r="D1153" s="207"/>
      <c r="E1153" s="61"/>
      <c r="F1153" s="61"/>
      <c r="G1153" s="50"/>
    </row>
    <row r="1154" spans="2:7" s="177" customFormat="1" ht="12.95" customHeight="1" x14ac:dyDescent="0.2">
      <c r="B1154" s="208"/>
      <c r="C1154" s="59"/>
      <c r="D1154" s="207"/>
      <c r="E1154" s="61"/>
      <c r="F1154" s="61"/>
      <c r="G1154" s="50"/>
    </row>
    <row r="1155" spans="2:7" s="177" customFormat="1" ht="12.95" customHeight="1" x14ac:dyDescent="0.2">
      <c r="B1155" s="208"/>
      <c r="C1155" s="59"/>
      <c r="D1155" s="207"/>
      <c r="E1155" s="61"/>
      <c r="F1155" s="61"/>
      <c r="G1155" s="50"/>
    </row>
    <row r="1156" spans="2:7" s="177" customFormat="1" ht="12.95" customHeight="1" x14ac:dyDescent="0.2">
      <c r="B1156" s="208"/>
      <c r="C1156" s="59"/>
      <c r="D1156" s="207"/>
      <c r="E1156" s="61"/>
      <c r="F1156" s="61"/>
      <c r="G1156" s="50"/>
    </row>
    <row r="1157" spans="2:7" s="177" customFormat="1" ht="12.95" customHeight="1" x14ac:dyDescent="0.2">
      <c r="B1157" s="208"/>
      <c r="C1157" s="59"/>
      <c r="D1157" s="207"/>
      <c r="E1157" s="61"/>
      <c r="F1157" s="61"/>
      <c r="G1157" s="50"/>
    </row>
    <row r="1158" spans="2:7" s="177" customFormat="1" ht="12.95" customHeight="1" x14ac:dyDescent="0.2">
      <c r="B1158" s="208"/>
      <c r="C1158" s="59"/>
      <c r="D1158" s="207"/>
      <c r="E1158" s="61"/>
      <c r="F1158" s="61"/>
      <c r="G1158" s="50"/>
    </row>
    <row r="1159" spans="2:7" s="177" customFormat="1" ht="12.95" customHeight="1" x14ac:dyDescent="0.2">
      <c r="B1159" s="208"/>
      <c r="C1159" s="59"/>
      <c r="D1159" s="207"/>
      <c r="E1159" s="61"/>
      <c r="F1159" s="61"/>
      <c r="G1159" s="50"/>
    </row>
    <row r="1160" spans="2:7" s="177" customFormat="1" ht="12.95" customHeight="1" x14ac:dyDescent="0.2">
      <c r="B1160" s="208"/>
      <c r="C1160" s="59"/>
      <c r="D1160" s="207"/>
      <c r="E1160" s="61"/>
      <c r="F1160" s="61"/>
      <c r="G1160" s="50"/>
    </row>
    <row r="1161" spans="2:7" s="177" customFormat="1" ht="12.95" customHeight="1" x14ac:dyDescent="0.2">
      <c r="B1161" s="208"/>
      <c r="C1161" s="59"/>
      <c r="D1161" s="207"/>
      <c r="E1161" s="61"/>
      <c r="F1161" s="61"/>
      <c r="G1161" s="50"/>
    </row>
    <row r="1162" spans="2:7" s="177" customFormat="1" ht="12.95" customHeight="1" x14ac:dyDescent="0.2">
      <c r="B1162" s="208"/>
      <c r="C1162" s="59"/>
      <c r="D1162" s="207"/>
      <c r="E1162" s="61"/>
      <c r="F1162" s="61"/>
      <c r="G1162" s="50"/>
    </row>
    <row r="1163" spans="2:7" s="177" customFormat="1" ht="12.95" customHeight="1" x14ac:dyDescent="0.2">
      <c r="B1163" s="208"/>
      <c r="C1163" s="59"/>
      <c r="D1163" s="207"/>
      <c r="E1163" s="61"/>
      <c r="F1163" s="61"/>
      <c r="G1163" s="50"/>
    </row>
    <row r="1164" spans="2:7" s="177" customFormat="1" ht="12.95" customHeight="1" x14ac:dyDescent="0.2">
      <c r="B1164" s="208"/>
      <c r="C1164" s="59"/>
      <c r="D1164" s="207"/>
      <c r="E1164" s="61"/>
      <c r="F1164" s="61"/>
      <c r="G1164" s="50"/>
    </row>
    <row r="1165" spans="2:7" s="177" customFormat="1" ht="12.95" customHeight="1" x14ac:dyDescent="0.2">
      <c r="B1165" s="208"/>
      <c r="C1165" s="59"/>
      <c r="D1165" s="207"/>
      <c r="E1165" s="61"/>
      <c r="F1165" s="61"/>
      <c r="G1165" s="50"/>
    </row>
    <row r="1166" spans="2:7" s="177" customFormat="1" ht="12.95" customHeight="1" x14ac:dyDescent="0.2">
      <c r="B1166" s="208"/>
      <c r="C1166" s="59"/>
      <c r="D1166" s="207"/>
      <c r="E1166" s="61"/>
      <c r="F1166" s="61"/>
      <c r="G1166" s="50"/>
    </row>
    <row r="1167" spans="2:7" s="177" customFormat="1" ht="12.95" customHeight="1" x14ac:dyDescent="0.2">
      <c r="B1167" s="208"/>
      <c r="C1167" s="59"/>
      <c r="D1167" s="207"/>
      <c r="E1167" s="61"/>
      <c r="F1167" s="61"/>
      <c r="G1167" s="50"/>
    </row>
    <row r="1168" spans="2:7" s="177" customFormat="1" ht="12.95" customHeight="1" x14ac:dyDescent="0.2">
      <c r="B1168" s="208"/>
      <c r="C1168" s="59"/>
      <c r="D1168" s="207"/>
      <c r="E1168" s="61"/>
      <c r="F1168" s="61"/>
      <c r="G1168" s="50"/>
    </row>
    <row r="1169" spans="2:7" s="177" customFormat="1" ht="12.95" customHeight="1" x14ac:dyDescent="0.2">
      <c r="B1169" s="208"/>
      <c r="C1169" s="59"/>
      <c r="D1169" s="207"/>
      <c r="E1169" s="61"/>
      <c r="F1169" s="61"/>
      <c r="G1169" s="50"/>
    </row>
    <row r="1170" spans="2:7" s="177" customFormat="1" ht="12.95" customHeight="1" x14ac:dyDescent="0.2">
      <c r="B1170" s="208"/>
      <c r="C1170" s="59"/>
      <c r="D1170" s="207"/>
      <c r="E1170" s="61"/>
      <c r="F1170" s="61"/>
      <c r="G1170" s="50"/>
    </row>
    <row r="1171" spans="2:7" s="177" customFormat="1" ht="12.95" customHeight="1" x14ac:dyDescent="0.2">
      <c r="B1171" s="208"/>
      <c r="C1171" s="59"/>
      <c r="D1171" s="207"/>
      <c r="E1171" s="61"/>
      <c r="F1171" s="61"/>
      <c r="G1171" s="50"/>
    </row>
    <row r="1172" spans="2:7" s="177" customFormat="1" ht="12.95" customHeight="1" x14ac:dyDescent="0.2">
      <c r="B1172" s="208"/>
      <c r="C1172" s="59"/>
      <c r="D1172" s="207"/>
      <c r="E1172" s="61"/>
      <c r="F1172" s="61"/>
      <c r="G1172" s="50"/>
    </row>
    <row r="1173" spans="2:7" s="177" customFormat="1" ht="12.95" customHeight="1" x14ac:dyDescent="0.2">
      <c r="B1173" s="208"/>
      <c r="C1173" s="59"/>
      <c r="D1173" s="207"/>
      <c r="E1173" s="61"/>
      <c r="F1173" s="61"/>
      <c r="G1173" s="50"/>
    </row>
    <row r="1174" spans="2:7" s="177" customFormat="1" ht="12.95" customHeight="1" x14ac:dyDescent="0.2">
      <c r="B1174" s="208"/>
      <c r="C1174" s="59"/>
      <c r="D1174" s="207"/>
      <c r="E1174" s="61"/>
      <c r="F1174" s="61"/>
      <c r="G1174" s="50"/>
    </row>
    <row r="1175" spans="2:7" s="177" customFormat="1" ht="12.95" customHeight="1" x14ac:dyDescent="0.2">
      <c r="B1175" s="208"/>
      <c r="C1175" s="59"/>
      <c r="D1175" s="207"/>
      <c r="E1175" s="61"/>
      <c r="F1175" s="61"/>
      <c r="G1175" s="50"/>
    </row>
    <row r="1176" spans="2:7" s="177" customFormat="1" ht="12.95" customHeight="1" x14ac:dyDescent="0.2">
      <c r="B1176" s="208"/>
      <c r="C1176" s="59"/>
      <c r="D1176" s="207"/>
      <c r="E1176" s="61"/>
      <c r="F1176" s="61"/>
      <c r="G1176" s="50"/>
    </row>
    <row r="1177" spans="2:7" s="177" customFormat="1" ht="12.95" customHeight="1" x14ac:dyDescent="0.2">
      <c r="B1177" s="208"/>
      <c r="C1177" s="59"/>
      <c r="D1177" s="207"/>
      <c r="E1177" s="61"/>
      <c r="F1177" s="61"/>
      <c r="G1177" s="50"/>
    </row>
    <row r="1178" spans="2:7" s="177" customFormat="1" ht="12.95" customHeight="1" x14ac:dyDescent="0.2">
      <c r="B1178" s="208"/>
      <c r="C1178" s="59"/>
      <c r="D1178" s="207"/>
      <c r="E1178" s="61"/>
      <c r="F1178" s="61"/>
      <c r="G1178" s="50"/>
    </row>
    <row r="1179" spans="2:7" s="177" customFormat="1" ht="12.95" customHeight="1" x14ac:dyDescent="0.2">
      <c r="B1179" s="208"/>
      <c r="C1179" s="59"/>
      <c r="D1179" s="207"/>
      <c r="E1179" s="61"/>
      <c r="F1179" s="61"/>
      <c r="G1179" s="50"/>
    </row>
    <row r="1180" spans="2:7" s="177" customFormat="1" ht="12.95" customHeight="1" x14ac:dyDescent="0.2">
      <c r="B1180" s="208"/>
      <c r="C1180" s="59"/>
      <c r="D1180" s="207"/>
      <c r="E1180" s="61"/>
      <c r="F1180" s="61"/>
      <c r="G1180" s="50"/>
    </row>
    <row r="1181" spans="2:7" s="177" customFormat="1" ht="12.95" customHeight="1" x14ac:dyDescent="0.2">
      <c r="B1181" s="208"/>
      <c r="C1181" s="59"/>
      <c r="D1181" s="207"/>
      <c r="E1181" s="61"/>
      <c r="F1181" s="61"/>
      <c r="G1181" s="50"/>
    </row>
    <row r="1182" spans="2:7" s="177" customFormat="1" ht="12.95" customHeight="1" x14ac:dyDescent="0.2">
      <c r="B1182" s="208"/>
      <c r="C1182" s="59"/>
      <c r="D1182" s="207"/>
      <c r="E1182" s="61"/>
      <c r="F1182" s="61"/>
      <c r="G1182" s="50"/>
    </row>
    <row r="1183" spans="2:7" s="177" customFormat="1" ht="12.95" customHeight="1" x14ac:dyDescent="0.2">
      <c r="B1183" s="208"/>
      <c r="C1183" s="59"/>
      <c r="D1183" s="207"/>
      <c r="E1183" s="61"/>
      <c r="F1183" s="61"/>
      <c r="G1183" s="50"/>
    </row>
    <row r="1184" spans="2:7" s="177" customFormat="1" ht="12.95" customHeight="1" x14ac:dyDescent="0.2">
      <c r="B1184" s="208"/>
      <c r="C1184" s="59"/>
      <c r="D1184" s="207"/>
      <c r="E1184" s="61"/>
      <c r="F1184" s="61"/>
      <c r="G1184" s="50"/>
    </row>
    <row r="1185" spans="2:7" s="177" customFormat="1" ht="12.95" customHeight="1" x14ac:dyDescent="0.2">
      <c r="B1185" s="208"/>
      <c r="C1185" s="59"/>
      <c r="D1185" s="207"/>
      <c r="E1185" s="61"/>
      <c r="F1185" s="61"/>
      <c r="G1185" s="50"/>
    </row>
    <row r="1186" spans="2:7" s="177" customFormat="1" ht="12.95" customHeight="1" x14ac:dyDescent="0.2">
      <c r="B1186" s="208"/>
      <c r="C1186" s="59"/>
      <c r="D1186" s="207"/>
      <c r="E1186" s="61"/>
      <c r="F1186" s="61"/>
      <c r="G1186" s="50"/>
    </row>
    <row r="1187" spans="2:7" s="177" customFormat="1" ht="12.95" customHeight="1" x14ac:dyDescent="0.2">
      <c r="B1187" s="208"/>
      <c r="C1187" s="59"/>
      <c r="D1187" s="207"/>
      <c r="E1187" s="61"/>
      <c r="F1187" s="61"/>
      <c r="G1187" s="50"/>
    </row>
    <row r="1188" spans="2:7" s="177" customFormat="1" ht="12.95" customHeight="1" x14ac:dyDescent="0.2">
      <c r="B1188" s="208"/>
      <c r="C1188" s="59"/>
      <c r="D1188" s="207"/>
      <c r="E1188" s="61"/>
      <c r="F1188" s="61"/>
      <c r="G1188" s="50"/>
    </row>
    <row r="1189" spans="2:7" s="177" customFormat="1" ht="12.95" customHeight="1" x14ac:dyDescent="0.2">
      <c r="B1189" s="208"/>
      <c r="C1189" s="59"/>
      <c r="D1189" s="207"/>
      <c r="E1189" s="61"/>
      <c r="F1189" s="61"/>
      <c r="G1189" s="50"/>
    </row>
    <row r="1190" spans="2:7" s="177" customFormat="1" ht="12.95" customHeight="1" x14ac:dyDescent="0.2">
      <c r="B1190" s="208"/>
      <c r="C1190" s="59"/>
      <c r="D1190" s="207"/>
      <c r="E1190" s="61"/>
      <c r="F1190" s="61"/>
      <c r="G1190" s="50"/>
    </row>
    <row r="1191" spans="2:7" s="177" customFormat="1" ht="12.95" customHeight="1" x14ac:dyDescent="0.2">
      <c r="B1191" s="208"/>
      <c r="C1191" s="59"/>
      <c r="D1191" s="207"/>
      <c r="E1191" s="61"/>
      <c r="F1191" s="61"/>
      <c r="G1191" s="50"/>
    </row>
    <row r="1192" spans="2:7" s="177" customFormat="1" ht="12.95" customHeight="1" x14ac:dyDescent="0.2">
      <c r="B1192" s="208"/>
      <c r="C1192" s="59"/>
      <c r="D1192" s="207"/>
      <c r="E1192" s="61"/>
      <c r="F1192" s="61"/>
      <c r="G1192" s="50"/>
    </row>
    <row r="1193" spans="2:7" s="177" customFormat="1" ht="12.95" customHeight="1" x14ac:dyDescent="0.2">
      <c r="B1193" s="208"/>
      <c r="C1193" s="59"/>
      <c r="D1193" s="207"/>
      <c r="E1193" s="61"/>
      <c r="F1193" s="61"/>
      <c r="G1193" s="50"/>
    </row>
    <row r="1194" spans="2:7" s="177" customFormat="1" ht="12.95" customHeight="1" x14ac:dyDescent="0.2">
      <c r="B1194" s="208"/>
      <c r="C1194" s="59"/>
      <c r="D1194" s="207"/>
      <c r="E1194" s="61"/>
      <c r="F1194" s="61"/>
      <c r="G1194" s="50"/>
    </row>
    <row r="1195" spans="2:7" s="177" customFormat="1" ht="12.95" customHeight="1" x14ac:dyDescent="0.2">
      <c r="B1195" s="208"/>
      <c r="C1195" s="59"/>
      <c r="D1195" s="207"/>
      <c r="E1195" s="61"/>
      <c r="F1195" s="61"/>
      <c r="G1195" s="50"/>
    </row>
    <row r="1196" spans="2:7" s="177" customFormat="1" ht="12.95" customHeight="1" x14ac:dyDescent="0.2">
      <c r="B1196" s="208"/>
      <c r="C1196" s="59"/>
      <c r="D1196" s="207"/>
      <c r="E1196" s="61"/>
      <c r="F1196" s="61"/>
      <c r="G1196" s="50"/>
    </row>
    <row r="1197" spans="2:7" s="177" customFormat="1" ht="12.95" customHeight="1" x14ac:dyDescent="0.2">
      <c r="B1197" s="208"/>
      <c r="C1197" s="59"/>
      <c r="D1197" s="207"/>
      <c r="E1197" s="61"/>
      <c r="F1197" s="61"/>
      <c r="G1197" s="50"/>
    </row>
    <row r="1198" spans="2:7" s="177" customFormat="1" ht="12.95" customHeight="1" x14ac:dyDescent="0.2">
      <c r="B1198" s="208"/>
      <c r="C1198" s="59"/>
      <c r="D1198" s="207"/>
      <c r="E1198" s="61"/>
      <c r="F1198" s="61"/>
      <c r="G1198" s="50"/>
    </row>
    <row r="1199" spans="2:7" s="177" customFormat="1" ht="12.95" customHeight="1" x14ac:dyDescent="0.2">
      <c r="B1199" s="208"/>
      <c r="C1199" s="59"/>
      <c r="D1199" s="207"/>
      <c r="E1199" s="61"/>
      <c r="F1199" s="61"/>
      <c r="G1199" s="50"/>
    </row>
    <row r="1200" spans="2:7" s="177" customFormat="1" ht="12.95" customHeight="1" x14ac:dyDescent="0.2">
      <c r="B1200" s="208"/>
      <c r="C1200" s="59"/>
      <c r="D1200" s="207"/>
      <c r="E1200" s="61"/>
      <c r="F1200" s="61"/>
      <c r="G1200" s="50"/>
    </row>
    <row r="1201" spans="2:7" s="177" customFormat="1" ht="12.95" customHeight="1" x14ac:dyDescent="0.2">
      <c r="B1201" s="208"/>
      <c r="C1201" s="59"/>
      <c r="D1201" s="207"/>
      <c r="E1201" s="61"/>
      <c r="F1201" s="61"/>
      <c r="G1201" s="50"/>
    </row>
    <row r="1202" spans="2:7" s="177" customFormat="1" ht="12.95" customHeight="1" x14ac:dyDescent="0.2">
      <c r="B1202" s="208"/>
      <c r="C1202" s="59"/>
      <c r="D1202" s="207"/>
      <c r="E1202" s="61"/>
      <c r="F1202" s="61"/>
      <c r="G1202" s="50"/>
    </row>
    <row r="1203" spans="2:7" s="177" customFormat="1" ht="12.95" customHeight="1" x14ac:dyDescent="0.2">
      <c r="B1203" s="208"/>
      <c r="C1203" s="59"/>
      <c r="D1203" s="207"/>
      <c r="E1203" s="61"/>
      <c r="F1203" s="61"/>
      <c r="G1203" s="50"/>
    </row>
    <row r="1204" spans="2:7" s="177" customFormat="1" ht="12.95" customHeight="1" x14ac:dyDescent="0.2">
      <c r="B1204" s="208"/>
      <c r="C1204" s="59"/>
      <c r="D1204" s="207"/>
      <c r="E1204" s="61"/>
      <c r="F1204" s="61"/>
      <c r="G1204" s="50"/>
    </row>
    <row r="1205" spans="2:7" s="177" customFormat="1" ht="12.95" customHeight="1" x14ac:dyDescent="0.2">
      <c r="B1205" s="208"/>
      <c r="C1205" s="59"/>
      <c r="D1205" s="207"/>
      <c r="E1205" s="61"/>
      <c r="F1205" s="61"/>
      <c r="G1205" s="50"/>
    </row>
    <row r="1206" spans="2:7" s="177" customFormat="1" ht="12.95" customHeight="1" x14ac:dyDescent="0.2">
      <c r="B1206" s="208"/>
      <c r="C1206" s="59"/>
      <c r="D1206" s="207"/>
      <c r="E1206" s="61"/>
      <c r="F1206" s="61"/>
      <c r="G1206" s="50"/>
    </row>
    <row r="1207" spans="2:7" s="177" customFormat="1" ht="12.95" customHeight="1" x14ac:dyDescent="0.2">
      <c r="B1207" s="208"/>
      <c r="C1207" s="59"/>
      <c r="D1207" s="207"/>
      <c r="E1207" s="61"/>
      <c r="F1207" s="61"/>
      <c r="G1207" s="50"/>
    </row>
    <row r="1208" spans="2:7" s="177" customFormat="1" ht="12.95" customHeight="1" x14ac:dyDescent="0.2">
      <c r="B1208" s="208"/>
      <c r="C1208" s="59"/>
      <c r="D1208" s="207"/>
      <c r="E1208" s="61"/>
      <c r="F1208" s="61"/>
      <c r="G1208" s="50"/>
    </row>
    <row r="1209" spans="2:7" s="177" customFormat="1" ht="12.95" customHeight="1" x14ac:dyDescent="0.2">
      <c r="B1209" s="208"/>
      <c r="C1209" s="59"/>
      <c r="D1209" s="207"/>
      <c r="E1209" s="61"/>
      <c r="F1209" s="61"/>
      <c r="G1209" s="50"/>
    </row>
    <row r="1210" spans="2:7" s="177" customFormat="1" ht="12.95" customHeight="1" x14ac:dyDescent="0.2">
      <c r="B1210" s="208"/>
      <c r="C1210" s="59"/>
      <c r="D1210" s="207"/>
      <c r="E1210" s="61"/>
      <c r="F1210" s="61"/>
      <c r="G1210" s="50"/>
    </row>
    <row r="1211" spans="2:7" s="177" customFormat="1" ht="12.95" customHeight="1" x14ac:dyDescent="0.2">
      <c r="B1211" s="208"/>
      <c r="C1211" s="59"/>
      <c r="D1211" s="207"/>
      <c r="E1211" s="61"/>
      <c r="F1211" s="61"/>
      <c r="G1211" s="50"/>
    </row>
    <row r="1212" spans="2:7" s="177" customFormat="1" ht="12.95" customHeight="1" x14ac:dyDescent="0.2">
      <c r="B1212" s="208"/>
      <c r="C1212" s="59"/>
      <c r="D1212" s="207"/>
      <c r="E1212" s="61"/>
      <c r="F1212" s="61"/>
      <c r="G1212" s="50"/>
    </row>
    <row r="1213" spans="2:7" s="177" customFormat="1" ht="12.95" customHeight="1" x14ac:dyDescent="0.2">
      <c r="B1213" s="208"/>
      <c r="C1213" s="59"/>
      <c r="D1213" s="207"/>
      <c r="E1213" s="61"/>
      <c r="F1213" s="61"/>
      <c r="G1213" s="50"/>
    </row>
    <row r="1214" spans="2:7" s="177" customFormat="1" ht="12.95" customHeight="1" x14ac:dyDescent="0.2">
      <c r="B1214" s="208"/>
      <c r="C1214" s="59"/>
      <c r="D1214" s="207"/>
      <c r="E1214" s="61"/>
      <c r="F1214" s="61"/>
      <c r="G1214" s="50"/>
    </row>
    <row r="1215" spans="2:7" s="177" customFormat="1" ht="12.95" customHeight="1" x14ac:dyDescent="0.2">
      <c r="B1215" s="208"/>
      <c r="C1215" s="59"/>
      <c r="D1215" s="207"/>
      <c r="E1215" s="61"/>
      <c r="F1215" s="61"/>
      <c r="G1215" s="50"/>
    </row>
    <row r="1216" spans="2:7" s="177" customFormat="1" ht="12.95" customHeight="1" x14ac:dyDescent="0.2">
      <c r="B1216" s="208"/>
      <c r="C1216" s="59"/>
      <c r="D1216" s="207"/>
      <c r="E1216" s="61"/>
      <c r="F1216" s="61"/>
      <c r="G1216" s="50"/>
    </row>
    <row r="1217" spans="2:7" s="177" customFormat="1" ht="12.95" customHeight="1" x14ac:dyDescent="0.2">
      <c r="B1217" s="208"/>
      <c r="C1217" s="59"/>
      <c r="D1217" s="207"/>
      <c r="E1217" s="61"/>
      <c r="F1217" s="61"/>
      <c r="G1217" s="50"/>
    </row>
    <row r="1218" spans="2:7" s="177" customFormat="1" ht="12.95" customHeight="1" x14ac:dyDescent="0.2">
      <c r="B1218" s="208"/>
      <c r="C1218" s="59"/>
      <c r="D1218" s="207"/>
      <c r="E1218" s="61"/>
      <c r="F1218" s="61"/>
      <c r="G1218" s="50"/>
    </row>
    <row r="1219" spans="2:7" s="177" customFormat="1" ht="12.95" customHeight="1" x14ac:dyDescent="0.2">
      <c r="B1219" s="208"/>
      <c r="C1219" s="59"/>
      <c r="D1219" s="207"/>
      <c r="E1219" s="61"/>
      <c r="F1219" s="61"/>
      <c r="G1219" s="50"/>
    </row>
    <row r="1220" spans="2:7" s="177" customFormat="1" ht="12.95" customHeight="1" x14ac:dyDescent="0.2">
      <c r="B1220" s="208"/>
      <c r="C1220" s="59"/>
      <c r="D1220" s="207"/>
      <c r="E1220" s="61"/>
      <c r="F1220" s="61"/>
      <c r="G1220" s="50"/>
    </row>
    <row r="1221" spans="2:7" s="177" customFormat="1" ht="12.95" customHeight="1" x14ac:dyDescent="0.2">
      <c r="B1221" s="208"/>
      <c r="C1221" s="59"/>
      <c r="D1221" s="207"/>
      <c r="E1221" s="61"/>
      <c r="F1221" s="61"/>
      <c r="G1221" s="50"/>
    </row>
    <row r="1222" spans="2:7" s="177" customFormat="1" ht="12.95" customHeight="1" x14ac:dyDescent="0.2">
      <c r="B1222" s="208"/>
      <c r="C1222" s="59"/>
      <c r="D1222" s="207"/>
      <c r="E1222" s="61"/>
      <c r="F1222" s="61"/>
      <c r="G1222" s="50"/>
    </row>
    <row r="1223" spans="2:7" s="177" customFormat="1" ht="12.95" customHeight="1" x14ac:dyDescent="0.2">
      <c r="B1223" s="208"/>
      <c r="C1223" s="59"/>
      <c r="D1223" s="207"/>
      <c r="E1223" s="61"/>
      <c r="F1223" s="61"/>
      <c r="G1223" s="50"/>
    </row>
    <row r="1224" spans="2:7" s="177" customFormat="1" ht="12.95" customHeight="1" x14ac:dyDescent="0.2">
      <c r="B1224" s="208"/>
      <c r="C1224" s="59"/>
      <c r="D1224" s="207"/>
      <c r="E1224" s="61"/>
      <c r="F1224" s="61"/>
      <c r="G1224" s="50"/>
    </row>
    <row r="1225" spans="2:7" s="177" customFormat="1" ht="12.95" customHeight="1" x14ac:dyDescent="0.2">
      <c r="B1225" s="208"/>
      <c r="C1225" s="59"/>
      <c r="D1225" s="207"/>
      <c r="E1225" s="61"/>
      <c r="F1225" s="61"/>
      <c r="G1225" s="50"/>
    </row>
    <row r="1226" spans="2:7" s="177" customFormat="1" ht="12.95" customHeight="1" x14ac:dyDescent="0.2">
      <c r="B1226" s="208"/>
      <c r="C1226" s="59"/>
      <c r="D1226" s="207"/>
      <c r="E1226" s="61"/>
      <c r="F1226" s="61"/>
      <c r="G1226" s="50"/>
    </row>
    <row r="1227" spans="2:7" s="177" customFormat="1" ht="12.95" customHeight="1" x14ac:dyDescent="0.2">
      <c r="B1227" s="208"/>
      <c r="C1227" s="59"/>
      <c r="D1227" s="207"/>
      <c r="E1227" s="61"/>
      <c r="F1227" s="61"/>
      <c r="G1227" s="50"/>
    </row>
    <row r="1228" spans="2:7" s="177" customFormat="1" ht="12.95" customHeight="1" x14ac:dyDescent="0.2">
      <c r="B1228" s="208"/>
      <c r="C1228" s="59"/>
      <c r="D1228" s="207"/>
      <c r="E1228" s="61"/>
      <c r="F1228" s="61"/>
      <c r="G1228" s="50"/>
    </row>
    <row r="1229" spans="2:7" s="177" customFormat="1" ht="12.95" customHeight="1" x14ac:dyDescent="0.2">
      <c r="B1229" s="208"/>
      <c r="C1229" s="59"/>
      <c r="D1229" s="207"/>
      <c r="E1229" s="61"/>
      <c r="F1229" s="61"/>
      <c r="G1229" s="50"/>
    </row>
    <row r="1230" spans="2:7" s="177" customFormat="1" ht="12.95" customHeight="1" x14ac:dyDescent="0.2">
      <c r="B1230" s="208"/>
      <c r="C1230" s="59"/>
      <c r="D1230" s="207"/>
      <c r="E1230" s="61"/>
      <c r="F1230" s="61"/>
      <c r="G1230" s="50"/>
    </row>
    <row r="1231" spans="2:7" s="177" customFormat="1" ht="12.95" customHeight="1" x14ac:dyDescent="0.2">
      <c r="B1231" s="208"/>
      <c r="C1231" s="59"/>
      <c r="D1231" s="207"/>
      <c r="E1231" s="61"/>
      <c r="F1231" s="61"/>
      <c r="G1231" s="50"/>
    </row>
    <row r="1232" spans="2:7" s="177" customFormat="1" ht="12.95" customHeight="1" x14ac:dyDescent="0.2">
      <c r="B1232" s="208"/>
      <c r="C1232" s="59"/>
      <c r="D1232" s="207"/>
      <c r="E1232" s="61"/>
      <c r="F1232" s="61"/>
      <c r="G1232" s="50"/>
    </row>
    <row r="1233" spans="2:7" s="177" customFormat="1" ht="12.95" customHeight="1" x14ac:dyDescent="0.2">
      <c r="B1233" s="208"/>
      <c r="C1233" s="59"/>
      <c r="D1233" s="207"/>
      <c r="E1233" s="61"/>
      <c r="F1233" s="61"/>
      <c r="G1233" s="50"/>
    </row>
    <row r="1234" spans="2:7" s="177" customFormat="1" ht="12.95" customHeight="1" x14ac:dyDescent="0.2">
      <c r="B1234" s="208"/>
      <c r="C1234" s="59"/>
      <c r="D1234" s="207"/>
      <c r="E1234" s="61"/>
      <c r="F1234" s="61"/>
      <c r="G1234" s="50"/>
    </row>
    <row r="1235" spans="2:7" s="177" customFormat="1" ht="12.95" customHeight="1" x14ac:dyDescent="0.2">
      <c r="B1235" s="208"/>
      <c r="C1235" s="59"/>
      <c r="D1235" s="207"/>
      <c r="E1235" s="61"/>
      <c r="F1235" s="61"/>
      <c r="G1235" s="50"/>
    </row>
    <row r="1236" spans="2:7" s="177" customFormat="1" ht="12.95" customHeight="1" x14ac:dyDescent="0.2">
      <c r="B1236" s="208"/>
      <c r="C1236" s="59"/>
      <c r="D1236" s="207"/>
      <c r="E1236" s="61"/>
      <c r="F1236" s="61"/>
      <c r="G1236" s="50"/>
    </row>
    <row r="1237" spans="2:7" s="177" customFormat="1" ht="12.95" customHeight="1" x14ac:dyDescent="0.2">
      <c r="B1237" s="208"/>
      <c r="C1237" s="59"/>
      <c r="D1237" s="207"/>
      <c r="E1237" s="61"/>
      <c r="F1237" s="61"/>
      <c r="G1237" s="50"/>
    </row>
    <row r="1238" spans="2:7" s="177" customFormat="1" ht="12.95" customHeight="1" x14ac:dyDescent="0.2">
      <c r="B1238" s="208"/>
      <c r="C1238" s="59"/>
      <c r="D1238" s="207"/>
      <c r="E1238" s="61"/>
      <c r="F1238" s="61"/>
      <c r="G1238" s="50"/>
    </row>
    <row r="1239" spans="2:7" s="177" customFormat="1" ht="12.95" customHeight="1" x14ac:dyDescent="0.2">
      <c r="B1239" s="208"/>
      <c r="C1239" s="59"/>
      <c r="D1239" s="207"/>
      <c r="E1239" s="61"/>
      <c r="F1239" s="61"/>
      <c r="G1239" s="50"/>
    </row>
    <row r="1240" spans="2:7" s="177" customFormat="1" ht="12.95" customHeight="1" x14ac:dyDescent="0.2">
      <c r="B1240" s="208"/>
      <c r="C1240" s="59"/>
      <c r="D1240" s="207"/>
      <c r="E1240" s="61"/>
      <c r="F1240" s="61"/>
      <c r="G1240" s="50"/>
    </row>
    <row r="1241" spans="2:7" s="177" customFormat="1" ht="12.95" customHeight="1" x14ac:dyDescent="0.2">
      <c r="B1241" s="208"/>
      <c r="C1241" s="59"/>
      <c r="D1241" s="207"/>
      <c r="E1241" s="61"/>
      <c r="F1241" s="61"/>
      <c r="G1241" s="50"/>
    </row>
    <row r="1242" spans="2:7" s="177" customFormat="1" ht="12.95" customHeight="1" x14ac:dyDescent="0.2">
      <c r="B1242" s="208"/>
      <c r="C1242" s="59"/>
      <c r="D1242" s="207"/>
      <c r="E1242" s="61"/>
      <c r="F1242" s="61"/>
      <c r="G1242" s="50"/>
    </row>
    <row r="1243" spans="2:7" s="177" customFormat="1" ht="12.95" customHeight="1" x14ac:dyDescent="0.2">
      <c r="B1243" s="208"/>
      <c r="C1243" s="59"/>
      <c r="D1243" s="207"/>
      <c r="E1243" s="61"/>
      <c r="F1243" s="61"/>
      <c r="G1243" s="50"/>
    </row>
    <row r="1244" spans="2:7" s="177" customFormat="1" ht="12.95" customHeight="1" x14ac:dyDescent="0.2">
      <c r="B1244" s="208"/>
      <c r="C1244" s="59"/>
      <c r="D1244" s="207"/>
      <c r="E1244" s="61"/>
      <c r="F1244" s="61"/>
      <c r="G1244" s="50"/>
    </row>
    <row r="1245" spans="2:7" s="177" customFormat="1" ht="12.95" customHeight="1" x14ac:dyDescent="0.2">
      <c r="B1245" s="208"/>
      <c r="C1245" s="59"/>
      <c r="D1245" s="207"/>
      <c r="E1245" s="61"/>
      <c r="F1245" s="61"/>
      <c r="G1245" s="50"/>
    </row>
    <row r="1246" spans="2:7" s="177" customFormat="1" ht="12.95" customHeight="1" x14ac:dyDescent="0.2">
      <c r="B1246" s="208"/>
      <c r="C1246" s="59"/>
      <c r="D1246" s="207"/>
      <c r="E1246" s="61"/>
      <c r="F1246" s="61"/>
      <c r="G1246" s="50"/>
    </row>
    <row r="1247" spans="2:7" s="177" customFormat="1" ht="12.95" customHeight="1" x14ac:dyDescent="0.2">
      <c r="B1247" s="208"/>
      <c r="C1247" s="59"/>
      <c r="D1247" s="207"/>
      <c r="E1247" s="61"/>
      <c r="F1247" s="61"/>
      <c r="G1247" s="50"/>
    </row>
    <row r="1248" spans="2:7" s="177" customFormat="1" ht="12.95" customHeight="1" x14ac:dyDescent="0.2">
      <c r="B1248" s="208"/>
      <c r="C1248" s="59"/>
      <c r="D1248" s="207"/>
      <c r="E1248" s="61"/>
      <c r="F1248" s="61"/>
      <c r="G1248" s="50"/>
    </row>
    <row r="1249" spans="2:7" s="177" customFormat="1" ht="12.95" customHeight="1" x14ac:dyDescent="0.2">
      <c r="B1249" s="208"/>
      <c r="C1249" s="59"/>
      <c r="D1249" s="207"/>
      <c r="E1249" s="61"/>
      <c r="F1249" s="61"/>
      <c r="G1249" s="50"/>
    </row>
    <row r="1250" spans="2:7" s="177" customFormat="1" ht="12.95" customHeight="1" x14ac:dyDescent="0.2">
      <c r="B1250" s="208"/>
      <c r="C1250" s="59"/>
      <c r="D1250" s="207"/>
      <c r="E1250" s="61"/>
      <c r="F1250" s="61"/>
      <c r="G1250" s="50"/>
    </row>
    <row r="1251" spans="2:7" s="177" customFormat="1" ht="12.95" customHeight="1" x14ac:dyDescent="0.2">
      <c r="B1251" s="208"/>
      <c r="C1251" s="59"/>
      <c r="D1251" s="207"/>
      <c r="E1251" s="61"/>
      <c r="F1251" s="61"/>
      <c r="G1251" s="50"/>
    </row>
    <row r="1252" spans="2:7" s="177" customFormat="1" ht="12.95" customHeight="1" x14ac:dyDescent="0.2">
      <c r="B1252" s="208"/>
      <c r="C1252" s="59"/>
      <c r="D1252" s="207"/>
      <c r="E1252" s="61"/>
      <c r="F1252" s="61"/>
      <c r="G1252" s="50"/>
    </row>
    <row r="1253" spans="2:7" s="177" customFormat="1" ht="12.95" customHeight="1" x14ac:dyDescent="0.2">
      <c r="B1253" s="208"/>
      <c r="C1253" s="59"/>
      <c r="D1253" s="207"/>
      <c r="E1253" s="61"/>
      <c r="F1253" s="61"/>
      <c r="G1253" s="50"/>
    </row>
    <row r="1254" spans="2:7" s="177" customFormat="1" ht="12.95" customHeight="1" x14ac:dyDescent="0.2">
      <c r="B1254" s="208"/>
      <c r="C1254" s="59"/>
      <c r="D1254" s="207"/>
      <c r="E1254" s="61"/>
      <c r="F1254" s="61"/>
      <c r="G1254" s="50"/>
    </row>
    <row r="1255" spans="2:7" s="177" customFormat="1" ht="12.95" customHeight="1" x14ac:dyDescent="0.2">
      <c r="B1255" s="208"/>
      <c r="C1255" s="59"/>
      <c r="D1255" s="207"/>
      <c r="E1255" s="61"/>
      <c r="F1255" s="61"/>
      <c r="G1255" s="50"/>
    </row>
    <row r="1256" spans="2:7" s="177" customFormat="1" ht="12.95" customHeight="1" x14ac:dyDescent="0.2">
      <c r="B1256" s="208"/>
      <c r="C1256" s="59"/>
      <c r="D1256" s="207"/>
      <c r="E1256" s="61"/>
      <c r="F1256" s="61"/>
      <c r="G1256" s="50"/>
    </row>
    <row r="1257" spans="2:7" s="177" customFormat="1" ht="12.95" customHeight="1" x14ac:dyDescent="0.2">
      <c r="B1257" s="208"/>
      <c r="C1257" s="59"/>
      <c r="D1257" s="207"/>
      <c r="E1257" s="61"/>
      <c r="F1257" s="61"/>
      <c r="G1257" s="50"/>
    </row>
    <row r="1258" spans="2:7" s="177" customFormat="1" ht="12.95" customHeight="1" x14ac:dyDescent="0.2">
      <c r="B1258" s="208"/>
      <c r="C1258" s="59"/>
      <c r="D1258" s="207"/>
      <c r="E1258" s="61"/>
      <c r="F1258" s="61"/>
      <c r="G1258" s="50"/>
    </row>
    <row r="1259" spans="2:7" s="177" customFormat="1" ht="12.95" customHeight="1" x14ac:dyDescent="0.2">
      <c r="B1259" s="208"/>
      <c r="C1259" s="59"/>
      <c r="D1259" s="207"/>
      <c r="E1259" s="61"/>
      <c r="F1259" s="61"/>
      <c r="G1259" s="50"/>
    </row>
    <row r="1260" spans="2:7" s="177" customFormat="1" ht="12.95" customHeight="1" x14ac:dyDescent="0.2">
      <c r="B1260" s="208"/>
      <c r="C1260" s="59"/>
      <c r="D1260" s="207"/>
      <c r="E1260" s="61"/>
      <c r="F1260" s="61"/>
      <c r="G1260" s="50"/>
    </row>
    <row r="1261" spans="2:7" s="177" customFormat="1" ht="12.95" customHeight="1" x14ac:dyDescent="0.2">
      <c r="B1261" s="208"/>
      <c r="C1261" s="59"/>
      <c r="D1261" s="207"/>
      <c r="E1261" s="61"/>
      <c r="F1261" s="61"/>
      <c r="G1261" s="50"/>
    </row>
    <row r="1262" spans="2:7" s="177" customFormat="1" ht="12.95" customHeight="1" x14ac:dyDescent="0.2">
      <c r="B1262" s="208"/>
      <c r="C1262" s="59"/>
      <c r="D1262" s="207"/>
      <c r="E1262" s="61"/>
      <c r="F1262" s="61"/>
      <c r="G1262" s="50"/>
    </row>
    <row r="1263" spans="2:7" s="177" customFormat="1" ht="12.95" customHeight="1" x14ac:dyDescent="0.2">
      <c r="B1263" s="208"/>
      <c r="C1263" s="59"/>
      <c r="D1263" s="207"/>
      <c r="E1263" s="61"/>
      <c r="F1263" s="61"/>
      <c r="G1263" s="50"/>
    </row>
    <row r="1264" spans="2:7" s="177" customFormat="1" ht="12.95" customHeight="1" x14ac:dyDescent="0.2">
      <c r="B1264" s="208"/>
      <c r="C1264" s="59"/>
      <c r="D1264" s="207"/>
      <c r="E1264" s="61"/>
      <c r="F1264" s="61"/>
      <c r="G1264" s="50"/>
    </row>
    <row r="1265" spans="2:7" s="177" customFormat="1" ht="12.95" customHeight="1" x14ac:dyDescent="0.2">
      <c r="B1265" s="208"/>
      <c r="C1265" s="59"/>
      <c r="D1265" s="207"/>
      <c r="E1265" s="61"/>
      <c r="F1265" s="61"/>
      <c r="G1265" s="50"/>
    </row>
    <row r="1266" spans="2:7" s="177" customFormat="1" ht="12.95" customHeight="1" x14ac:dyDescent="0.2">
      <c r="B1266" s="208"/>
      <c r="C1266" s="59"/>
      <c r="D1266" s="207"/>
      <c r="E1266" s="61"/>
      <c r="F1266" s="61"/>
      <c r="G1266" s="50"/>
    </row>
    <row r="1267" spans="2:7" s="177" customFormat="1" ht="12.95" customHeight="1" x14ac:dyDescent="0.2">
      <c r="B1267" s="208"/>
      <c r="C1267" s="59"/>
      <c r="D1267" s="207"/>
      <c r="E1267" s="61"/>
      <c r="F1267" s="61"/>
      <c r="G1267" s="50"/>
    </row>
    <row r="1268" spans="2:7" s="177" customFormat="1" ht="12.95" customHeight="1" x14ac:dyDescent="0.2">
      <c r="B1268" s="208"/>
      <c r="C1268" s="59"/>
      <c r="D1268" s="207"/>
      <c r="E1268" s="61"/>
      <c r="F1268" s="61"/>
      <c r="G1268" s="50"/>
    </row>
    <row r="1269" spans="2:7" s="177" customFormat="1" ht="12.95" customHeight="1" x14ac:dyDescent="0.2">
      <c r="B1269" s="208"/>
      <c r="C1269" s="59"/>
      <c r="D1269" s="207"/>
      <c r="E1269" s="61"/>
      <c r="F1269" s="61"/>
      <c r="G1269" s="50"/>
    </row>
    <row r="1270" spans="2:7" s="177" customFormat="1" ht="12.95" customHeight="1" x14ac:dyDescent="0.2">
      <c r="B1270" s="208"/>
      <c r="C1270" s="59"/>
      <c r="D1270" s="207"/>
      <c r="E1270" s="61"/>
      <c r="F1270" s="61"/>
      <c r="G1270" s="50"/>
    </row>
    <row r="1271" spans="2:7" s="177" customFormat="1" ht="12.95" customHeight="1" x14ac:dyDescent="0.2">
      <c r="B1271" s="208"/>
      <c r="C1271" s="59"/>
      <c r="D1271" s="207"/>
      <c r="E1271" s="61"/>
      <c r="F1271" s="61"/>
      <c r="G1271" s="50"/>
    </row>
    <row r="1272" spans="2:7" s="177" customFormat="1" ht="12.95" customHeight="1" x14ac:dyDescent="0.2">
      <c r="B1272" s="208"/>
      <c r="C1272" s="59"/>
      <c r="D1272" s="207"/>
      <c r="E1272" s="61"/>
      <c r="F1272" s="61"/>
      <c r="G1272" s="50"/>
    </row>
    <row r="1273" spans="2:7" s="177" customFormat="1" ht="12.95" customHeight="1" x14ac:dyDescent="0.2">
      <c r="B1273" s="208"/>
      <c r="C1273" s="59"/>
      <c r="D1273" s="207"/>
      <c r="E1273" s="61"/>
      <c r="F1273" s="61"/>
      <c r="G1273" s="50"/>
    </row>
    <row r="1274" spans="2:7" s="177" customFormat="1" ht="12.95" customHeight="1" x14ac:dyDescent="0.2">
      <c r="B1274" s="208"/>
      <c r="C1274" s="59"/>
      <c r="D1274" s="207"/>
      <c r="E1274" s="61"/>
      <c r="F1274" s="61"/>
      <c r="G1274" s="50"/>
    </row>
    <row r="1275" spans="2:7" s="177" customFormat="1" ht="12.95" customHeight="1" x14ac:dyDescent="0.2">
      <c r="B1275" s="208"/>
      <c r="C1275" s="59"/>
      <c r="D1275" s="207"/>
      <c r="E1275" s="61"/>
      <c r="F1275" s="61"/>
      <c r="G1275" s="50"/>
    </row>
    <row r="1276" spans="2:7" s="177" customFormat="1" ht="12.95" customHeight="1" x14ac:dyDescent="0.2">
      <c r="B1276" s="208"/>
      <c r="C1276" s="59"/>
      <c r="D1276" s="207"/>
      <c r="E1276" s="61"/>
      <c r="F1276" s="61"/>
      <c r="G1276" s="50"/>
    </row>
    <row r="1277" spans="2:7" s="177" customFormat="1" ht="12.95" customHeight="1" x14ac:dyDescent="0.2">
      <c r="B1277" s="208"/>
      <c r="C1277" s="59"/>
      <c r="D1277" s="207"/>
      <c r="E1277" s="61"/>
      <c r="F1277" s="61"/>
      <c r="G1277" s="50"/>
    </row>
    <row r="1278" spans="2:7" s="177" customFormat="1" ht="12.95" customHeight="1" x14ac:dyDescent="0.2">
      <c r="B1278" s="208"/>
      <c r="C1278" s="59"/>
      <c r="D1278" s="207"/>
      <c r="E1278" s="61"/>
      <c r="F1278" s="61"/>
      <c r="G1278" s="50"/>
    </row>
    <row r="1279" spans="2:7" s="177" customFormat="1" ht="12.95" customHeight="1" x14ac:dyDescent="0.2">
      <c r="B1279" s="208"/>
      <c r="C1279" s="59"/>
      <c r="D1279" s="207"/>
      <c r="E1279" s="61"/>
      <c r="F1279" s="61"/>
      <c r="G1279" s="50"/>
    </row>
    <row r="1280" spans="2:7" s="177" customFormat="1" ht="12.95" customHeight="1" x14ac:dyDescent="0.2">
      <c r="B1280" s="208"/>
      <c r="C1280" s="59"/>
      <c r="D1280" s="207"/>
      <c r="E1280" s="61"/>
      <c r="F1280" s="61"/>
      <c r="G1280" s="50"/>
    </row>
    <row r="1281" spans="2:7" s="177" customFormat="1" ht="12.95" customHeight="1" x14ac:dyDescent="0.2">
      <c r="B1281" s="208"/>
      <c r="C1281" s="59"/>
      <c r="D1281" s="207"/>
      <c r="E1281" s="61"/>
      <c r="F1281" s="61"/>
      <c r="G1281" s="50"/>
    </row>
    <row r="1282" spans="2:7" s="177" customFormat="1" ht="12.95" customHeight="1" x14ac:dyDescent="0.2">
      <c r="B1282" s="208"/>
      <c r="C1282" s="59"/>
      <c r="D1282" s="207"/>
      <c r="E1282" s="61"/>
      <c r="F1282" s="61"/>
      <c r="G1282" s="50"/>
    </row>
    <row r="1283" spans="2:7" s="177" customFormat="1" ht="12.95" customHeight="1" x14ac:dyDescent="0.2">
      <c r="B1283" s="208"/>
      <c r="C1283" s="59"/>
      <c r="D1283" s="207"/>
      <c r="E1283" s="61"/>
      <c r="F1283" s="61"/>
      <c r="G1283" s="50"/>
    </row>
    <row r="1284" spans="2:7" s="177" customFormat="1" ht="12.95" customHeight="1" x14ac:dyDescent="0.2">
      <c r="B1284" s="208"/>
      <c r="C1284" s="59"/>
      <c r="D1284" s="207"/>
      <c r="E1284" s="61"/>
      <c r="F1284" s="61"/>
      <c r="G1284" s="50"/>
    </row>
    <row r="1285" spans="2:7" s="177" customFormat="1" ht="12.95" customHeight="1" x14ac:dyDescent="0.2">
      <c r="B1285" s="208"/>
      <c r="C1285" s="59"/>
      <c r="D1285" s="207"/>
      <c r="E1285" s="61"/>
      <c r="F1285" s="61"/>
      <c r="G1285" s="50"/>
    </row>
    <row r="1286" spans="2:7" s="177" customFormat="1" ht="12.95" customHeight="1" x14ac:dyDescent="0.2">
      <c r="B1286" s="208"/>
      <c r="C1286" s="59"/>
      <c r="D1286" s="207"/>
      <c r="E1286" s="61"/>
      <c r="F1286" s="61"/>
      <c r="G1286" s="50"/>
    </row>
    <row r="1287" spans="2:7" s="177" customFormat="1" ht="12.95" customHeight="1" x14ac:dyDescent="0.2">
      <c r="B1287" s="208"/>
      <c r="C1287" s="59"/>
      <c r="D1287" s="207"/>
      <c r="E1287" s="61"/>
      <c r="F1287" s="61"/>
      <c r="G1287" s="50"/>
    </row>
    <row r="1288" spans="2:7" s="177" customFormat="1" ht="12.95" customHeight="1" x14ac:dyDescent="0.2">
      <c r="B1288" s="208"/>
      <c r="C1288" s="59"/>
      <c r="D1288" s="207"/>
      <c r="E1288" s="61"/>
      <c r="F1288" s="61"/>
      <c r="G1288" s="50"/>
    </row>
    <row r="1289" spans="2:7" s="177" customFormat="1" ht="12.95" customHeight="1" x14ac:dyDescent="0.2">
      <c r="B1289" s="208"/>
      <c r="C1289" s="59"/>
      <c r="D1289" s="207"/>
      <c r="E1289" s="61"/>
      <c r="F1289" s="61"/>
      <c r="G1289" s="50"/>
    </row>
    <row r="1290" spans="2:7" s="177" customFormat="1" ht="12.95" customHeight="1" x14ac:dyDescent="0.2">
      <c r="B1290" s="208"/>
      <c r="C1290" s="59"/>
      <c r="D1290" s="207"/>
      <c r="E1290" s="61"/>
      <c r="F1290" s="61"/>
      <c r="G1290" s="50"/>
    </row>
    <row r="1291" spans="2:7" s="177" customFormat="1" ht="12.95" customHeight="1" x14ac:dyDescent="0.2">
      <c r="B1291" s="208"/>
      <c r="C1291" s="59"/>
      <c r="D1291" s="207"/>
      <c r="E1291" s="61"/>
      <c r="F1291" s="61"/>
      <c r="G1291" s="50"/>
    </row>
    <row r="1292" spans="2:7" s="177" customFormat="1" ht="12.95" customHeight="1" x14ac:dyDescent="0.2">
      <c r="B1292" s="208"/>
      <c r="C1292" s="59"/>
      <c r="D1292" s="207"/>
      <c r="E1292" s="61"/>
      <c r="F1292" s="61"/>
      <c r="G1292" s="50"/>
    </row>
    <row r="1293" spans="2:7" s="177" customFormat="1" ht="12.95" customHeight="1" x14ac:dyDescent="0.2">
      <c r="B1293" s="208"/>
      <c r="C1293" s="59"/>
      <c r="D1293" s="207"/>
      <c r="E1293" s="61"/>
      <c r="F1293" s="61"/>
      <c r="G1293" s="50"/>
    </row>
    <row r="1294" spans="2:7" s="177" customFormat="1" ht="12.95" customHeight="1" x14ac:dyDescent="0.2">
      <c r="B1294" s="208"/>
      <c r="C1294" s="59"/>
      <c r="D1294" s="207"/>
      <c r="E1294" s="61"/>
      <c r="F1294" s="61"/>
      <c r="G1294" s="50"/>
    </row>
    <row r="1295" spans="2:7" s="177" customFormat="1" ht="12.95" customHeight="1" x14ac:dyDescent="0.2">
      <c r="B1295" s="208"/>
      <c r="C1295" s="59"/>
      <c r="D1295" s="207"/>
      <c r="E1295" s="61"/>
      <c r="F1295" s="61"/>
      <c r="G1295" s="50"/>
    </row>
    <row r="1296" spans="2:7" s="177" customFormat="1" ht="12.95" customHeight="1" x14ac:dyDescent="0.2">
      <c r="B1296" s="208"/>
      <c r="C1296" s="59"/>
      <c r="D1296" s="207"/>
      <c r="E1296" s="61"/>
      <c r="F1296" s="61"/>
      <c r="G1296" s="50"/>
    </row>
    <row r="1297" spans="2:7" s="177" customFormat="1" ht="12.95" customHeight="1" x14ac:dyDescent="0.2">
      <c r="B1297" s="208"/>
      <c r="C1297" s="59"/>
      <c r="D1297" s="207"/>
      <c r="E1297" s="61"/>
      <c r="F1297" s="61"/>
      <c r="G1297" s="50"/>
    </row>
    <row r="1298" spans="2:7" s="177" customFormat="1" ht="12.95" customHeight="1" x14ac:dyDescent="0.2">
      <c r="B1298" s="208"/>
      <c r="C1298" s="59"/>
      <c r="D1298" s="207"/>
      <c r="E1298" s="61"/>
      <c r="F1298" s="61"/>
      <c r="G1298" s="50"/>
    </row>
    <row r="1299" spans="2:7" s="177" customFormat="1" ht="12.95" customHeight="1" x14ac:dyDescent="0.2">
      <c r="B1299" s="208"/>
      <c r="C1299" s="59"/>
      <c r="D1299" s="207"/>
      <c r="E1299" s="61"/>
      <c r="F1299" s="61"/>
      <c r="G1299" s="50"/>
    </row>
    <row r="1300" spans="2:7" s="177" customFormat="1" ht="12.95" customHeight="1" x14ac:dyDescent="0.2">
      <c r="B1300" s="208"/>
      <c r="C1300" s="59"/>
      <c r="D1300" s="207"/>
      <c r="E1300" s="61"/>
      <c r="F1300" s="61"/>
      <c r="G1300" s="50"/>
    </row>
    <row r="1301" spans="2:7" s="177" customFormat="1" ht="12.95" customHeight="1" x14ac:dyDescent="0.2">
      <c r="B1301" s="208"/>
      <c r="C1301" s="59"/>
      <c r="D1301" s="207"/>
      <c r="E1301" s="61"/>
      <c r="F1301" s="61"/>
      <c r="G1301" s="50"/>
    </row>
    <row r="1302" spans="2:7" s="177" customFormat="1" ht="12.95" customHeight="1" x14ac:dyDescent="0.2">
      <c r="B1302" s="208"/>
      <c r="C1302" s="59"/>
      <c r="D1302" s="207"/>
      <c r="E1302" s="61"/>
      <c r="F1302" s="61"/>
      <c r="G1302" s="50"/>
    </row>
    <row r="1303" spans="2:7" s="177" customFormat="1" ht="12.95" customHeight="1" x14ac:dyDescent="0.2">
      <c r="B1303" s="208"/>
      <c r="C1303" s="59"/>
      <c r="D1303" s="207"/>
      <c r="E1303" s="61"/>
      <c r="F1303" s="61"/>
      <c r="G1303" s="50"/>
    </row>
    <row r="1304" spans="2:7" s="177" customFormat="1" ht="12.95" customHeight="1" x14ac:dyDescent="0.2">
      <c r="B1304" s="208"/>
      <c r="C1304" s="59"/>
      <c r="D1304" s="207"/>
      <c r="E1304" s="61"/>
      <c r="F1304" s="61"/>
      <c r="G1304" s="50"/>
    </row>
    <row r="1305" spans="2:7" s="177" customFormat="1" ht="12.95" customHeight="1" x14ac:dyDescent="0.2">
      <c r="B1305" s="208"/>
      <c r="C1305" s="59"/>
      <c r="D1305" s="207"/>
      <c r="E1305" s="61"/>
      <c r="F1305" s="61"/>
      <c r="G1305" s="50"/>
    </row>
    <row r="1306" spans="2:7" s="177" customFormat="1" ht="12.95" customHeight="1" x14ac:dyDescent="0.2">
      <c r="B1306" s="208"/>
      <c r="C1306" s="59"/>
      <c r="D1306" s="207"/>
      <c r="E1306" s="61"/>
      <c r="F1306" s="61"/>
      <c r="G1306" s="50"/>
    </row>
    <row r="1307" spans="2:7" s="177" customFormat="1" ht="12.95" customHeight="1" x14ac:dyDescent="0.2">
      <c r="B1307" s="208"/>
      <c r="C1307" s="59"/>
      <c r="D1307" s="207"/>
      <c r="E1307" s="61"/>
      <c r="F1307" s="61"/>
      <c r="G1307" s="50"/>
    </row>
    <row r="1308" spans="2:7" s="177" customFormat="1" ht="12.95" customHeight="1" x14ac:dyDescent="0.2">
      <c r="B1308" s="208"/>
      <c r="C1308" s="59"/>
      <c r="D1308" s="207"/>
      <c r="E1308" s="61"/>
      <c r="F1308" s="61"/>
      <c r="G1308" s="50"/>
    </row>
    <row r="1309" spans="2:7" s="177" customFormat="1" ht="12.95" customHeight="1" x14ac:dyDescent="0.2">
      <c r="B1309" s="208"/>
      <c r="C1309" s="59"/>
      <c r="D1309" s="207"/>
      <c r="E1309" s="61"/>
      <c r="F1309" s="61"/>
      <c r="G1309" s="50"/>
    </row>
    <row r="1310" spans="2:7" s="177" customFormat="1" ht="12.95" customHeight="1" x14ac:dyDescent="0.2">
      <c r="B1310" s="208"/>
      <c r="C1310" s="59"/>
      <c r="D1310" s="207"/>
      <c r="E1310" s="61"/>
      <c r="F1310" s="61"/>
      <c r="G1310" s="50"/>
    </row>
    <row r="1311" spans="2:7" s="177" customFormat="1" ht="12.95" customHeight="1" x14ac:dyDescent="0.2">
      <c r="B1311" s="208"/>
      <c r="C1311" s="59"/>
      <c r="D1311" s="207"/>
      <c r="E1311" s="61"/>
      <c r="F1311" s="61"/>
      <c r="G1311" s="50"/>
    </row>
    <row r="1312" spans="2:7" s="177" customFormat="1" ht="12.95" customHeight="1" x14ac:dyDescent="0.2">
      <c r="B1312" s="208"/>
      <c r="C1312" s="59"/>
      <c r="D1312" s="207"/>
      <c r="E1312" s="61"/>
      <c r="F1312" s="61"/>
      <c r="G1312" s="50"/>
    </row>
    <row r="1313" spans="2:7" s="177" customFormat="1" ht="12.95" customHeight="1" x14ac:dyDescent="0.2">
      <c r="B1313" s="208"/>
      <c r="C1313" s="59"/>
      <c r="D1313" s="207"/>
      <c r="E1313" s="61"/>
      <c r="F1313" s="61"/>
      <c r="G1313" s="50"/>
    </row>
    <row r="1314" spans="2:7" s="177" customFormat="1" ht="12.95" customHeight="1" x14ac:dyDescent="0.2">
      <c r="B1314" s="208"/>
      <c r="C1314" s="59"/>
      <c r="D1314" s="207"/>
      <c r="E1314" s="61"/>
      <c r="F1314" s="61"/>
      <c r="G1314" s="50"/>
    </row>
    <row r="1315" spans="2:7" s="177" customFormat="1" ht="12.95" customHeight="1" x14ac:dyDescent="0.2">
      <c r="B1315" s="208"/>
      <c r="C1315" s="59"/>
      <c r="D1315" s="207"/>
      <c r="E1315" s="61"/>
      <c r="F1315" s="61"/>
      <c r="G1315" s="50"/>
    </row>
    <row r="1316" spans="2:7" s="177" customFormat="1" ht="12.95" customHeight="1" x14ac:dyDescent="0.2">
      <c r="B1316" s="208"/>
      <c r="C1316" s="59"/>
      <c r="D1316" s="207"/>
      <c r="E1316" s="61"/>
      <c r="F1316" s="61"/>
      <c r="G1316" s="50"/>
    </row>
    <row r="1317" spans="2:7" s="177" customFormat="1" ht="12.95" customHeight="1" x14ac:dyDescent="0.2">
      <c r="B1317" s="208"/>
      <c r="C1317" s="59"/>
      <c r="D1317" s="207"/>
      <c r="E1317" s="61"/>
      <c r="F1317" s="61"/>
      <c r="G1317" s="50"/>
    </row>
    <row r="1318" spans="2:7" s="177" customFormat="1" ht="12.95" customHeight="1" x14ac:dyDescent="0.2">
      <c r="B1318" s="208"/>
      <c r="C1318" s="59"/>
      <c r="D1318" s="207"/>
      <c r="E1318" s="61"/>
      <c r="F1318" s="61"/>
      <c r="G1318" s="50"/>
    </row>
    <row r="1319" spans="2:7" s="177" customFormat="1" ht="12.95" customHeight="1" x14ac:dyDescent="0.2">
      <c r="B1319" s="208"/>
      <c r="C1319" s="59"/>
      <c r="D1319" s="207"/>
      <c r="E1319" s="61"/>
      <c r="F1319" s="61"/>
      <c r="G1319" s="50"/>
    </row>
    <row r="1320" spans="2:7" s="177" customFormat="1" ht="12.95" customHeight="1" x14ac:dyDescent="0.2">
      <c r="B1320" s="208"/>
      <c r="C1320" s="59"/>
      <c r="D1320" s="207"/>
      <c r="E1320" s="61"/>
      <c r="F1320" s="61"/>
      <c r="G1320" s="50"/>
    </row>
    <row r="1321" spans="2:7" s="177" customFormat="1" ht="12.95" customHeight="1" x14ac:dyDescent="0.2">
      <c r="B1321" s="208"/>
      <c r="C1321" s="59"/>
      <c r="D1321" s="207"/>
      <c r="E1321" s="61"/>
      <c r="F1321" s="61"/>
      <c r="G1321" s="50"/>
    </row>
    <row r="1322" spans="2:7" s="177" customFormat="1" ht="12.95" customHeight="1" x14ac:dyDescent="0.2">
      <c r="B1322" s="208"/>
      <c r="C1322" s="59"/>
      <c r="D1322" s="207"/>
      <c r="E1322" s="61"/>
      <c r="F1322" s="61"/>
      <c r="G1322" s="50"/>
    </row>
    <row r="1323" spans="2:7" s="177" customFormat="1" ht="12.95" customHeight="1" x14ac:dyDescent="0.2">
      <c r="B1323" s="208"/>
      <c r="C1323" s="59"/>
      <c r="D1323" s="207"/>
      <c r="E1323" s="61"/>
      <c r="F1323" s="61"/>
      <c r="G1323" s="50"/>
    </row>
    <row r="1324" spans="2:7" s="177" customFormat="1" ht="12.95" customHeight="1" x14ac:dyDescent="0.2">
      <c r="B1324" s="208"/>
      <c r="C1324" s="59"/>
      <c r="D1324" s="207"/>
      <c r="E1324" s="61"/>
      <c r="F1324" s="61"/>
      <c r="G1324" s="50"/>
    </row>
    <row r="1325" spans="2:7" s="177" customFormat="1" ht="12.95" customHeight="1" x14ac:dyDescent="0.2">
      <c r="B1325" s="208"/>
      <c r="C1325" s="59"/>
      <c r="D1325" s="207"/>
      <c r="E1325" s="61"/>
      <c r="F1325" s="61"/>
      <c r="G1325" s="50"/>
    </row>
    <row r="1326" spans="2:7" s="177" customFormat="1" ht="12.95" customHeight="1" x14ac:dyDescent="0.2">
      <c r="B1326" s="208"/>
      <c r="C1326" s="59"/>
      <c r="D1326" s="207"/>
      <c r="E1326" s="61"/>
      <c r="F1326" s="61"/>
      <c r="G1326" s="50"/>
    </row>
    <row r="1327" spans="2:7" s="177" customFormat="1" ht="12.95" customHeight="1" x14ac:dyDescent="0.2">
      <c r="B1327" s="208"/>
      <c r="C1327" s="59"/>
      <c r="D1327" s="207"/>
      <c r="E1327" s="61"/>
      <c r="F1327" s="61"/>
      <c r="G1327" s="50"/>
    </row>
    <row r="1328" spans="2:7" s="177" customFormat="1" ht="12.95" customHeight="1" x14ac:dyDescent="0.2">
      <c r="B1328" s="208"/>
      <c r="C1328" s="59"/>
      <c r="D1328" s="207"/>
      <c r="E1328" s="61"/>
      <c r="F1328" s="61"/>
      <c r="G1328" s="50"/>
    </row>
    <row r="1329" spans="2:7" s="177" customFormat="1" ht="12.95" customHeight="1" x14ac:dyDescent="0.2">
      <c r="B1329" s="208"/>
      <c r="C1329" s="59"/>
      <c r="D1329" s="207"/>
      <c r="E1329" s="61"/>
      <c r="F1329" s="61"/>
      <c r="G1329" s="50"/>
    </row>
    <row r="1330" spans="2:7" s="177" customFormat="1" ht="12.95" customHeight="1" x14ac:dyDescent="0.2">
      <c r="B1330" s="208"/>
      <c r="C1330" s="59"/>
      <c r="D1330" s="207"/>
      <c r="E1330" s="61"/>
      <c r="F1330" s="61"/>
      <c r="G1330" s="50"/>
    </row>
    <row r="1331" spans="2:7" s="177" customFormat="1" ht="12.95" customHeight="1" x14ac:dyDescent="0.2">
      <c r="B1331" s="208"/>
      <c r="C1331" s="59"/>
      <c r="D1331" s="207"/>
      <c r="E1331" s="61"/>
      <c r="F1331" s="61"/>
      <c r="G1331" s="50"/>
    </row>
    <row r="1332" spans="2:7" s="177" customFormat="1" ht="12.95" customHeight="1" x14ac:dyDescent="0.2">
      <c r="B1332" s="208"/>
      <c r="C1332" s="59"/>
      <c r="D1332" s="207"/>
      <c r="E1332" s="61"/>
      <c r="F1332" s="61"/>
      <c r="G1332" s="50"/>
    </row>
    <row r="1333" spans="2:7" s="177" customFormat="1" ht="12.95" customHeight="1" x14ac:dyDescent="0.2">
      <c r="B1333" s="208"/>
      <c r="C1333" s="59"/>
      <c r="D1333" s="207"/>
      <c r="E1333" s="61"/>
      <c r="F1333" s="61"/>
      <c r="G1333" s="50"/>
    </row>
    <row r="1334" spans="2:7" s="177" customFormat="1" ht="12.95" customHeight="1" x14ac:dyDescent="0.2">
      <c r="B1334" s="208"/>
      <c r="C1334" s="59"/>
      <c r="D1334" s="207"/>
      <c r="E1334" s="61"/>
      <c r="F1334" s="61"/>
      <c r="G1334" s="50"/>
    </row>
    <row r="1335" spans="2:7" s="177" customFormat="1" ht="12.95" customHeight="1" x14ac:dyDescent="0.2">
      <c r="B1335" s="208"/>
      <c r="C1335" s="59"/>
      <c r="D1335" s="207"/>
      <c r="E1335" s="61"/>
      <c r="F1335" s="61"/>
      <c r="G1335" s="50"/>
    </row>
    <row r="1336" spans="2:7" s="177" customFormat="1" ht="12.95" customHeight="1" x14ac:dyDescent="0.2">
      <c r="B1336" s="208"/>
      <c r="C1336" s="59"/>
      <c r="D1336" s="207"/>
      <c r="E1336" s="61"/>
      <c r="F1336" s="61"/>
      <c r="G1336" s="50"/>
    </row>
    <row r="1337" spans="2:7" s="177" customFormat="1" ht="12.95" customHeight="1" x14ac:dyDescent="0.2">
      <c r="B1337" s="208"/>
      <c r="C1337" s="59"/>
      <c r="D1337" s="207"/>
      <c r="E1337" s="61"/>
      <c r="F1337" s="61"/>
      <c r="G1337" s="50"/>
    </row>
    <row r="1338" spans="2:7" s="177" customFormat="1" ht="12.95" customHeight="1" x14ac:dyDescent="0.2">
      <c r="B1338" s="208"/>
      <c r="C1338" s="59"/>
      <c r="D1338" s="207"/>
      <c r="E1338" s="61"/>
      <c r="F1338" s="61"/>
      <c r="G1338" s="50"/>
    </row>
    <row r="1339" spans="2:7" s="177" customFormat="1" ht="12.95" customHeight="1" x14ac:dyDescent="0.2">
      <c r="B1339" s="208"/>
      <c r="C1339" s="59"/>
      <c r="D1339" s="207"/>
      <c r="E1339" s="61"/>
      <c r="F1339" s="61"/>
      <c r="G1339" s="50"/>
    </row>
    <row r="1340" spans="2:7" s="177" customFormat="1" ht="12.95" customHeight="1" x14ac:dyDescent="0.2">
      <c r="B1340" s="208"/>
      <c r="C1340" s="59"/>
      <c r="D1340" s="207"/>
      <c r="E1340" s="61"/>
      <c r="F1340" s="61"/>
      <c r="G1340" s="50"/>
    </row>
    <row r="1341" spans="2:7" s="177" customFormat="1" ht="12.95" customHeight="1" x14ac:dyDescent="0.2">
      <c r="B1341" s="208"/>
      <c r="C1341" s="59"/>
      <c r="D1341" s="207"/>
      <c r="E1341" s="61"/>
      <c r="F1341" s="61"/>
      <c r="G1341" s="50"/>
    </row>
    <row r="1342" spans="2:7" s="177" customFormat="1" ht="12.95" customHeight="1" x14ac:dyDescent="0.2">
      <c r="B1342" s="208"/>
      <c r="C1342" s="59"/>
      <c r="D1342" s="207"/>
      <c r="E1342" s="61"/>
      <c r="F1342" s="61"/>
      <c r="G1342" s="50"/>
    </row>
    <row r="1343" spans="2:7" s="177" customFormat="1" ht="12.95" customHeight="1" x14ac:dyDescent="0.2">
      <c r="B1343" s="208"/>
      <c r="C1343" s="59"/>
      <c r="D1343" s="207"/>
      <c r="E1343" s="61"/>
      <c r="F1343" s="61"/>
      <c r="G1343" s="50"/>
    </row>
    <row r="1344" spans="2:7" s="177" customFormat="1" ht="12.95" customHeight="1" x14ac:dyDescent="0.2">
      <c r="B1344" s="208"/>
      <c r="C1344" s="59"/>
      <c r="D1344" s="207"/>
      <c r="E1344" s="61"/>
      <c r="F1344" s="61"/>
      <c r="G1344" s="50"/>
    </row>
    <row r="1345" spans="2:7" s="177" customFormat="1" ht="12.95" customHeight="1" x14ac:dyDescent="0.2">
      <c r="B1345" s="208"/>
      <c r="C1345" s="59"/>
      <c r="D1345" s="207"/>
      <c r="E1345" s="61"/>
      <c r="F1345" s="61"/>
      <c r="G1345" s="50"/>
    </row>
    <row r="1346" spans="2:7" s="177" customFormat="1" ht="12.95" customHeight="1" x14ac:dyDescent="0.2">
      <c r="B1346" s="208"/>
      <c r="C1346" s="59"/>
      <c r="D1346" s="207"/>
      <c r="E1346" s="61"/>
      <c r="F1346" s="61"/>
      <c r="G1346" s="50"/>
    </row>
    <row r="1347" spans="2:7" s="177" customFormat="1" ht="12.95" customHeight="1" x14ac:dyDescent="0.2">
      <c r="B1347" s="208"/>
      <c r="C1347" s="59"/>
      <c r="D1347" s="207"/>
      <c r="E1347" s="61"/>
      <c r="F1347" s="61"/>
      <c r="G1347" s="50"/>
    </row>
    <row r="1348" spans="2:7" s="177" customFormat="1" ht="12.95" customHeight="1" x14ac:dyDescent="0.2">
      <c r="B1348" s="208"/>
      <c r="C1348" s="59"/>
      <c r="D1348" s="207"/>
      <c r="E1348" s="61"/>
      <c r="F1348" s="61"/>
      <c r="G1348" s="50"/>
    </row>
    <row r="1349" spans="2:7" s="177" customFormat="1" ht="12.95" customHeight="1" x14ac:dyDescent="0.2">
      <c r="B1349" s="208"/>
      <c r="C1349" s="59"/>
      <c r="D1349" s="207"/>
      <c r="E1349" s="61"/>
      <c r="F1349" s="61"/>
      <c r="G1349" s="50"/>
    </row>
    <row r="1350" spans="2:7" s="177" customFormat="1" ht="12.95" customHeight="1" x14ac:dyDescent="0.2">
      <c r="B1350" s="208"/>
      <c r="C1350" s="59"/>
      <c r="D1350" s="207"/>
      <c r="E1350" s="61"/>
      <c r="F1350" s="61"/>
      <c r="G1350" s="50"/>
    </row>
    <row r="1351" spans="2:7" s="177" customFormat="1" ht="12.95" customHeight="1" x14ac:dyDescent="0.2">
      <c r="B1351" s="208"/>
      <c r="C1351" s="59"/>
      <c r="D1351" s="207"/>
      <c r="E1351" s="61"/>
      <c r="F1351" s="61"/>
      <c r="G1351" s="50"/>
    </row>
    <row r="1352" spans="2:7" s="177" customFormat="1" ht="12.95" customHeight="1" x14ac:dyDescent="0.2">
      <c r="B1352" s="208"/>
      <c r="C1352" s="59"/>
      <c r="D1352" s="207"/>
      <c r="E1352" s="61"/>
      <c r="F1352" s="61"/>
      <c r="G1352" s="50"/>
    </row>
    <row r="1353" spans="2:7" s="177" customFormat="1" ht="12.95" customHeight="1" x14ac:dyDescent="0.2">
      <c r="B1353" s="208"/>
      <c r="C1353" s="59"/>
      <c r="D1353" s="207"/>
      <c r="E1353" s="61"/>
      <c r="F1353" s="61"/>
      <c r="G1353" s="50"/>
    </row>
    <row r="1354" spans="2:7" s="177" customFormat="1" ht="12.95" customHeight="1" x14ac:dyDescent="0.2">
      <c r="B1354" s="208"/>
      <c r="C1354" s="59"/>
      <c r="D1354" s="207"/>
      <c r="E1354" s="61"/>
      <c r="F1354" s="61"/>
      <c r="G1354" s="50"/>
    </row>
    <row r="1355" spans="2:7" s="177" customFormat="1" ht="12.95" customHeight="1" x14ac:dyDescent="0.2">
      <c r="B1355" s="208"/>
      <c r="C1355" s="59"/>
      <c r="D1355" s="207"/>
      <c r="E1355" s="61"/>
      <c r="F1355" s="61"/>
      <c r="G1355" s="50"/>
    </row>
    <row r="1356" spans="2:7" s="177" customFormat="1" ht="12.95" customHeight="1" x14ac:dyDescent="0.2">
      <c r="B1356" s="208"/>
      <c r="C1356" s="59"/>
      <c r="D1356" s="207"/>
      <c r="E1356" s="61"/>
      <c r="F1356" s="61"/>
      <c r="G1356" s="50"/>
    </row>
    <row r="1357" spans="2:7" s="177" customFormat="1" ht="12.95" customHeight="1" x14ac:dyDescent="0.2">
      <c r="B1357" s="208"/>
      <c r="C1357" s="59"/>
      <c r="D1357" s="207"/>
      <c r="E1357" s="61"/>
      <c r="F1357" s="61"/>
      <c r="G1357" s="50"/>
    </row>
    <row r="1358" spans="2:7" s="177" customFormat="1" ht="12.95" customHeight="1" x14ac:dyDescent="0.2">
      <c r="B1358" s="208"/>
      <c r="C1358" s="59"/>
      <c r="D1358" s="207"/>
      <c r="E1358" s="61"/>
      <c r="F1358" s="61"/>
      <c r="G1358" s="50"/>
    </row>
    <row r="1359" spans="2:7" s="177" customFormat="1" ht="12.95" customHeight="1" x14ac:dyDescent="0.2">
      <c r="B1359" s="208"/>
      <c r="C1359" s="59"/>
      <c r="D1359" s="207"/>
      <c r="E1359" s="61"/>
      <c r="F1359" s="61"/>
      <c r="G1359" s="50"/>
    </row>
    <row r="1360" spans="2:7" s="177" customFormat="1" ht="12.95" customHeight="1" x14ac:dyDescent="0.2">
      <c r="B1360" s="208"/>
      <c r="C1360" s="59"/>
      <c r="D1360" s="207"/>
      <c r="E1360" s="61"/>
      <c r="F1360" s="61"/>
      <c r="G1360" s="50"/>
    </row>
    <row r="1361" spans="2:7" s="177" customFormat="1" ht="12.95" customHeight="1" x14ac:dyDescent="0.2">
      <c r="B1361" s="208"/>
      <c r="C1361" s="59"/>
      <c r="D1361" s="207"/>
      <c r="E1361" s="61"/>
      <c r="F1361" s="61"/>
      <c r="G1361" s="50"/>
    </row>
    <row r="1362" spans="2:7" s="177" customFormat="1" ht="12.95" customHeight="1" x14ac:dyDescent="0.2">
      <c r="B1362" s="208"/>
      <c r="C1362" s="59"/>
      <c r="D1362" s="207"/>
      <c r="E1362" s="61"/>
      <c r="F1362" s="61"/>
      <c r="G1362" s="50"/>
    </row>
    <row r="1363" spans="2:7" s="177" customFormat="1" ht="12.95" customHeight="1" x14ac:dyDescent="0.2">
      <c r="B1363" s="208"/>
      <c r="C1363" s="59"/>
      <c r="D1363" s="207"/>
      <c r="E1363" s="61"/>
      <c r="F1363" s="61"/>
      <c r="G1363" s="50"/>
    </row>
    <row r="1364" spans="2:7" s="177" customFormat="1" ht="12.95" customHeight="1" x14ac:dyDescent="0.2">
      <c r="B1364" s="208"/>
      <c r="C1364" s="59"/>
      <c r="D1364" s="207"/>
      <c r="E1364" s="61"/>
      <c r="F1364" s="61"/>
      <c r="G1364" s="50"/>
    </row>
    <row r="1365" spans="2:7" s="177" customFormat="1" ht="12.95" customHeight="1" x14ac:dyDescent="0.2">
      <c r="B1365" s="208"/>
      <c r="C1365" s="59"/>
      <c r="D1365" s="207"/>
      <c r="E1365" s="61"/>
      <c r="F1365" s="61"/>
      <c r="G1365" s="50"/>
    </row>
    <row r="1366" spans="2:7" s="177" customFormat="1" ht="12.95" customHeight="1" x14ac:dyDescent="0.2">
      <c r="B1366" s="208"/>
      <c r="C1366" s="59"/>
      <c r="D1366" s="207"/>
      <c r="E1366" s="61"/>
      <c r="F1366" s="61"/>
      <c r="G1366" s="50"/>
    </row>
    <row r="1367" spans="2:7" s="177" customFormat="1" ht="12.95" customHeight="1" x14ac:dyDescent="0.2">
      <c r="B1367" s="208"/>
      <c r="C1367" s="59"/>
      <c r="D1367" s="207"/>
      <c r="E1367" s="61"/>
      <c r="F1367" s="61"/>
      <c r="G1367" s="50"/>
    </row>
    <row r="1368" spans="2:7" s="177" customFormat="1" ht="12.95" customHeight="1" x14ac:dyDescent="0.2">
      <c r="B1368" s="208"/>
      <c r="C1368" s="59"/>
      <c r="D1368" s="207"/>
      <c r="E1368" s="61"/>
      <c r="F1368" s="61"/>
      <c r="G1368" s="50"/>
    </row>
    <row r="1369" spans="2:7" s="177" customFormat="1" ht="12.95" customHeight="1" x14ac:dyDescent="0.2">
      <c r="B1369" s="208"/>
      <c r="C1369" s="59"/>
      <c r="D1369" s="207"/>
      <c r="E1369" s="61"/>
      <c r="F1369" s="61"/>
      <c r="G1369" s="50"/>
    </row>
    <row r="1370" spans="2:7" s="177" customFormat="1" ht="12.95" customHeight="1" x14ac:dyDescent="0.2">
      <c r="B1370" s="208"/>
      <c r="C1370" s="59"/>
      <c r="D1370" s="207"/>
      <c r="E1370" s="61"/>
      <c r="F1370" s="61"/>
      <c r="G1370" s="50"/>
    </row>
    <row r="1371" spans="2:7" s="177" customFormat="1" ht="12.95" customHeight="1" x14ac:dyDescent="0.2">
      <c r="B1371" s="208"/>
      <c r="C1371" s="59"/>
      <c r="D1371" s="207"/>
      <c r="E1371" s="61"/>
      <c r="F1371" s="61"/>
      <c r="G1371" s="50"/>
    </row>
    <row r="1372" spans="2:7" s="177" customFormat="1" ht="12.95" customHeight="1" x14ac:dyDescent="0.2">
      <c r="B1372" s="208"/>
      <c r="C1372" s="59"/>
      <c r="D1372" s="207"/>
      <c r="E1372" s="61"/>
      <c r="F1372" s="61"/>
      <c r="G1372" s="50"/>
    </row>
    <row r="1373" spans="2:7" s="177" customFormat="1" ht="12.95" customHeight="1" x14ac:dyDescent="0.2">
      <c r="B1373" s="208"/>
      <c r="C1373" s="59"/>
      <c r="D1373" s="207"/>
      <c r="E1373" s="61"/>
      <c r="F1373" s="61"/>
      <c r="G1373" s="50"/>
    </row>
    <row r="1374" spans="2:7" s="177" customFormat="1" ht="12.95" customHeight="1" x14ac:dyDescent="0.2">
      <c r="B1374" s="208"/>
      <c r="C1374" s="59"/>
      <c r="D1374" s="207"/>
      <c r="E1374" s="61"/>
      <c r="F1374" s="61"/>
      <c r="G1374" s="50"/>
    </row>
    <row r="1375" spans="2:7" s="177" customFormat="1" ht="12.95" customHeight="1" x14ac:dyDescent="0.2">
      <c r="B1375" s="208"/>
      <c r="C1375" s="59"/>
      <c r="D1375" s="207"/>
      <c r="E1375" s="61"/>
      <c r="F1375" s="61"/>
      <c r="G1375" s="50"/>
    </row>
    <row r="1376" spans="2:7" s="177" customFormat="1" ht="12.95" customHeight="1" x14ac:dyDescent="0.2">
      <c r="B1376" s="208"/>
      <c r="C1376" s="59"/>
      <c r="D1376" s="207"/>
      <c r="E1376" s="61"/>
      <c r="F1376" s="61"/>
      <c r="G1376" s="50"/>
    </row>
    <row r="1377" spans="2:7" s="177" customFormat="1" ht="12.95" customHeight="1" x14ac:dyDescent="0.2">
      <c r="B1377" s="208"/>
      <c r="C1377" s="59"/>
      <c r="D1377" s="207"/>
      <c r="E1377" s="61"/>
      <c r="F1377" s="61"/>
      <c r="G1377" s="50"/>
    </row>
    <row r="1378" spans="2:7" s="177" customFormat="1" ht="12.95" customHeight="1" x14ac:dyDescent="0.2">
      <c r="B1378" s="208"/>
      <c r="C1378" s="59"/>
      <c r="D1378" s="207"/>
      <c r="E1378" s="61"/>
      <c r="F1378" s="61"/>
      <c r="G1378" s="50"/>
    </row>
    <row r="1379" spans="2:7" s="177" customFormat="1" ht="12.95" customHeight="1" x14ac:dyDescent="0.2">
      <c r="B1379" s="208"/>
      <c r="C1379" s="59"/>
      <c r="D1379" s="207"/>
      <c r="E1379" s="61"/>
      <c r="F1379" s="61"/>
      <c r="G1379" s="50"/>
    </row>
    <row r="1380" spans="2:7" s="177" customFormat="1" ht="12.95" customHeight="1" x14ac:dyDescent="0.2">
      <c r="B1380" s="208"/>
      <c r="C1380" s="59"/>
      <c r="D1380" s="207"/>
      <c r="E1380" s="61"/>
      <c r="F1380" s="61"/>
      <c r="G1380" s="50"/>
    </row>
    <row r="1381" spans="2:7" s="177" customFormat="1" ht="12.95" customHeight="1" x14ac:dyDescent="0.2">
      <c r="B1381" s="208"/>
      <c r="C1381" s="59"/>
      <c r="D1381" s="207"/>
      <c r="E1381" s="61"/>
      <c r="F1381" s="61"/>
      <c r="G1381" s="50"/>
    </row>
    <row r="1382" spans="2:7" s="177" customFormat="1" ht="12.95" customHeight="1" x14ac:dyDescent="0.2">
      <c r="B1382" s="208"/>
      <c r="C1382" s="59"/>
      <c r="D1382" s="207"/>
      <c r="E1382" s="61"/>
      <c r="F1382" s="61"/>
      <c r="G1382" s="50"/>
    </row>
    <row r="1383" spans="2:7" s="177" customFormat="1" ht="12.95" customHeight="1" x14ac:dyDescent="0.2">
      <c r="B1383" s="208"/>
      <c r="C1383" s="59"/>
      <c r="D1383" s="207"/>
      <c r="E1383" s="61"/>
      <c r="F1383" s="61"/>
      <c r="G1383" s="50"/>
    </row>
    <row r="1384" spans="2:7" s="177" customFormat="1" ht="12.95" customHeight="1" x14ac:dyDescent="0.2">
      <c r="B1384" s="208"/>
      <c r="C1384" s="59"/>
      <c r="D1384" s="207"/>
      <c r="E1384" s="61"/>
      <c r="F1384" s="61"/>
      <c r="G1384" s="50"/>
    </row>
    <row r="1385" spans="2:7" s="177" customFormat="1" ht="12.95" customHeight="1" x14ac:dyDescent="0.2">
      <c r="B1385" s="208"/>
      <c r="C1385" s="59"/>
      <c r="D1385" s="207"/>
      <c r="E1385" s="61"/>
      <c r="F1385" s="61"/>
      <c r="G1385" s="50"/>
    </row>
    <row r="1386" spans="2:7" s="177" customFormat="1" ht="12.95" customHeight="1" x14ac:dyDescent="0.2">
      <c r="B1386" s="208"/>
      <c r="C1386" s="59"/>
      <c r="D1386" s="207"/>
      <c r="E1386" s="61"/>
      <c r="F1386" s="61"/>
      <c r="G1386" s="50"/>
    </row>
    <row r="1387" spans="2:7" s="177" customFormat="1" ht="12.95" customHeight="1" x14ac:dyDescent="0.2">
      <c r="B1387" s="208"/>
      <c r="C1387" s="59"/>
      <c r="D1387" s="207"/>
      <c r="E1387" s="61"/>
      <c r="F1387" s="61"/>
      <c r="G1387" s="50"/>
    </row>
    <row r="1388" spans="2:7" s="177" customFormat="1" ht="12.95" customHeight="1" x14ac:dyDescent="0.2">
      <c r="B1388" s="208"/>
      <c r="C1388" s="59"/>
      <c r="D1388" s="207"/>
      <c r="E1388" s="61"/>
      <c r="F1388" s="61"/>
      <c r="G1388" s="50"/>
    </row>
    <row r="1389" spans="2:7" s="177" customFormat="1" ht="12.95" customHeight="1" x14ac:dyDescent="0.2">
      <c r="B1389" s="208"/>
      <c r="C1389" s="59"/>
      <c r="D1389" s="207"/>
      <c r="E1389" s="61"/>
      <c r="F1389" s="61"/>
      <c r="G1389" s="50"/>
    </row>
    <row r="1390" spans="2:7" s="177" customFormat="1" ht="12.95" customHeight="1" x14ac:dyDescent="0.2">
      <c r="B1390" s="208"/>
      <c r="C1390" s="59"/>
      <c r="D1390" s="207"/>
      <c r="E1390" s="61"/>
      <c r="F1390" s="61"/>
      <c r="G1390" s="50"/>
    </row>
    <row r="1391" spans="2:7" s="177" customFormat="1" ht="12.95" customHeight="1" x14ac:dyDescent="0.2">
      <c r="B1391" s="208"/>
      <c r="C1391" s="59"/>
      <c r="D1391" s="207"/>
      <c r="E1391" s="61"/>
      <c r="F1391" s="61"/>
      <c r="G1391" s="50"/>
    </row>
    <row r="1392" spans="2:7" s="177" customFormat="1" ht="12.95" customHeight="1" x14ac:dyDescent="0.2">
      <c r="B1392" s="208"/>
      <c r="C1392" s="59"/>
      <c r="D1392" s="207"/>
      <c r="E1392" s="61"/>
      <c r="F1392" s="61"/>
      <c r="G1392" s="50"/>
    </row>
    <row r="1393" spans="2:7" s="177" customFormat="1" ht="12.95" customHeight="1" x14ac:dyDescent="0.2">
      <c r="B1393" s="208"/>
      <c r="C1393" s="59"/>
      <c r="D1393" s="207"/>
      <c r="E1393" s="61"/>
      <c r="F1393" s="61"/>
      <c r="G1393" s="50"/>
    </row>
    <row r="1394" spans="2:7" s="177" customFormat="1" ht="12.95" customHeight="1" x14ac:dyDescent="0.2">
      <c r="B1394" s="208"/>
      <c r="C1394" s="59"/>
      <c r="D1394" s="207"/>
      <c r="E1394" s="61"/>
      <c r="F1394" s="61"/>
      <c r="G1394" s="50"/>
    </row>
    <row r="1395" spans="2:7" s="177" customFormat="1" ht="12.95" customHeight="1" x14ac:dyDescent="0.2">
      <c r="B1395" s="208"/>
      <c r="C1395" s="59"/>
      <c r="D1395" s="207"/>
      <c r="E1395" s="61"/>
      <c r="F1395" s="61"/>
      <c r="G1395" s="50"/>
    </row>
    <row r="1396" spans="2:7" s="177" customFormat="1" ht="12.95" customHeight="1" x14ac:dyDescent="0.2">
      <c r="B1396" s="208"/>
      <c r="C1396" s="59"/>
      <c r="D1396" s="207"/>
      <c r="E1396" s="61"/>
      <c r="F1396" s="61"/>
      <c r="G1396" s="50"/>
    </row>
    <row r="1397" spans="2:7" s="177" customFormat="1" ht="12.95" customHeight="1" x14ac:dyDescent="0.2">
      <c r="B1397" s="208"/>
      <c r="C1397" s="59"/>
      <c r="D1397" s="207"/>
      <c r="E1397" s="61"/>
      <c r="F1397" s="61"/>
      <c r="G1397" s="50"/>
    </row>
    <row r="1398" spans="2:7" s="177" customFormat="1" ht="12.95" customHeight="1" x14ac:dyDescent="0.2">
      <c r="B1398" s="208"/>
      <c r="C1398" s="59"/>
      <c r="D1398" s="207"/>
      <c r="E1398" s="61"/>
      <c r="F1398" s="61"/>
      <c r="G1398" s="50"/>
    </row>
    <row r="1399" spans="2:7" s="177" customFormat="1" ht="12.95" customHeight="1" x14ac:dyDescent="0.2">
      <c r="B1399" s="208"/>
      <c r="C1399" s="59"/>
      <c r="D1399" s="207"/>
      <c r="E1399" s="61"/>
      <c r="F1399" s="61"/>
      <c r="G1399" s="50"/>
    </row>
    <row r="1400" spans="2:7" s="177" customFormat="1" ht="12.95" customHeight="1" x14ac:dyDescent="0.2">
      <c r="B1400" s="208"/>
      <c r="C1400" s="59"/>
      <c r="D1400" s="207"/>
      <c r="E1400" s="61"/>
      <c r="F1400" s="61"/>
      <c r="G1400" s="50"/>
    </row>
    <row r="1401" spans="2:7" s="177" customFormat="1" ht="12.95" customHeight="1" x14ac:dyDescent="0.2">
      <c r="B1401" s="208"/>
      <c r="C1401" s="59"/>
      <c r="D1401" s="207"/>
      <c r="E1401" s="61"/>
      <c r="F1401" s="61"/>
      <c r="G1401" s="50"/>
    </row>
    <row r="1402" spans="2:7" s="177" customFormat="1" ht="12.95" customHeight="1" x14ac:dyDescent="0.2">
      <c r="B1402" s="208"/>
      <c r="C1402" s="59"/>
      <c r="D1402" s="207"/>
      <c r="E1402" s="61"/>
      <c r="F1402" s="61"/>
      <c r="G1402" s="50"/>
    </row>
    <row r="1403" spans="2:7" s="177" customFormat="1" ht="12.95" customHeight="1" x14ac:dyDescent="0.2">
      <c r="B1403" s="208"/>
      <c r="C1403" s="59"/>
      <c r="D1403" s="207"/>
      <c r="E1403" s="61"/>
      <c r="F1403" s="61"/>
      <c r="G1403" s="50"/>
    </row>
    <row r="1404" spans="2:7" s="177" customFormat="1" ht="12.95" customHeight="1" x14ac:dyDescent="0.2">
      <c r="B1404" s="208"/>
      <c r="C1404" s="59"/>
      <c r="D1404" s="207"/>
      <c r="E1404" s="61"/>
      <c r="F1404" s="61"/>
      <c r="G1404" s="50"/>
    </row>
    <row r="1405" spans="2:7" s="177" customFormat="1" ht="12.95" customHeight="1" x14ac:dyDescent="0.2">
      <c r="B1405" s="208"/>
      <c r="C1405" s="59"/>
      <c r="D1405" s="207"/>
      <c r="E1405" s="61"/>
      <c r="F1405" s="61"/>
      <c r="G1405" s="50"/>
    </row>
    <row r="1406" spans="2:7" s="177" customFormat="1" ht="12.95" customHeight="1" x14ac:dyDescent="0.2">
      <c r="B1406" s="208"/>
      <c r="C1406" s="59"/>
      <c r="D1406" s="207"/>
      <c r="E1406" s="61"/>
      <c r="F1406" s="61"/>
      <c r="G1406" s="50"/>
    </row>
    <row r="1407" spans="2:7" s="177" customFormat="1" ht="12.95" customHeight="1" x14ac:dyDescent="0.2">
      <c r="B1407" s="208"/>
      <c r="C1407" s="59"/>
      <c r="D1407" s="207"/>
      <c r="E1407" s="61"/>
      <c r="F1407" s="61"/>
      <c r="G1407" s="50"/>
    </row>
    <row r="1408" spans="2:7" s="177" customFormat="1" ht="12.95" customHeight="1" x14ac:dyDescent="0.2">
      <c r="B1408" s="208"/>
      <c r="C1408" s="59"/>
      <c r="D1408" s="207"/>
      <c r="E1408" s="61"/>
      <c r="F1408" s="61"/>
      <c r="G1408" s="50"/>
    </row>
    <row r="1409" spans="2:7" s="177" customFormat="1" ht="12.95" customHeight="1" x14ac:dyDescent="0.2">
      <c r="B1409" s="208"/>
      <c r="C1409" s="59"/>
      <c r="D1409" s="207"/>
      <c r="E1409" s="61"/>
      <c r="F1409" s="61"/>
      <c r="G1409" s="50"/>
    </row>
    <row r="1410" spans="2:7" s="177" customFormat="1" ht="12.95" customHeight="1" x14ac:dyDescent="0.2">
      <c r="B1410" s="208"/>
      <c r="C1410" s="59"/>
      <c r="D1410" s="207"/>
      <c r="E1410" s="61"/>
      <c r="F1410" s="61"/>
      <c r="G1410" s="50"/>
    </row>
    <row r="1411" spans="2:7" s="177" customFormat="1" ht="12.95" customHeight="1" x14ac:dyDescent="0.2">
      <c r="B1411" s="208"/>
      <c r="C1411" s="59"/>
      <c r="D1411" s="207"/>
      <c r="E1411" s="61"/>
      <c r="F1411" s="61"/>
      <c r="G1411" s="50"/>
    </row>
    <row r="1412" spans="2:7" s="177" customFormat="1" ht="12.95" customHeight="1" x14ac:dyDescent="0.2">
      <c r="B1412" s="208"/>
      <c r="C1412" s="59"/>
      <c r="D1412" s="207"/>
      <c r="E1412" s="61"/>
      <c r="F1412" s="61"/>
      <c r="G1412" s="50"/>
    </row>
    <row r="1413" spans="2:7" s="177" customFormat="1" ht="12.95" customHeight="1" x14ac:dyDescent="0.2">
      <c r="B1413" s="208"/>
      <c r="C1413" s="59"/>
      <c r="D1413" s="207"/>
      <c r="E1413" s="61"/>
      <c r="F1413" s="61"/>
      <c r="G1413" s="50"/>
    </row>
    <row r="1414" spans="2:7" s="177" customFormat="1" ht="12.95" customHeight="1" x14ac:dyDescent="0.2">
      <c r="B1414" s="208"/>
      <c r="C1414" s="59"/>
      <c r="D1414" s="207"/>
      <c r="E1414" s="61"/>
      <c r="F1414" s="61"/>
      <c r="G1414" s="50"/>
    </row>
    <row r="1415" spans="2:7" s="177" customFormat="1" ht="12.95" customHeight="1" x14ac:dyDescent="0.2">
      <c r="B1415" s="208"/>
      <c r="C1415" s="59"/>
      <c r="D1415" s="207"/>
      <c r="E1415" s="61"/>
      <c r="F1415" s="61"/>
      <c r="G1415" s="50"/>
    </row>
    <row r="1416" spans="2:7" s="177" customFormat="1" ht="12.95" customHeight="1" x14ac:dyDescent="0.2">
      <c r="B1416" s="208"/>
      <c r="C1416" s="59"/>
      <c r="D1416" s="207"/>
      <c r="E1416" s="61"/>
      <c r="F1416" s="61"/>
      <c r="G1416" s="50"/>
    </row>
    <row r="1417" spans="2:7" s="177" customFormat="1" ht="12.95" customHeight="1" x14ac:dyDescent="0.2">
      <c r="B1417" s="208"/>
      <c r="C1417" s="59"/>
      <c r="D1417" s="207"/>
      <c r="E1417" s="61"/>
      <c r="F1417" s="61"/>
      <c r="G1417" s="50"/>
    </row>
    <row r="1418" spans="2:7" s="177" customFormat="1" ht="12.95" customHeight="1" x14ac:dyDescent="0.2">
      <c r="B1418" s="208"/>
      <c r="C1418" s="59"/>
      <c r="D1418" s="207"/>
      <c r="E1418" s="61"/>
      <c r="F1418" s="61"/>
      <c r="G1418" s="50"/>
    </row>
    <row r="1419" spans="2:7" s="177" customFormat="1" ht="12.95" customHeight="1" x14ac:dyDescent="0.2">
      <c r="B1419" s="208"/>
      <c r="C1419" s="59"/>
      <c r="D1419" s="207"/>
      <c r="E1419" s="61"/>
      <c r="F1419" s="61"/>
      <c r="G1419" s="50"/>
    </row>
    <row r="1420" spans="2:7" s="177" customFormat="1" ht="12.95" customHeight="1" x14ac:dyDescent="0.2">
      <c r="B1420" s="208"/>
      <c r="C1420" s="59"/>
      <c r="D1420" s="207"/>
      <c r="E1420" s="61"/>
      <c r="F1420" s="61"/>
      <c r="G1420" s="50"/>
    </row>
    <row r="1421" spans="2:7" s="177" customFormat="1" ht="12.95" customHeight="1" x14ac:dyDescent="0.2">
      <c r="B1421" s="208"/>
      <c r="C1421" s="59"/>
      <c r="D1421" s="207"/>
      <c r="E1421" s="61"/>
      <c r="F1421" s="61"/>
      <c r="G1421" s="50"/>
    </row>
    <row r="1422" spans="2:7" s="177" customFormat="1" ht="12.95" customHeight="1" x14ac:dyDescent="0.2">
      <c r="B1422" s="208"/>
      <c r="C1422" s="59"/>
      <c r="D1422" s="207"/>
      <c r="E1422" s="61"/>
      <c r="F1422" s="61"/>
      <c r="G1422" s="50"/>
    </row>
    <row r="1423" spans="2:7" s="177" customFormat="1" ht="12.95" customHeight="1" x14ac:dyDescent="0.2">
      <c r="B1423" s="208"/>
      <c r="C1423" s="59"/>
      <c r="D1423" s="207"/>
      <c r="E1423" s="61"/>
      <c r="F1423" s="61"/>
      <c r="G1423" s="50"/>
    </row>
    <row r="1424" spans="2:7" s="177" customFormat="1" ht="12.95" customHeight="1" x14ac:dyDescent="0.2">
      <c r="B1424" s="208"/>
      <c r="C1424" s="59"/>
      <c r="D1424" s="207"/>
      <c r="E1424" s="61"/>
      <c r="F1424" s="61"/>
      <c r="G1424" s="50"/>
    </row>
    <row r="1425" spans="2:7" s="177" customFormat="1" ht="12.95" customHeight="1" x14ac:dyDescent="0.2">
      <c r="B1425" s="208"/>
      <c r="C1425" s="59"/>
      <c r="D1425" s="207"/>
      <c r="E1425" s="61"/>
      <c r="F1425" s="61"/>
      <c r="G1425" s="50"/>
    </row>
    <row r="1426" spans="2:7" s="177" customFormat="1" ht="12.95" customHeight="1" x14ac:dyDescent="0.2">
      <c r="B1426" s="208"/>
      <c r="C1426" s="59"/>
      <c r="D1426" s="207"/>
      <c r="E1426" s="61"/>
      <c r="F1426" s="61"/>
      <c r="G1426" s="50"/>
    </row>
    <row r="1427" spans="2:7" s="177" customFormat="1" ht="12.95" customHeight="1" x14ac:dyDescent="0.2">
      <c r="B1427" s="208"/>
      <c r="C1427" s="59"/>
      <c r="D1427" s="207"/>
      <c r="E1427" s="61"/>
      <c r="F1427" s="61"/>
      <c r="G1427" s="50"/>
    </row>
    <row r="1428" spans="2:7" s="177" customFormat="1" ht="12.95" customHeight="1" x14ac:dyDescent="0.2">
      <c r="B1428" s="208"/>
      <c r="C1428" s="59"/>
      <c r="D1428" s="207"/>
      <c r="E1428" s="61"/>
      <c r="F1428" s="61"/>
      <c r="G1428" s="50"/>
    </row>
    <row r="1429" spans="2:7" s="177" customFormat="1" ht="12.95" customHeight="1" x14ac:dyDescent="0.2">
      <c r="B1429" s="208"/>
      <c r="C1429" s="59"/>
      <c r="D1429" s="207"/>
      <c r="E1429" s="61"/>
      <c r="F1429" s="61"/>
      <c r="G1429" s="50"/>
    </row>
    <row r="1430" spans="2:7" s="177" customFormat="1" ht="12.95" customHeight="1" x14ac:dyDescent="0.2">
      <c r="B1430" s="208"/>
      <c r="C1430" s="59"/>
      <c r="D1430" s="207"/>
      <c r="E1430" s="61"/>
      <c r="F1430" s="61"/>
      <c r="G1430" s="50"/>
    </row>
    <row r="1431" spans="2:7" s="177" customFormat="1" ht="12.95" customHeight="1" x14ac:dyDescent="0.2">
      <c r="B1431" s="208"/>
      <c r="C1431" s="59"/>
      <c r="D1431" s="207"/>
      <c r="E1431" s="61"/>
      <c r="F1431" s="61"/>
      <c r="G1431" s="50"/>
    </row>
    <row r="1432" spans="2:7" s="177" customFormat="1" ht="12.95" customHeight="1" x14ac:dyDescent="0.2">
      <c r="B1432" s="208"/>
      <c r="C1432" s="59"/>
      <c r="D1432" s="207"/>
      <c r="E1432" s="61"/>
      <c r="F1432" s="61"/>
      <c r="G1432" s="50"/>
    </row>
    <row r="1433" spans="2:7" s="177" customFormat="1" ht="12.95" customHeight="1" x14ac:dyDescent="0.2">
      <c r="B1433" s="208"/>
      <c r="C1433" s="59"/>
      <c r="D1433" s="207"/>
      <c r="E1433" s="61"/>
      <c r="F1433" s="61"/>
      <c r="G1433" s="50"/>
    </row>
    <row r="1434" spans="2:7" s="177" customFormat="1" ht="12.95" customHeight="1" x14ac:dyDescent="0.2">
      <c r="B1434" s="208"/>
      <c r="C1434" s="59"/>
      <c r="D1434" s="207"/>
      <c r="E1434" s="61"/>
      <c r="F1434" s="61"/>
      <c r="G1434" s="50"/>
    </row>
    <row r="1435" spans="2:7" s="177" customFormat="1" ht="12.95" customHeight="1" x14ac:dyDescent="0.2">
      <c r="B1435" s="208"/>
      <c r="C1435" s="59"/>
      <c r="D1435" s="207"/>
      <c r="E1435" s="61"/>
      <c r="F1435" s="61"/>
      <c r="G1435" s="50"/>
    </row>
    <row r="1436" spans="2:7" s="177" customFormat="1" ht="12.95" customHeight="1" x14ac:dyDescent="0.2">
      <c r="B1436" s="208"/>
      <c r="C1436" s="59"/>
      <c r="D1436" s="207"/>
      <c r="E1436" s="61"/>
      <c r="F1436" s="61"/>
      <c r="G1436" s="50"/>
    </row>
    <row r="1437" spans="2:7" s="177" customFormat="1" ht="12.95" customHeight="1" x14ac:dyDescent="0.2">
      <c r="B1437" s="208"/>
      <c r="C1437" s="59"/>
      <c r="D1437" s="207"/>
      <c r="E1437" s="61"/>
      <c r="F1437" s="61"/>
      <c r="G1437" s="50"/>
    </row>
    <row r="1438" spans="2:7" s="177" customFormat="1" ht="12.95" customHeight="1" x14ac:dyDescent="0.2">
      <c r="B1438" s="208"/>
      <c r="C1438" s="59"/>
      <c r="D1438" s="207"/>
      <c r="E1438" s="61"/>
      <c r="F1438" s="61"/>
      <c r="G1438" s="50"/>
    </row>
    <row r="1439" spans="2:7" s="177" customFormat="1" ht="12.95" customHeight="1" x14ac:dyDescent="0.2">
      <c r="B1439" s="208"/>
      <c r="C1439" s="59"/>
      <c r="D1439" s="207"/>
      <c r="E1439" s="61"/>
      <c r="F1439" s="61"/>
      <c r="G1439" s="50"/>
    </row>
    <row r="1440" spans="2:7" s="177" customFormat="1" ht="12.95" customHeight="1" x14ac:dyDescent="0.2">
      <c r="B1440" s="208"/>
      <c r="C1440" s="59"/>
      <c r="D1440" s="207"/>
      <c r="E1440" s="61"/>
      <c r="F1440" s="61"/>
      <c r="G1440" s="50"/>
    </row>
    <row r="1441" spans="2:7" s="177" customFormat="1" ht="12.95" customHeight="1" x14ac:dyDescent="0.2">
      <c r="B1441" s="208"/>
      <c r="C1441" s="59"/>
      <c r="D1441" s="207"/>
      <c r="E1441" s="61"/>
      <c r="F1441" s="61"/>
      <c r="G1441" s="50"/>
    </row>
    <row r="1442" spans="2:7" s="177" customFormat="1" ht="12.95" customHeight="1" x14ac:dyDescent="0.2">
      <c r="B1442" s="208"/>
      <c r="C1442" s="59"/>
      <c r="D1442" s="207"/>
      <c r="E1442" s="61"/>
      <c r="F1442" s="61"/>
      <c r="G1442" s="50"/>
    </row>
    <row r="1443" spans="2:7" s="177" customFormat="1" ht="12.95" customHeight="1" x14ac:dyDescent="0.2">
      <c r="B1443" s="208"/>
      <c r="C1443" s="59"/>
      <c r="D1443" s="207"/>
      <c r="E1443" s="61"/>
      <c r="F1443" s="61"/>
      <c r="G1443" s="50"/>
    </row>
    <row r="1444" spans="2:7" s="177" customFormat="1" ht="12.95" customHeight="1" x14ac:dyDescent="0.2">
      <c r="B1444" s="208"/>
      <c r="C1444" s="59"/>
      <c r="D1444" s="207"/>
      <c r="E1444" s="61"/>
      <c r="F1444" s="61"/>
      <c r="G1444" s="50"/>
    </row>
    <row r="1445" spans="2:7" s="177" customFormat="1" ht="12.95" customHeight="1" x14ac:dyDescent="0.2">
      <c r="B1445" s="208"/>
      <c r="C1445" s="59"/>
      <c r="D1445" s="207"/>
      <c r="E1445" s="61"/>
      <c r="F1445" s="61"/>
      <c r="G1445" s="50"/>
    </row>
    <row r="1446" spans="2:7" s="177" customFormat="1" ht="12.95" customHeight="1" x14ac:dyDescent="0.2">
      <c r="B1446" s="208"/>
      <c r="C1446" s="59"/>
      <c r="D1446" s="207"/>
      <c r="E1446" s="61"/>
      <c r="F1446" s="61"/>
      <c r="G1446" s="50"/>
    </row>
    <row r="1447" spans="2:7" s="177" customFormat="1" ht="12.95" customHeight="1" x14ac:dyDescent="0.2">
      <c r="B1447" s="208"/>
      <c r="C1447" s="59"/>
      <c r="D1447" s="207"/>
      <c r="E1447" s="61"/>
      <c r="F1447" s="61"/>
      <c r="G1447" s="50"/>
    </row>
    <row r="1448" spans="2:7" s="177" customFormat="1" ht="12.95" customHeight="1" x14ac:dyDescent="0.2">
      <c r="B1448" s="208"/>
      <c r="C1448" s="59"/>
      <c r="D1448" s="207"/>
      <c r="E1448" s="61"/>
      <c r="F1448" s="61"/>
      <c r="G1448" s="50"/>
    </row>
    <row r="1449" spans="2:7" s="177" customFormat="1" ht="12.95" customHeight="1" x14ac:dyDescent="0.2">
      <c r="B1449" s="208"/>
      <c r="C1449" s="59"/>
      <c r="D1449" s="207"/>
      <c r="E1449" s="61"/>
      <c r="F1449" s="61"/>
      <c r="G1449" s="50"/>
    </row>
    <row r="1450" spans="2:7" s="177" customFormat="1" ht="12.95" customHeight="1" x14ac:dyDescent="0.2">
      <c r="B1450" s="208"/>
      <c r="C1450" s="59"/>
      <c r="D1450" s="207"/>
      <c r="E1450" s="61"/>
      <c r="F1450" s="61"/>
      <c r="G1450" s="50"/>
    </row>
    <row r="1451" spans="2:7" s="177" customFormat="1" ht="12.95" customHeight="1" x14ac:dyDescent="0.2">
      <c r="B1451" s="208"/>
      <c r="C1451" s="59"/>
      <c r="D1451" s="207"/>
      <c r="E1451" s="61"/>
      <c r="F1451" s="61"/>
      <c r="G1451" s="50"/>
    </row>
    <row r="1452" spans="2:7" s="177" customFormat="1" ht="12.95" customHeight="1" x14ac:dyDescent="0.2">
      <c r="B1452" s="208"/>
      <c r="C1452" s="59"/>
      <c r="D1452" s="207"/>
      <c r="E1452" s="61"/>
      <c r="F1452" s="61"/>
      <c r="G1452" s="50"/>
    </row>
    <row r="1453" spans="2:7" s="177" customFormat="1" ht="12.95" customHeight="1" x14ac:dyDescent="0.2">
      <c r="B1453" s="208"/>
      <c r="C1453" s="59"/>
      <c r="D1453" s="207"/>
      <c r="E1453" s="61"/>
      <c r="F1453" s="61"/>
      <c r="G1453" s="50"/>
    </row>
    <row r="1454" spans="2:7" s="177" customFormat="1" ht="12.95" customHeight="1" x14ac:dyDescent="0.2">
      <c r="B1454" s="208"/>
      <c r="C1454" s="59"/>
      <c r="D1454" s="207"/>
      <c r="E1454" s="61"/>
      <c r="F1454" s="61"/>
      <c r="G1454" s="50"/>
    </row>
    <row r="1455" spans="2:7" s="177" customFormat="1" ht="12.95" customHeight="1" x14ac:dyDescent="0.2">
      <c r="B1455" s="208"/>
      <c r="C1455" s="59"/>
      <c r="D1455" s="207"/>
      <c r="E1455" s="61"/>
      <c r="F1455" s="61"/>
      <c r="G1455" s="50"/>
    </row>
    <row r="1456" spans="2:7" s="177" customFormat="1" ht="12.95" customHeight="1" x14ac:dyDescent="0.2">
      <c r="B1456" s="208"/>
      <c r="C1456" s="59"/>
      <c r="D1456" s="207"/>
      <c r="E1456" s="61"/>
      <c r="F1456" s="61"/>
      <c r="G1456" s="50"/>
    </row>
    <row r="1457" spans="2:7" s="177" customFormat="1" ht="12.95" customHeight="1" x14ac:dyDescent="0.2">
      <c r="B1457" s="208"/>
      <c r="C1457" s="59"/>
      <c r="D1457" s="207"/>
      <c r="E1457" s="61"/>
      <c r="F1457" s="61"/>
      <c r="G1457" s="50"/>
    </row>
    <row r="1458" spans="2:7" s="177" customFormat="1" ht="12.95" customHeight="1" x14ac:dyDescent="0.2">
      <c r="B1458" s="208"/>
      <c r="C1458" s="59"/>
      <c r="D1458" s="207"/>
      <c r="E1458" s="61"/>
      <c r="F1458" s="61"/>
      <c r="G1458" s="50"/>
    </row>
    <row r="1459" spans="2:7" s="177" customFormat="1" ht="12.95" customHeight="1" x14ac:dyDescent="0.2">
      <c r="B1459" s="208"/>
      <c r="C1459" s="59"/>
      <c r="D1459" s="207"/>
      <c r="E1459" s="61"/>
      <c r="F1459" s="61"/>
      <c r="G1459" s="50"/>
    </row>
    <row r="1460" spans="2:7" s="177" customFormat="1" ht="12.95" customHeight="1" x14ac:dyDescent="0.2">
      <c r="B1460" s="208"/>
      <c r="C1460" s="59"/>
      <c r="D1460" s="207"/>
      <c r="E1460" s="61"/>
      <c r="F1460" s="61"/>
      <c r="G1460" s="50"/>
    </row>
    <row r="1461" spans="2:7" s="177" customFormat="1" ht="12.95" customHeight="1" x14ac:dyDescent="0.2">
      <c r="B1461" s="208"/>
      <c r="C1461" s="59"/>
      <c r="D1461" s="207"/>
      <c r="E1461" s="61"/>
      <c r="F1461" s="61"/>
      <c r="G1461" s="50"/>
    </row>
    <row r="1462" spans="2:7" s="177" customFormat="1" ht="12.95" customHeight="1" x14ac:dyDescent="0.2">
      <c r="B1462" s="208"/>
      <c r="C1462" s="59"/>
      <c r="D1462" s="207"/>
      <c r="E1462" s="61"/>
      <c r="F1462" s="61"/>
      <c r="G1462" s="50"/>
    </row>
    <row r="1463" spans="2:7" s="177" customFormat="1" ht="12.95" customHeight="1" x14ac:dyDescent="0.2">
      <c r="B1463" s="208"/>
      <c r="C1463" s="59"/>
      <c r="D1463" s="207"/>
      <c r="E1463" s="61"/>
      <c r="F1463" s="61"/>
      <c r="G1463" s="50"/>
    </row>
    <row r="1464" spans="2:7" s="177" customFormat="1" ht="12.95" customHeight="1" x14ac:dyDescent="0.2">
      <c r="B1464" s="208"/>
      <c r="C1464" s="59"/>
      <c r="D1464" s="207"/>
      <c r="E1464" s="61"/>
      <c r="F1464" s="61"/>
      <c r="G1464" s="50"/>
    </row>
    <row r="1465" spans="2:7" s="177" customFormat="1" ht="12.95" customHeight="1" x14ac:dyDescent="0.2">
      <c r="B1465" s="208"/>
      <c r="C1465" s="59"/>
      <c r="D1465" s="207"/>
      <c r="E1465" s="61"/>
      <c r="F1465" s="61"/>
      <c r="G1465" s="50"/>
    </row>
    <row r="1466" spans="2:7" s="177" customFormat="1" ht="12.95" customHeight="1" x14ac:dyDescent="0.2">
      <c r="B1466" s="208"/>
      <c r="C1466" s="59"/>
      <c r="D1466" s="207"/>
      <c r="E1466" s="61"/>
      <c r="F1466" s="61"/>
      <c r="G1466" s="50"/>
    </row>
    <row r="1467" spans="2:7" s="177" customFormat="1" ht="12.95" customHeight="1" x14ac:dyDescent="0.2">
      <c r="B1467" s="208"/>
      <c r="C1467" s="59"/>
      <c r="D1467" s="207"/>
      <c r="E1467" s="61"/>
      <c r="F1467" s="61"/>
      <c r="G1467" s="50"/>
    </row>
    <row r="1468" spans="2:7" s="177" customFormat="1" ht="12.95" customHeight="1" x14ac:dyDescent="0.2">
      <c r="B1468" s="208"/>
      <c r="C1468" s="59"/>
      <c r="D1468" s="207"/>
      <c r="E1468" s="61"/>
      <c r="F1468" s="61"/>
      <c r="G1468" s="50"/>
    </row>
    <row r="1469" spans="2:7" s="177" customFormat="1" ht="12.95" customHeight="1" x14ac:dyDescent="0.2">
      <c r="B1469" s="208"/>
      <c r="C1469" s="59"/>
      <c r="D1469" s="207"/>
      <c r="E1469" s="61"/>
      <c r="F1469" s="61"/>
      <c r="G1469" s="50"/>
    </row>
    <row r="1470" spans="2:7" s="177" customFormat="1" ht="12.95" customHeight="1" x14ac:dyDescent="0.2">
      <c r="B1470" s="208"/>
      <c r="C1470" s="59"/>
      <c r="D1470" s="207"/>
      <c r="E1470" s="61"/>
      <c r="F1470" s="61"/>
      <c r="G1470" s="50"/>
    </row>
    <row r="1471" spans="2:7" s="177" customFormat="1" ht="12.95" customHeight="1" x14ac:dyDescent="0.2">
      <c r="B1471" s="208"/>
      <c r="C1471" s="59"/>
      <c r="D1471" s="207"/>
      <c r="E1471" s="61"/>
      <c r="F1471" s="61"/>
      <c r="G1471" s="50"/>
    </row>
    <row r="1472" spans="2:7" s="177" customFormat="1" ht="12.95" customHeight="1" x14ac:dyDescent="0.2">
      <c r="B1472" s="208"/>
      <c r="C1472" s="59"/>
      <c r="D1472" s="207"/>
      <c r="E1472" s="61"/>
      <c r="F1472" s="61"/>
      <c r="G1472" s="50"/>
    </row>
    <row r="1473" spans="2:7" s="177" customFormat="1" ht="12.95" customHeight="1" x14ac:dyDescent="0.2">
      <c r="B1473" s="208"/>
      <c r="C1473" s="59"/>
      <c r="D1473" s="207"/>
      <c r="E1473" s="61"/>
      <c r="F1473" s="61"/>
      <c r="G1473" s="50"/>
    </row>
    <row r="1474" spans="2:7" s="177" customFormat="1" ht="12.95" customHeight="1" x14ac:dyDescent="0.2">
      <c r="B1474" s="208"/>
      <c r="C1474" s="59"/>
      <c r="D1474" s="207"/>
      <c r="E1474" s="61"/>
      <c r="F1474" s="61"/>
      <c r="G1474" s="50"/>
    </row>
    <row r="1475" spans="2:7" s="177" customFormat="1" ht="12.95" customHeight="1" x14ac:dyDescent="0.2">
      <c r="B1475" s="208"/>
      <c r="C1475" s="59"/>
      <c r="D1475" s="207"/>
      <c r="E1475" s="61"/>
      <c r="F1475" s="61"/>
      <c r="G1475" s="50"/>
    </row>
    <row r="1476" spans="2:7" s="177" customFormat="1" ht="12.95" customHeight="1" x14ac:dyDescent="0.2">
      <c r="B1476" s="208"/>
      <c r="C1476" s="59"/>
      <c r="D1476" s="207"/>
      <c r="E1476" s="61"/>
      <c r="F1476" s="61"/>
      <c r="G1476" s="50"/>
    </row>
    <row r="1477" spans="2:7" s="177" customFormat="1" ht="12.95" customHeight="1" x14ac:dyDescent="0.2">
      <c r="B1477" s="208"/>
      <c r="C1477" s="59"/>
      <c r="D1477" s="207"/>
      <c r="E1477" s="61"/>
      <c r="F1477" s="61"/>
      <c r="G1477" s="50"/>
    </row>
    <row r="1478" spans="2:7" s="177" customFormat="1" ht="12.95" customHeight="1" x14ac:dyDescent="0.2">
      <c r="B1478" s="208"/>
      <c r="C1478" s="59"/>
      <c r="D1478" s="207"/>
      <c r="E1478" s="61"/>
      <c r="F1478" s="61"/>
      <c r="G1478" s="50"/>
    </row>
    <row r="1479" spans="2:7" s="177" customFormat="1" ht="12.95" customHeight="1" x14ac:dyDescent="0.2">
      <c r="B1479" s="208"/>
      <c r="C1479" s="59"/>
      <c r="D1479" s="207"/>
      <c r="E1479" s="61"/>
      <c r="F1479" s="61"/>
      <c r="G1479" s="50"/>
    </row>
    <row r="1480" spans="2:7" s="177" customFormat="1" ht="12.95" customHeight="1" x14ac:dyDescent="0.2">
      <c r="B1480" s="208"/>
      <c r="C1480" s="59"/>
      <c r="D1480" s="207"/>
      <c r="E1480" s="61"/>
      <c r="F1480" s="61"/>
      <c r="G1480" s="50"/>
    </row>
    <row r="1481" spans="2:7" s="177" customFormat="1" ht="12.95" customHeight="1" x14ac:dyDescent="0.2">
      <c r="B1481" s="208"/>
      <c r="C1481" s="59"/>
      <c r="D1481" s="207"/>
      <c r="E1481" s="61"/>
      <c r="F1481" s="61"/>
      <c r="G1481" s="50"/>
    </row>
    <row r="1482" spans="2:7" s="177" customFormat="1" ht="12.95" customHeight="1" x14ac:dyDescent="0.2">
      <c r="B1482" s="208"/>
      <c r="C1482" s="59"/>
      <c r="D1482" s="207"/>
      <c r="E1482" s="61"/>
      <c r="F1482" s="61"/>
      <c r="G1482" s="50"/>
    </row>
    <row r="1483" spans="2:7" s="177" customFormat="1" ht="12.95" customHeight="1" x14ac:dyDescent="0.2">
      <c r="B1483" s="208"/>
      <c r="C1483" s="59"/>
      <c r="D1483" s="207"/>
      <c r="E1483" s="61"/>
      <c r="F1483" s="61"/>
      <c r="G1483" s="50"/>
    </row>
    <row r="1484" spans="2:7" s="177" customFormat="1" ht="12.95" customHeight="1" x14ac:dyDescent="0.2">
      <c r="B1484" s="208"/>
      <c r="C1484" s="59"/>
      <c r="D1484" s="207"/>
      <c r="E1484" s="61"/>
      <c r="F1484" s="61"/>
      <c r="G1484" s="50"/>
    </row>
    <row r="1485" spans="2:7" s="177" customFormat="1" ht="12.95" customHeight="1" x14ac:dyDescent="0.2">
      <c r="B1485" s="208"/>
      <c r="C1485" s="59"/>
      <c r="D1485" s="207"/>
      <c r="E1485" s="61"/>
      <c r="F1485" s="61"/>
      <c r="G1485" s="50"/>
    </row>
    <row r="1486" spans="2:7" s="177" customFormat="1" ht="12.95" customHeight="1" x14ac:dyDescent="0.2">
      <c r="B1486" s="208"/>
      <c r="C1486" s="59"/>
      <c r="D1486" s="207"/>
      <c r="E1486" s="61"/>
      <c r="F1486" s="61"/>
      <c r="G1486" s="50"/>
    </row>
    <row r="1487" spans="2:7" s="177" customFormat="1" ht="12.95" customHeight="1" x14ac:dyDescent="0.2">
      <c r="B1487" s="208"/>
      <c r="C1487" s="59"/>
      <c r="D1487" s="207"/>
      <c r="E1487" s="61"/>
      <c r="F1487" s="61"/>
      <c r="G1487" s="50"/>
    </row>
    <row r="1488" spans="2:7" s="177" customFormat="1" ht="12.95" customHeight="1" x14ac:dyDescent="0.2">
      <c r="B1488" s="208"/>
      <c r="C1488" s="59"/>
      <c r="D1488" s="207"/>
      <c r="E1488" s="61"/>
      <c r="F1488" s="61"/>
      <c r="G1488" s="50"/>
    </row>
    <row r="1489" spans="2:7" s="177" customFormat="1" ht="12.95" customHeight="1" x14ac:dyDescent="0.2">
      <c r="B1489" s="208"/>
      <c r="C1489" s="59"/>
      <c r="D1489" s="207"/>
      <c r="E1489" s="61"/>
      <c r="F1489" s="61"/>
      <c r="G1489" s="50"/>
    </row>
    <row r="1490" spans="2:7" s="177" customFormat="1" ht="12.95" customHeight="1" x14ac:dyDescent="0.2">
      <c r="B1490" s="208"/>
      <c r="C1490" s="59"/>
      <c r="D1490" s="207"/>
      <c r="E1490" s="61"/>
      <c r="F1490" s="61"/>
      <c r="G1490" s="50"/>
    </row>
    <row r="1491" spans="2:7" s="177" customFormat="1" ht="12.95" customHeight="1" x14ac:dyDescent="0.2">
      <c r="B1491" s="208"/>
      <c r="C1491" s="59"/>
      <c r="D1491" s="207"/>
      <c r="E1491" s="61"/>
      <c r="F1491" s="61"/>
      <c r="G1491" s="50"/>
    </row>
    <row r="1492" spans="2:7" s="177" customFormat="1" ht="12.95" customHeight="1" x14ac:dyDescent="0.2">
      <c r="B1492" s="208"/>
      <c r="C1492" s="59"/>
      <c r="D1492" s="207"/>
      <c r="E1492" s="61"/>
      <c r="F1492" s="61"/>
      <c r="G1492" s="50"/>
    </row>
    <row r="1493" spans="2:7" s="177" customFormat="1" ht="12.95" customHeight="1" x14ac:dyDescent="0.2">
      <c r="B1493" s="208"/>
      <c r="C1493" s="59"/>
      <c r="D1493" s="207"/>
      <c r="E1493" s="61"/>
      <c r="F1493" s="61"/>
      <c r="G1493" s="50"/>
    </row>
    <row r="1494" spans="2:7" s="177" customFormat="1" ht="12.95" customHeight="1" x14ac:dyDescent="0.2">
      <c r="B1494" s="208"/>
      <c r="C1494" s="59"/>
      <c r="D1494" s="207"/>
      <c r="E1494" s="61"/>
      <c r="F1494" s="61"/>
      <c r="G1494" s="50"/>
    </row>
    <row r="1495" spans="2:7" s="177" customFormat="1" ht="12.95" customHeight="1" x14ac:dyDescent="0.2">
      <c r="B1495" s="208"/>
      <c r="C1495" s="59"/>
      <c r="D1495" s="207"/>
      <c r="E1495" s="61"/>
      <c r="F1495" s="61"/>
      <c r="G1495" s="50"/>
    </row>
    <row r="1496" spans="2:7" s="177" customFormat="1" ht="12.95" customHeight="1" x14ac:dyDescent="0.2">
      <c r="B1496" s="208"/>
      <c r="C1496" s="59"/>
      <c r="D1496" s="207"/>
      <c r="E1496" s="61"/>
      <c r="F1496" s="61"/>
      <c r="G1496" s="50"/>
    </row>
    <row r="1497" spans="2:7" s="177" customFormat="1" ht="12.95" customHeight="1" x14ac:dyDescent="0.2">
      <c r="B1497" s="208"/>
      <c r="C1497" s="59"/>
      <c r="D1497" s="207"/>
      <c r="E1497" s="61"/>
      <c r="F1497" s="61"/>
      <c r="G1497" s="50"/>
    </row>
    <row r="1498" spans="2:7" s="177" customFormat="1" ht="12.95" customHeight="1" x14ac:dyDescent="0.2">
      <c r="B1498" s="208"/>
      <c r="C1498" s="59"/>
      <c r="D1498" s="207"/>
      <c r="E1498" s="61"/>
      <c r="F1498" s="61"/>
      <c r="G1498" s="50"/>
    </row>
    <row r="1499" spans="2:7" s="177" customFormat="1" ht="12.95" customHeight="1" x14ac:dyDescent="0.2">
      <c r="B1499" s="208"/>
      <c r="C1499" s="59"/>
      <c r="D1499" s="207"/>
      <c r="E1499" s="61"/>
      <c r="F1499" s="61"/>
      <c r="G1499" s="50"/>
    </row>
    <row r="1500" spans="2:7" s="177" customFormat="1" ht="12.95" customHeight="1" x14ac:dyDescent="0.2">
      <c r="B1500" s="208"/>
      <c r="C1500" s="59"/>
      <c r="D1500" s="207"/>
      <c r="E1500" s="61"/>
      <c r="F1500" s="61"/>
      <c r="G1500" s="50"/>
    </row>
    <row r="1501" spans="2:7" s="177" customFormat="1" ht="12.95" customHeight="1" x14ac:dyDescent="0.2">
      <c r="B1501" s="208"/>
      <c r="C1501" s="59"/>
      <c r="D1501" s="207"/>
      <c r="E1501" s="61"/>
      <c r="F1501" s="61"/>
      <c r="G1501" s="50"/>
    </row>
    <row r="1502" spans="2:7" s="177" customFormat="1" ht="12.95" customHeight="1" x14ac:dyDescent="0.2">
      <c r="B1502" s="208"/>
      <c r="C1502" s="59"/>
      <c r="D1502" s="207"/>
      <c r="E1502" s="61"/>
      <c r="F1502" s="61"/>
      <c r="G1502" s="50"/>
    </row>
    <row r="1503" spans="2:7" s="177" customFormat="1" ht="12.95" customHeight="1" x14ac:dyDescent="0.2">
      <c r="B1503" s="208"/>
      <c r="C1503" s="59"/>
      <c r="D1503" s="207"/>
      <c r="E1503" s="61"/>
      <c r="F1503" s="61"/>
      <c r="G1503" s="50"/>
    </row>
    <row r="1504" spans="2:7" s="177" customFormat="1" ht="12.95" customHeight="1" x14ac:dyDescent="0.2">
      <c r="B1504" s="208"/>
      <c r="C1504" s="59"/>
      <c r="D1504" s="207"/>
      <c r="E1504" s="61"/>
      <c r="F1504" s="61"/>
      <c r="G1504" s="50"/>
    </row>
    <row r="1505" spans="2:7" s="177" customFormat="1" ht="12.95" customHeight="1" x14ac:dyDescent="0.2">
      <c r="B1505" s="208"/>
      <c r="C1505" s="59"/>
      <c r="D1505" s="207"/>
      <c r="E1505" s="61"/>
      <c r="F1505" s="61"/>
      <c r="G1505" s="50"/>
    </row>
    <row r="1506" spans="2:7" s="177" customFormat="1" ht="12.95" customHeight="1" x14ac:dyDescent="0.2">
      <c r="B1506" s="208"/>
      <c r="C1506" s="59"/>
      <c r="D1506" s="207"/>
      <c r="E1506" s="61"/>
      <c r="F1506" s="61"/>
      <c r="G1506" s="50"/>
    </row>
    <row r="1507" spans="2:7" s="177" customFormat="1" ht="12.95" customHeight="1" x14ac:dyDescent="0.2">
      <c r="B1507" s="208"/>
      <c r="C1507" s="59"/>
      <c r="D1507" s="207"/>
      <c r="E1507" s="61"/>
      <c r="F1507" s="61"/>
      <c r="G1507" s="50"/>
    </row>
    <row r="1508" spans="2:7" s="177" customFormat="1" ht="12.95" customHeight="1" x14ac:dyDescent="0.2">
      <c r="B1508" s="208"/>
      <c r="C1508" s="59"/>
      <c r="D1508" s="207"/>
      <c r="E1508" s="61"/>
      <c r="F1508" s="61"/>
      <c r="G1508" s="50"/>
    </row>
    <row r="1509" spans="2:7" s="177" customFormat="1" ht="12.95" customHeight="1" x14ac:dyDescent="0.2">
      <c r="B1509" s="208"/>
      <c r="C1509" s="59"/>
      <c r="D1509" s="207"/>
      <c r="E1509" s="61"/>
      <c r="F1509" s="61"/>
      <c r="G1509" s="50"/>
    </row>
    <row r="1510" spans="2:7" s="177" customFormat="1" ht="12.95" customHeight="1" x14ac:dyDescent="0.2">
      <c r="B1510" s="208"/>
      <c r="C1510" s="59"/>
      <c r="D1510" s="207"/>
      <c r="E1510" s="61"/>
      <c r="F1510" s="61"/>
      <c r="G1510" s="50"/>
    </row>
    <row r="1511" spans="2:7" s="177" customFormat="1" ht="12.95" customHeight="1" x14ac:dyDescent="0.2">
      <c r="B1511" s="208"/>
      <c r="C1511" s="59"/>
      <c r="D1511" s="207"/>
      <c r="E1511" s="61"/>
      <c r="F1511" s="61"/>
      <c r="G1511" s="50"/>
    </row>
    <row r="1512" spans="2:7" s="177" customFormat="1" ht="12.95" customHeight="1" x14ac:dyDescent="0.2">
      <c r="B1512" s="208"/>
      <c r="C1512" s="59"/>
      <c r="D1512" s="207"/>
      <c r="E1512" s="61"/>
      <c r="F1512" s="61"/>
      <c r="G1512" s="50"/>
    </row>
    <row r="1513" spans="2:7" s="177" customFormat="1" ht="12.95" customHeight="1" x14ac:dyDescent="0.2">
      <c r="B1513" s="208"/>
      <c r="C1513" s="59"/>
      <c r="D1513" s="207"/>
      <c r="E1513" s="61"/>
      <c r="F1513" s="61"/>
      <c r="G1513" s="50"/>
    </row>
    <row r="1514" spans="2:7" s="177" customFormat="1" ht="12.95" customHeight="1" x14ac:dyDescent="0.2">
      <c r="B1514" s="208"/>
      <c r="C1514" s="59"/>
      <c r="D1514" s="207"/>
      <c r="E1514" s="61"/>
      <c r="F1514" s="61"/>
      <c r="G1514" s="50"/>
    </row>
    <row r="1515" spans="2:7" s="177" customFormat="1" ht="12.95" customHeight="1" x14ac:dyDescent="0.2">
      <c r="B1515" s="208"/>
      <c r="C1515" s="59"/>
      <c r="D1515" s="207"/>
      <c r="E1515" s="61"/>
      <c r="F1515" s="61"/>
      <c r="G1515" s="50"/>
    </row>
    <row r="1516" spans="2:7" s="177" customFormat="1" ht="12.95" customHeight="1" x14ac:dyDescent="0.2">
      <c r="B1516" s="208"/>
      <c r="C1516" s="59"/>
      <c r="D1516" s="207"/>
      <c r="E1516" s="61"/>
      <c r="F1516" s="61"/>
      <c r="G1516" s="50"/>
    </row>
    <row r="1517" spans="2:7" s="177" customFormat="1" ht="12.95" customHeight="1" x14ac:dyDescent="0.2">
      <c r="B1517" s="208"/>
      <c r="C1517" s="59"/>
      <c r="D1517" s="207"/>
      <c r="E1517" s="61"/>
      <c r="F1517" s="61"/>
      <c r="G1517" s="50"/>
    </row>
    <row r="1518" spans="2:7" s="177" customFormat="1" ht="12.95" customHeight="1" x14ac:dyDescent="0.2">
      <c r="B1518" s="208"/>
      <c r="C1518" s="59"/>
      <c r="D1518" s="207"/>
      <c r="E1518" s="61"/>
      <c r="F1518" s="61"/>
      <c r="G1518" s="50"/>
    </row>
    <row r="1519" spans="2:7" s="177" customFormat="1" ht="12.95" customHeight="1" x14ac:dyDescent="0.2">
      <c r="B1519" s="208"/>
      <c r="C1519" s="59"/>
      <c r="D1519" s="207"/>
      <c r="E1519" s="61"/>
      <c r="F1519" s="61"/>
      <c r="G1519" s="50"/>
    </row>
    <row r="1520" spans="2:7" s="177" customFormat="1" ht="12.95" customHeight="1" x14ac:dyDescent="0.2">
      <c r="B1520" s="208"/>
      <c r="C1520" s="59"/>
      <c r="D1520" s="207"/>
      <c r="E1520" s="61"/>
      <c r="F1520" s="61"/>
      <c r="G1520" s="50"/>
    </row>
    <row r="1521" spans="2:7" s="177" customFormat="1" ht="12.95" customHeight="1" x14ac:dyDescent="0.2">
      <c r="B1521" s="208"/>
      <c r="C1521" s="59"/>
      <c r="D1521" s="207"/>
      <c r="E1521" s="61"/>
      <c r="F1521" s="61"/>
      <c r="G1521" s="50"/>
    </row>
    <row r="1522" spans="2:7" s="177" customFormat="1" ht="12.95" customHeight="1" x14ac:dyDescent="0.2">
      <c r="B1522" s="208"/>
      <c r="C1522" s="59"/>
      <c r="D1522" s="207"/>
      <c r="E1522" s="61"/>
      <c r="F1522" s="61"/>
      <c r="G1522" s="50"/>
    </row>
    <row r="1523" spans="2:7" s="177" customFormat="1" ht="12.95" customHeight="1" x14ac:dyDescent="0.2">
      <c r="B1523" s="208"/>
      <c r="C1523" s="59"/>
      <c r="D1523" s="207"/>
      <c r="E1523" s="61"/>
      <c r="F1523" s="61"/>
      <c r="G1523" s="50"/>
    </row>
    <row r="1524" spans="2:7" s="177" customFormat="1" ht="12.95" customHeight="1" x14ac:dyDescent="0.2">
      <c r="B1524" s="208"/>
      <c r="C1524" s="59"/>
      <c r="D1524" s="207"/>
      <c r="E1524" s="61"/>
      <c r="F1524" s="61"/>
      <c r="G1524" s="50"/>
    </row>
    <row r="1525" spans="2:7" s="177" customFormat="1" ht="12.95" customHeight="1" x14ac:dyDescent="0.2">
      <c r="B1525" s="208"/>
      <c r="C1525" s="59"/>
      <c r="D1525" s="207"/>
      <c r="E1525" s="61"/>
      <c r="F1525" s="61"/>
      <c r="G1525" s="50"/>
    </row>
    <row r="1526" spans="2:7" s="177" customFormat="1" ht="12.95" customHeight="1" x14ac:dyDescent="0.2">
      <c r="B1526" s="208"/>
      <c r="C1526" s="59"/>
      <c r="D1526" s="207"/>
      <c r="E1526" s="61"/>
      <c r="F1526" s="61"/>
      <c r="G1526" s="50"/>
    </row>
    <row r="1527" spans="2:7" s="177" customFormat="1" ht="12.95" customHeight="1" x14ac:dyDescent="0.2">
      <c r="B1527" s="208"/>
      <c r="C1527" s="59"/>
      <c r="D1527" s="207"/>
      <c r="E1527" s="61"/>
      <c r="F1527" s="61"/>
      <c r="G1527" s="50"/>
    </row>
    <row r="1528" spans="2:7" s="177" customFormat="1" ht="12.95" customHeight="1" x14ac:dyDescent="0.2">
      <c r="B1528" s="208"/>
      <c r="C1528" s="59"/>
      <c r="D1528" s="207"/>
      <c r="E1528" s="61"/>
      <c r="F1528" s="61"/>
      <c r="G1528" s="50"/>
    </row>
    <row r="1529" spans="2:7" s="177" customFormat="1" ht="12.95" customHeight="1" x14ac:dyDescent="0.2">
      <c r="B1529" s="208"/>
      <c r="C1529" s="59"/>
      <c r="D1529" s="207"/>
      <c r="E1529" s="61"/>
      <c r="F1529" s="61"/>
      <c r="G1529" s="50"/>
    </row>
    <row r="1530" spans="2:7" s="177" customFormat="1" ht="12.95" customHeight="1" x14ac:dyDescent="0.2">
      <c r="B1530" s="208"/>
      <c r="C1530" s="59"/>
      <c r="D1530" s="207"/>
      <c r="E1530" s="61"/>
      <c r="F1530" s="61"/>
      <c r="G1530" s="50"/>
    </row>
    <row r="1531" spans="2:7" s="177" customFormat="1" ht="12.95" customHeight="1" x14ac:dyDescent="0.2">
      <c r="B1531" s="208"/>
      <c r="C1531" s="59"/>
      <c r="D1531" s="207"/>
      <c r="E1531" s="61"/>
      <c r="F1531" s="61"/>
      <c r="G1531" s="50"/>
    </row>
    <row r="1532" spans="2:7" s="177" customFormat="1" ht="12.95" customHeight="1" x14ac:dyDescent="0.2">
      <c r="B1532" s="208"/>
      <c r="C1532" s="59"/>
      <c r="D1532" s="207"/>
      <c r="E1532" s="61"/>
      <c r="F1532" s="61"/>
      <c r="G1532" s="50"/>
    </row>
    <row r="1533" spans="2:7" s="177" customFormat="1" ht="12.95" customHeight="1" x14ac:dyDescent="0.2">
      <c r="B1533" s="208"/>
      <c r="C1533" s="59"/>
      <c r="D1533" s="207"/>
      <c r="E1533" s="61"/>
      <c r="F1533" s="61"/>
      <c r="G1533" s="50"/>
    </row>
    <row r="1534" spans="2:7" s="177" customFormat="1" ht="12.95" customHeight="1" x14ac:dyDescent="0.2">
      <c r="B1534" s="208"/>
      <c r="C1534" s="59"/>
      <c r="D1534" s="207"/>
      <c r="E1534" s="61"/>
      <c r="F1534" s="61"/>
      <c r="G1534" s="50"/>
    </row>
    <row r="1535" spans="2:7" s="177" customFormat="1" ht="12.95" customHeight="1" x14ac:dyDescent="0.2">
      <c r="B1535" s="208"/>
      <c r="C1535" s="59"/>
      <c r="D1535" s="207"/>
      <c r="E1535" s="61"/>
      <c r="F1535" s="61"/>
      <c r="G1535" s="50"/>
    </row>
    <row r="1536" spans="2:7" s="177" customFormat="1" ht="12.95" customHeight="1" x14ac:dyDescent="0.2">
      <c r="B1536" s="208"/>
      <c r="C1536" s="59"/>
      <c r="D1536" s="207"/>
      <c r="E1536" s="61"/>
      <c r="F1536" s="61"/>
      <c r="G1536" s="50"/>
    </row>
    <row r="1537" spans="2:7" s="177" customFormat="1" ht="12.95" customHeight="1" x14ac:dyDescent="0.2">
      <c r="B1537" s="208"/>
      <c r="C1537" s="59"/>
      <c r="D1537" s="207"/>
      <c r="E1537" s="61"/>
      <c r="F1537" s="61"/>
      <c r="G1537" s="50"/>
    </row>
    <row r="1538" spans="2:7" s="177" customFormat="1" ht="12.95" customHeight="1" x14ac:dyDescent="0.2">
      <c r="B1538" s="208"/>
      <c r="C1538" s="59"/>
      <c r="D1538" s="207"/>
      <c r="E1538" s="61"/>
      <c r="F1538" s="61"/>
      <c r="G1538" s="50"/>
    </row>
    <row r="1539" spans="2:7" s="177" customFormat="1" ht="12.95" customHeight="1" x14ac:dyDescent="0.2">
      <c r="B1539" s="208"/>
      <c r="C1539" s="59"/>
      <c r="D1539" s="207"/>
      <c r="E1539" s="61"/>
      <c r="F1539" s="61"/>
      <c r="G1539" s="50"/>
    </row>
    <row r="1540" spans="2:7" s="177" customFormat="1" ht="12.95" customHeight="1" x14ac:dyDescent="0.2">
      <c r="B1540" s="208"/>
      <c r="C1540" s="59"/>
      <c r="D1540" s="207"/>
      <c r="E1540" s="61"/>
      <c r="F1540" s="61"/>
      <c r="G1540" s="50"/>
    </row>
    <row r="1541" spans="2:7" s="177" customFormat="1" ht="12.95" customHeight="1" x14ac:dyDescent="0.2">
      <c r="B1541" s="208"/>
      <c r="C1541" s="59"/>
      <c r="D1541" s="207"/>
      <c r="E1541" s="61"/>
      <c r="F1541" s="61"/>
      <c r="G1541" s="50"/>
    </row>
    <row r="1542" spans="2:7" s="177" customFormat="1" ht="12.95" customHeight="1" x14ac:dyDescent="0.2">
      <c r="B1542" s="208"/>
      <c r="C1542" s="59"/>
      <c r="D1542" s="207"/>
      <c r="E1542" s="61"/>
      <c r="F1542" s="61"/>
      <c r="G1542" s="50"/>
    </row>
    <row r="1543" spans="2:7" s="177" customFormat="1" ht="12.95" customHeight="1" x14ac:dyDescent="0.2">
      <c r="B1543" s="208"/>
      <c r="C1543" s="59"/>
      <c r="D1543" s="207"/>
      <c r="E1543" s="61"/>
      <c r="F1543" s="61"/>
      <c r="G1543" s="50"/>
    </row>
    <row r="1544" spans="2:7" s="177" customFormat="1" ht="12.95" customHeight="1" x14ac:dyDescent="0.2">
      <c r="B1544" s="208"/>
      <c r="C1544" s="59"/>
      <c r="D1544" s="207"/>
      <c r="E1544" s="61"/>
      <c r="F1544" s="61"/>
      <c r="G1544" s="50"/>
    </row>
    <row r="1545" spans="2:7" s="177" customFormat="1" ht="12.95" customHeight="1" x14ac:dyDescent="0.2">
      <c r="B1545" s="208"/>
      <c r="C1545" s="59"/>
      <c r="D1545" s="207"/>
      <c r="E1545" s="61"/>
      <c r="F1545" s="61"/>
      <c r="G1545" s="50"/>
    </row>
    <row r="1546" spans="2:7" s="177" customFormat="1" ht="12.95" customHeight="1" x14ac:dyDescent="0.2">
      <c r="B1546" s="208"/>
      <c r="C1546" s="59"/>
      <c r="D1546" s="207"/>
      <c r="E1546" s="61"/>
      <c r="F1546" s="61"/>
      <c r="G1546" s="50"/>
    </row>
    <row r="1547" spans="2:7" s="177" customFormat="1" ht="12.95" customHeight="1" x14ac:dyDescent="0.2">
      <c r="B1547" s="208"/>
      <c r="C1547" s="59"/>
      <c r="D1547" s="207"/>
      <c r="E1547" s="61"/>
      <c r="F1547" s="61"/>
      <c r="G1547" s="50"/>
    </row>
    <row r="1548" spans="2:7" s="177" customFormat="1" ht="12.95" customHeight="1" x14ac:dyDescent="0.2">
      <c r="B1548" s="208"/>
      <c r="C1548" s="59"/>
      <c r="D1548" s="207"/>
      <c r="E1548" s="61"/>
      <c r="F1548" s="61"/>
      <c r="G1548" s="50"/>
    </row>
    <row r="1549" spans="2:7" s="177" customFormat="1" ht="12.95" customHeight="1" x14ac:dyDescent="0.2">
      <c r="B1549" s="208"/>
      <c r="C1549" s="59"/>
      <c r="D1549" s="207"/>
      <c r="E1549" s="61"/>
      <c r="F1549" s="61"/>
      <c r="G1549" s="50"/>
    </row>
    <row r="1550" spans="2:7" s="177" customFormat="1" ht="12.95" customHeight="1" x14ac:dyDescent="0.2">
      <c r="B1550" s="208"/>
      <c r="C1550" s="59"/>
      <c r="D1550" s="207"/>
      <c r="E1550" s="61"/>
      <c r="F1550" s="61"/>
      <c r="G1550" s="50"/>
    </row>
    <row r="1551" spans="2:7" s="177" customFormat="1" ht="12.95" customHeight="1" x14ac:dyDescent="0.2">
      <c r="B1551" s="208"/>
      <c r="C1551" s="59"/>
      <c r="D1551" s="207"/>
      <c r="E1551" s="61"/>
      <c r="F1551" s="61"/>
      <c r="G1551" s="50"/>
    </row>
    <row r="1552" spans="2:7" s="177" customFormat="1" ht="12.95" customHeight="1" x14ac:dyDescent="0.2">
      <c r="B1552" s="208"/>
      <c r="C1552" s="59"/>
      <c r="D1552" s="207"/>
      <c r="E1552" s="61"/>
      <c r="F1552" s="61"/>
      <c r="G1552" s="50"/>
    </row>
    <row r="1553" spans="2:7" s="177" customFormat="1" ht="12.95" customHeight="1" x14ac:dyDescent="0.2">
      <c r="B1553" s="208"/>
      <c r="C1553" s="59"/>
      <c r="D1553" s="207"/>
      <c r="E1553" s="61"/>
      <c r="F1553" s="61"/>
      <c r="G1553" s="50"/>
    </row>
    <row r="1554" spans="2:7" s="177" customFormat="1" ht="12.95" customHeight="1" x14ac:dyDescent="0.2">
      <c r="B1554" s="208"/>
      <c r="C1554" s="59"/>
      <c r="D1554" s="207"/>
      <c r="E1554" s="61"/>
      <c r="F1554" s="61"/>
      <c r="G1554" s="50"/>
    </row>
    <row r="1555" spans="2:7" s="177" customFormat="1" ht="12.95" customHeight="1" x14ac:dyDescent="0.2">
      <c r="B1555" s="208"/>
      <c r="C1555" s="59"/>
      <c r="D1555" s="207"/>
      <c r="E1555" s="61"/>
      <c r="F1555" s="61"/>
      <c r="G1555" s="50"/>
    </row>
    <row r="1556" spans="2:7" s="177" customFormat="1" ht="12.95" customHeight="1" x14ac:dyDescent="0.2">
      <c r="B1556" s="208"/>
      <c r="C1556" s="59"/>
      <c r="D1556" s="207"/>
      <c r="E1556" s="61"/>
      <c r="F1556" s="61"/>
      <c r="G1556" s="50"/>
    </row>
    <row r="1557" spans="2:7" s="177" customFormat="1" ht="12.95" customHeight="1" x14ac:dyDescent="0.2">
      <c r="B1557" s="208"/>
      <c r="C1557" s="59"/>
      <c r="D1557" s="207"/>
      <c r="E1557" s="61"/>
      <c r="F1557" s="61"/>
      <c r="G1557" s="50"/>
    </row>
    <row r="1558" spans="2:7" s="177" customFormat="1" ht="12.95" customHeight="1" x14ac:dyDescent="0.2">
      <c r="B1558" s="208"/>
      <c r="C1558" s="59"/>
      <c r="D1558" s="207"/>
      <c r="E1558" s="61"/>
      <c r="F1558" s="61"/>
      <c r="G1558" s="50"/>
    </row>
    <row r="1559" spans="2:7" s="177" customFormat="1" ht="12.95" customHeight="1" x14ac:dyDescent="0.2">
      <c r="B1559" s="208"/>
      <c r="C1559" s="59"/>
      <c r="D1559" s="207"/>
      <c r="E1559" s="61"/>
      <c r="F1559" s="61"/>
      <c r="G1559" s="50"/>
    </row>
    <row r="1560" spans="2:7" s="177" customFormat="1" ht="12.95" customHeight="1" x14ac:dyDescent="0.2">
      <c r="B1560" s="208"/>
      <c r="C1560" s="59"/>
      <c r="D1560" s="207"/>
      <c r="E1560" s="61"/>
      <c r="F1560" s="61"/>
      <c r="G1560" s="50"/>
    </row>
    <row r="1561" spans="2:7" s="177" customFormat="1" ht="12.95" customHeight="1" x14ac:dyDescent="0.2">
      <c r="B1561" s="208"/>
      <c r="C1561" s="59"/>
      <c r="D1561" s="207"/>
      <c r="E1561" s="61"/>
      <c r="F1561" s="61"/>
      <c r="G1561" s="50"/>
    </row>
    <row r="1562" spans="2:7" s="177" customFormat="1" ht="12.95" customHeight="1" x14ac:dyDescent="0.2">
      <c r="B1562" s="208"/>
      <c r="C1562" s="59"/>
      <c r="D1562" s="207"/>
      <c r="E1562" s="61"/>
      <c r="F1562" s="61"/>
      <c r="G1562" s="50"/>
    </row>
    <row r="1563" spans="2:7" s="177" customFormat="1" ht="12.95" customHeight="1" x14ac:dyDescent="0.2">
      <c r="B1563" s="208"/>
      <c r="C1563" s="59"/>
      <c r="D1563" s="207"/>
      <c r="E1563" s="61"/>
      <c r="F1563" s="61"/>
      <c r="G1563" s="50"/>
    </row>
    <row r="1564" spans="2:7" s="177" customFormat="1" ht="12.95" customHeight="1" x14ac:dyDescent="0.2">
      <c r="B1564" s="208"/>
      <c r="C1564" s="59"/>
      <c r="D1564" s="207"/>
      <c r="E1564" s="61"/>
      <c r="F1564" s="61"/>
      <c r="G1564" s="50"/>
    </row>
    <row r="1565" spans="2:7" s="177" customFormat="1" ht="12.95" customHeight="1" x14ac:dyDescent="0.2">
      <c r="B1565" s="208"/>
      <c r="C1565" s="59"/>
      <c r="D1565" s="207"/>
      <c r="E1565" s="61"/>
      <c r="F1565" s="61"/>
      <c r="G1565" s="50"/>
    </row>
    <row r="1566" spans="2:7" s="177" customFormat="1" ht="12.95" customHeight="1" x14ac:dyDescent="0.2">
      <c r="B1566" s="208"/>
      <c r="C1566" s="59"/>
      <c r="D1566" s="207"/>
      <c r="E1566" s="61"/>
      <c r="F1566" s="61"/>
      <c r="G1566" s="50"/>
    </row>
    <row r="1567" spans="2:7" s="177" customFormat="1" ht="12.95" customHeight="1" x14ac:dyDescent="0.2">
      <c r="B1567" s="208"/>
      <c r="C1567" s="59"/>
      <c r="D1567" s="207"/>
      <c r="E1567" s="61"/>
      <c r="F1567" s="61"/>
      <c r="G1567" s="50"/>
    </row>
    <row r="1568" spans="2:7" s="177" customFormat="1" ht="12.95" customHeight="1" x14ac:dyDescent="0.2">
      <c r="B1568" s="208"/>
      <c r="C1568" s="59"/>
      <c r="D1568" s="207"/>
      <c r="E1568" s="61"/>
      <c r="F1568" s="61"/>
      <c r="G1568" s="50"/>
    </row>
    <row r="1569" spans="2:7" s="177" customFormat="1" ht="12.95" customHeight="1" x14ac:dyDescent="0.2">
      <c r="B1569" s="208"/>
      <c r="C1569" s="59"/>
      <c r="D1569" s="207"/>
      <c r="E1569" s="61"/>
      <c r="F1569" s="61"/>
      <c r="G1569" s="50"/>
    </row>
    <row r="1570" spans="2:7" s="177" customFormat="1" ht="12.95" customHeight="1" x14ac:dyDescent="0.2">
      <c r="B1570" s="208"/>
      <c r="C1570" s="59"/>
      <c r="D1570" s="207"/>
      <c r="E1570" s="61"/>
      <c r="F1570" s="61"/>
      <c r="G1570" s="50"/>
    </row>
    <row r="1571" spans="2:7" s="177" customFormat="1" ht="12.95" customHeight="1" x14ac:dyDescent="0.2">
      <c r="B1571" s="208"/>
      <c r="C1571" s="59"/>
      <c r="D1571" s="207"/>
      <c r="E1571" s="61"/>
      <c r="F1571" s="61"/>
      <c r="G1571" s="50"/>
    </row>
    <row r="1572" spans="2:7" s="177" customFormat="1" ht="12.95" customHeight="1" x14ac:dyDescent="0.2">
      <c r="B1572" s="208"/>
      <c r="C1572" s="59"/>
      <c r="D1572" s="207"/>
      <c r="E1572" s="61"/>
      <c r="F1572" s="61"/>
      <c r="G1572" s="50"/>
    </row>
    <row r="1573" spans="2:7" s="177" customFormat="1" ht="12.95" customHeight="1" x14ac:dyDescent="0.2">
      <c r="B1573" s="208"/>
      <c r="C1573" s="59"/>
      <c r="D1573" s="207"/>
      <c r="E1573" s="61"/>
      <c r="F1573" s="61"/>
      <c r="G1573" s="50"/>
    </row>
    <row r="1574" spans="2:7" s="177" customFormat="1" ht="12.95" customHeight="1" x14ac:dyDescent="0.2">
      <c r="B1574" s="208"/>
      <c r="C1574" s="59"/>
      <c r="D1574" s="207"/>
      <c r="E1574" s="61"/>
      <c r="F1574" s="61"/>
      <c r="G1574" s="50"/>
    </row>
    <row r="1575" spans="2:7" s="177" customFormat="1" ht="12.95" customHeight="1" x14ac:dyDescent="0.2">
      <c r="B1575" s="208"/>
      <c r="C1575" s="59"/>
      <c r="D1575" s="207"/>
      <c r="E1575" s="61"/>
      <c r="F1575" s="61"/>
      <c r="G1575" s="50"/>
    </row>
    <row r="1576" spans="2:7" s="177" customFormat="1" ht="12.95" customHeight="1" x14ac:dyDescent="0.2">
      <c r="B1576" s="208"/>
      <c r="C1576" s="59"/>
      <c r="D1576" s="207"/>
      <c r="E1576" s="61"/>
      <c r="F1576" s="61"/>
      <c r="G1576" s="50"/>
    </row>
    <row r="1577" spans="2:7" s="177" customFormat="1" ht="12.95" customHeight="1" x14ac:dyDescent="0.2">
      <c r="B1577" s="208"/>
      <c r="C1577" s="59"/>
      <c r="D1577" s="207"/>
      <c r="E1577" s="61"/>
      <c r="F1577" s="61"/>
      <c r="G1577" s="50"/>
    </row>
    <row r="1578" spans="2:7" s="177" customFormat="1" ht="12.95" customHeight="1" x14ac:dyDescent="0.2">
      <c r="B1578" s="208"/>
      <c r="C1578" s="59"/>
      <c r="D1578" s="207"/>
      <c r="E1578" s="61"/>
      <c r="F1578" s="61"/>
      <c r="G1578" s="50"/>
    </row>
    <row r="1579" spans="2:7" s="177" customFormat="1" ht="12.95" customHeight="1" x14ac:dyDescent="0.2">
      <c r="B1579" s="208"/>
      <c r="C1579" s="59"/>
      <c r="D1579" s="207"/>
      <c r="E1579" s="61"/>
      <c r="F1579" s="61"/>
      <c r="G1579" s="50"/>
    </row>
    <row r="1580" spans="2:7" s="177" customFormat="1" ht="12.95" customHeight="1" x14ac:dyDescent="0.2">
      <c r="B1580" s="208"/>
      <c r="C1580" s="59"/>
      <c r="D1580" s="207"/>
      <c r="E1580" s="61"/>
      <c r="F1580" s="61"/>
      <c r="G1580" s="50"/>
    </row>
    <row r="1581" spans="2:7" s="177" customFormat="1" ht="12.95" customHeight="1" x14ac:dyDescent="0.2">
      <c r="B1581" s="208"/>
      <c r="C1581" s="59"/>
      <c r="D1581" s="207"/>
      <c r="E1581" s="61"/>
      <c r="F1581" s="61"/>
      <c r="G1581" s="50"/>
    </row>
    <row r="1582" spans="2:7" s="177" customFormat="1" ht="12.95" customHeight="1" x14ac:dyDescent="0.2">
      <c r="B1582" s="208"/>
      <c r="C1582" s="59"/>
      <c r="D1582" s="207"/>
      <c r="E1582" s="61"/>
      <c r="F1582" s="61"/>
      <c r="G1582" s="50"/>
    </row>
    <row r="1583" spans="2:7" s="177" customFormat="1" ht="12.95" customHeight="1" x14ac:dyDescent="0.2">
      <c r="B1583" s="208"/>
      <c r="C1583" s="59"/>
      <c r="D1583" s="207"/>
      <c r="E1583" s="61"/>
      <c r="F1583" s="61"/>
      <c r="G1583" s="50"/>
    </row>
    <row r="1584" spans="2:7" s="177" customFormat="1" ht="12.95" customHeight="1" x14ac:dyDescent="0.2">
      <c r="B1584" s="208"/>
      <c r="C1584" s="59"/>
      <c r="D1584" s="207"/>
      <c r="E1584" s="61"/>
      <c r="F1584" s="61"/>
      <c r="G1584" s="50"/>
    </row>
    <row r="1585" spans="2:7" s="177" customFormat="1" ht="12.95" customHeight="1" x14ac:dyDescent="0.2">
      <c r="B1585" s="208"/>
      <c r="C1585" s="59"/>
      <c r="D1585" s="207"/>
      <c r="E1585" s="61"/>
      <c r="F1585" s="61"/>
      <c r="G1585" s="50"/>
    </row>
    <row r="1586" spans="2:7" s="177" customFormat="1" ht="12.95" customHeight="1" x14ac:dyDescent="0.2">
      <c r="B1586" s="208"/>
      <c r="C1586" s="59"/>
      <c r="D1586" s="207"/>
      <c r="E1586" s="61"/>
      <c r="F1586" s="61"/>
      <c r="G1586" s="50"/>
    </row>
    <row r="1587" spans="2:7" s="177" customFormat="1" ht="12.95" customHeight="1" x14ac:dyDescent="0.2">
      <c r="B1587" s="208"/>
      <c r="C1587" s="59"/>
      <c r="D1587" s="207"/>
      <c r="E1587" s="61"/>
      <c r="F1587" s="61"/>
      <c r="G1587" s="50"/>
    </row>
    <row r="1588" spans="2:7" s="177" customFormat="1" ht="12.95" customHeight="1" x14ac:dyDescent="0.2">
      <c r="B1588" s="208"/>
      <c r="C1588" s="59"/>
      <c r="D1588" s="207"/>
      <c r="E1588" s="61"/>
      <c r="F1588" s="61"/>
      <c r="G1588" s="50"/>
    </row>
    <row r="1589" spans="2:7" s="177" customFormat="1" ht="12.95" customHeight="1" x14ac:dyDescent="0.2">
      <c r="B1589" s="208"/>
      <c r="C1589" s="59"/>
      <c r="D1589" s="207"/>
      <c r="E1589" s="61"/>
      <c r="F1589" s="61"/>
      <c r="G1589" s="50"/>
    </row>
    <row r="1590" spans="2:7" s="177" customFormat="1" ht="12.95" customHeight="1" x14ac:dyDescent="0.2">
      <c r="B1590" s="208"/>
      <c r="C1590" s="59"/>
      <c r="D1590" s="207"/>
      <c r="E1590" s="61"/>
      <c r="F1590" s="61"/>
      <c r="G1590" s="50"/>
    </row>
    <row r="1591" spans="2:7" s="177" customFormat="1" ht="12.95" customHeight="1" x14ac:dyDescent="0.2">
      <c r="B1591" s="208"/>
      <c r="C1591" s="59"/>
      <c r="D1591" s="207"/>
      <c r="E1591" s="61"/>
      <c r="F1591" s="61"/>
      <c r="G1591" s="50"/>
    </row>
    <row r="1592" spans="2:7" s="177" customFormat="1" ht="12.95" customHeight="1" x14ac:dyDescent="0.2">
      <c r="B1592" s="208"/>
      <c r="C1592" s="59"/>
      <c r="D1592" s="207"/>
      <c r="E1592" s="61"/>
      <c r="F1592" s="61"/>
      <c r="G1592" s="50"/>
    </row>
    <row r="1593" spans="2:7" s="177" customFormat="1" ht="12.95" customHeight="1" x14ac:dyDescent="0.2">
      <c r="B1593" s="208"/>
      <c r="C1593" s="59"/>
      <c r="D1593" s="207"/>
      <c r="E1593" s="61"/>
      <c r="F1593" s="61"/>
      <c r="G1593" s="50"/>
    </row>
    <row r="1594" spans="2:7" s="177" customFormat="1" ht="12.95" customHeight="1" x14ac:dyDescent="0.2">
      <c r="B1594" s="208"/>
      <c r="C1594" s="59"/>
      <c r="D1594" s="207"/>
      <c r="E1594" s="61"/>
      <c r="F1594" s="61"/>
      <c r="G1594" s="50"/>
    </row>
    <row r="1595" spans="2:7" s="177" customFormat="1" ht="12.95" customHeight="1" x14ac:dyDescent="0.2">
      <c r="B1595" s="208"/>
      <c r="C1595" s="59"/>
      <c r="D1595" s="207"/>
      <c r="E1595" s="61"/>
      <c r="F1595" s="61"/>
      <c r="G1595" s="50"/>
    </row>
    <row r="1596" spans="2:7" s="177" customFormat="1" ht="12.95" customHeight="1" x14ac:dyDescent="0.2">
      <c r="B1596" s="208"/>
      <c r="C1596" s="59"/>
      <c r="D1596" s="207"/>
      <c r="E1596" s="61"/>
      <c r="F1596" s="61"/>
      <c r="G1596" s="50"/>
    </row>
    <row r="1597" spans="2:7" s="177" customFormat="1" ht="12.95" customHeight="1" x14ac:dyDescent="0.2">
      <c r="B1597" s="208"/>
      <c r="C1597" s="59"/>
      <c r="D1597" s="207"/>
      <c r="E1597" s="61"/>
      <c r="F1597" s="61"/>
      <c r="G1597" s="50"/>
    </row>
    <row r="1598" spans="2:7" s="177" customFormat="1" ht="12.95" customHeight="1" x14ac:dyDescent="0.2">
      <c r="B1598" s="208"/>
      <c r="C1598" s="59"/>
      <c r="D1598" s="207"/>
      <c r="E1598" s="61"/>
      <c r="F1598" s="61"/>
      <c r="G1598" s="50"/>
    </row>
    <row r="1599" spans="2:7" s="177" customFormat="1" ht="12.95" customHeight="1" x14ac:dyDescent="0.2">
      <c r="B1599" s="208"/>
      <c r="C1599" s="59"/>
      <c r="D1599" s="207"/>
      <c r="E1599" s="61"/>
      <c r="F1599" s="61"/>
      <c r="G1599" s="50"/>
    </row>
    <row r="1600" spans="2:7" s="177" customFormat="1" ht="12.95" customHeight="1" x14ac:dyDescent="0.2">
      <c r="B1600" s="208"/>
      <c r="C1600" s="59"/>
      <c r="D1600" s="207"/>
      <c r="E1600" s="61"/>
      <c r="F1600" s="61"/>
      <c r="G1600" s="50"/>
    </row>
    <row r="1601" spans="2:7" s="177" customFormat="1" ht="12.95" customHeight="1" x14ac:dyDescent="0.2">
      <c r="B1601" s="208"/>
      <c r="C1601" s="59"/>
      <c r="D1601" s="207"/>
      <c r="E1601" s="61"/>
      <c r="F1601" s="61"/>
      <c r="G1601" s="50"/>
    </row>
    <row r="1602" spans="2:7" s="177" customFormat="1" ht="12.95" customHeight="1" x14ac:dyDescent="0.2">
      <c r="B1602" s="208"/>
      <c r="C1602" s="59"/>
      <c r="D1602" s="207"/>
      <c r="E1602" s="61"/>
      <c r="F1602" s="61"/>
      <c r="G1602" s="50"/>
    </row>
    <row r="1603" spans="2:7" s="177" customFormat="1" ht="12.95" customHeight="1" x14ac:dyDescent="0.2">
      <c r="B1603" s="208"/>
      <c r="C1603" s="59"/>
      <c r="D1603" s="207"/>
      <c r="E1603" s="61"/>
      <c r="F1603" s="61"/>
      <c r="G1603" s="50"/>
    </row>
    <row r="1604" spans="2:7" s="177" customFormat="1" ht="12.95" customHeight="1" x14ac:dyDescent="0.2">
      <c r="B1604" s="208"/>
      <c r="C1604" s="59"/>
      <c r="D1604" s="207"/>
      <c r="E1604" s="61"/>
      <c r="F1604" s="61"/>
      <c r="G1604" s="50"/>
    </row>
    <row r="1605" spans="2:7" s="177" customFormat="1" ht="12.95" customHeight="1" x14ac:dyDescent="0.2">
      <c r="B1605" s="208"/>
      <c r="C1605" s="59"/>
      <c r="D1605" s="207"/>
      <c r="E1605" s="61"/>
      <c r="F1605" s="61"/>
      <c r="G1605" s="50"/>
    </row>
    <row r="1606" spans="2:7" s="177" customFormat="1" ht="12.95" customHeight="1" x14ac:dyDescent="0.2">
      <c r="B1606" s="208"/>
      <c r="C1606" s="59"/>
      <c r="D1606" s="207"/>
      <c r="E1606" s="61"/>
      <c r="F1606" s="61"/>
      <c r="G1606" s="50"/>
    </row>
    <row r="1607" spans="2:7" s="177" customFormat="1" ht="12.95" customHeight="1" x14ac:dyDescent="0.2">
      <c r="B1607" s="208"/>
      <c r="C1607" s="59"/>
      <c r="D1607" s="207"/>
      <c r="E1607" s="61"/>
      <c r="F1607" s="61"/>
      <c r="G1607" s="50"/>
    </row>
    <row r="1608" spans="2:7" s="177" customFormat="1" ht="12.95" customHeight="1" x14ac:dyDescent="0.2">
      <c r="B1608" s="208"/>
      <c r="C1608" s="59"/>
      <c r="D1608" s="207"/>
      <c r="E1608" s="61"/>
      <c r="F1608" s="61"/>
      <c r="G1608" s="50"/>
    </row>
    <row r="1609" spans="2:7" s="177" customFormat="1" ht="12.95" customHeight="1" x14ac:dyDescent="0.2">
      <c r="B1609" s="208"/>
      <c r="C1609" s="59"/>
      <c r="D1609" s="207"/>
      <c r="E1609" s="61"/>
      <c r="F1609" s="61"/>
      <c r="G1609" s="50"/>
    </row>
    <row r="1610" spans="2:7" s="177" customFormat="1" ht="12.95" customHeight="1" x14ac:dyDescent="0.2">
      <c r="B1610" s="208"/>
      <c r="C1610" s="59"/>
      <c r="D1610" s="207"/>
      <c r="E1610" s="61"/>
      <c r="F1610" s="61"/>
      <c r="G1610" s="50"/>
    </row>
    <row r="1611" spans="2:7" s="177" customFormat="1" ht="12.95" customHeight="1" x14ac:dyDescent="0.2">
      <c r="B1611" s="208"/>
      <c r="C1611" s="59"/>
      <c r="D1611" s="207"/>
      <c r="E1611" s="61"/>
      <c r="F1611" s="61"/>
      <c r="G1611" s="50"/>
    </row>
    <row r="1612" spans="2:7" s="177" customFormat="1" ht="12.95" customHeight="1" x14ac:dyDescent="0.2">
      <c r="B1612" s="208"/>
      <c r="C1612" s="59"/>
      <c r="D1612" s="207"/>
      <c r="E1612" s="61"/>
      <c r="F1612" s="61"/>
      <c r="G1612" s="50"/>
    </row>
    <row r="1613" spans="2:7" s="177" customFormat="1" ht="12.95" customHeight="1" x14ac:dyDescent="0.2">
      <c r="B1613" s="208"/>
      <c r="C1613" s="59"/>
      <c r="D1613" s="207"/>
      <c r="E1613" s="61"/>
      <c r="F1613" s="61"/>
      <c r="G1613" s="50"/>
    </row>
    <row r="1614" spans="2:7" s="177" customFormat="1" ht="12.95" customHeight="1" x14ac:dyDescent="0.2">
      <c r="B1614" s="208"/>
      <c r="C1614" s="59"/>
      <c r="D1614" s="207"/>
      <c r="E1614" s="61"/>
      <c r="F1614" s="61"/>
      <c r="G1614" s="50"/>
    </row>
    <row r="1615" spans="2:7" s="177" customFormat="1" ht="12.95" customHeight="1" x14ac:dyDescent="0.2">
      <c r="B1615" s="208"/>
      <c r="C1615" s="59"/>
      <c r="D1615" s="207"/>
      <c r="E1615" s="61"/>
      <c r="F1615" s="61"/>
      <c r="G1615" s="50"/>
    </row>
    <row r="1616" spans="2:7" s="177" customFormat="1" ht="12.95" customHeight="1" x14ac:dyDescent="0.2">
      <c r="B1616" s="208"/>
      <c r="C1616" s="59"/>
      <c r="D1616" s="207"/>
      <c r="E1616" s="61"/>
      <c r="F1616" s="61"/>
      <c r="G1616" s="50"/>
    </row>
    <row r="1617" spans="2:7" s="177" customFormat="1" ht="12.95" customHeight="1" x14ac:dyDescent="0.2">
      <c r="B1617" s="208"/>
      <c r="C1617" s="59"/>
      <c r="D1617" s="207"/>
      <c r="E1617" s="61"/>
      <c r="F1617" s="61"/>
      <c r="G1617" s="50"/>
    </row>
    <row r="1618" spans="2:7" s="177" customFormat="1" ht="12.95" customHeight="1" x14ac:dyDescent="0.2">
      <c r="B1618" s="208"/>
      <c r="C1618" s="59"/>
      <c r="D1618" s="207"/>
      <c r="E1618" s="61"/>
      <c r="F1618" s="61"/>
      <c r="G1618" s="50"/>
    </row>
    <row r="1619" spans="2:7" s="177" customFormat="1" ht="12.95" customHeight="1" x14ac:dyDescent="0.2">
      <c r="B1619" s="208"/>
      <c r="C1619" s="59"/>
      <c r="D1619" s="207"/>
      <c r="E1619" s="61"/>
      <c r="F1619" s="61"/>
      <c r="G1619" s="50"/>
    </row>
    <row r="1620" spans="2:7" s="177" customFormat="1" ht="12.95" customHeight="1" x14ac:dyDescent="0.2">
      <c r="B1620" s="208"/>
      <c r="C1620" s="59"/>
      <c r="D1620" s="207"/>
      <c r="E1620" s="61"/>
      <c r="F1620" s="61"/>
      <c r="G1620" s="50"/>
    </row>
    <row r="1621" spans="2:7" s="177" customFormat="1" ht="12.95" customHeight="1" x14ac:dyDescent="0.2">
      <c r="B1621" s="208"/>
      <c r="C1621" s="59"/>
      <c r="D1621" s="207"/>
      <c r="E1621" s="61"/>
      <c r="F1621" s="61"/>
      <c r="G1621" s="50"/>
    </row>
    <row r="1622" spans="2:7" s="177" customFormat="1" ht="12.95" customHeight="1" x14ac:dyDescent="0.2">
      <c r="B1622" s="208"/>
      <c r="C1622" s="59"/>
      <c r="D1622" s="207"/>
      <c r="E1622" s="61"/>
      <c r="F1622" s="61"/>
      <c r="G1622" s="50"/>
    </row>
    <row r="1623" spans="2:7" s="177" customFormat="1" ht="12.95" customHeight="1" x14ac:dyDescent="0.2">
      <c r="B1623" s="208"/>
      <c r="C1623" s="59"/>
      <c r="D1623" s="207"/>
      <c r="E1623" s="61"/>
      <c r="F1623" s="61"/>
      <c r="G1623" s="50"/>
    </row>
    <row r="1624" spans="2:7" s="177" customFormat="1" ht="12.95" customHeight="1" x14ac:dyDescent="0.2">
      <c r="B1624" s="208"/>
      <c r="C1624" s="59"/>
      <c r="D1624" s="207"/>
      <c r="E1624" s="61"/>
      <c r="F1624" s="61"/>
      <c r="G1624" s="50"/>
    </row>
    <row r="1625" spans="2:7" s="177" customFormat="1" ht="12.95" customHeight="1" x14ac:dyDescent="0.2">
      <c r="B1625" s="208"/>
      <c r="C1625" s="59"/>
      <c r="D1625" s="207"/>
      <c r="E1625" s="61"/>
      <c r="F1625" s="61"/>
      <c r="G1625" s="50"/>
    </row>
    <row r="1626" spans="2:7" s="177" customFormat="1" ht="12.95" customHeight="1" x14ac:dyDescent="0.2">
      <c r="B1626" s="208"/>
      <c r="C1626" s="59"/>
      <c r="D1626" s="207"/>
      <c r="E1626" s="61"/>
      <c r="F1626" s="61"/>
      <c r="G1626" s="50"/>
    </row>
    <row r="1627" spans="2:7" s="177" customFormat="1" ht="12.95" customHeight="1" x14ac:dyDescent="0.2">
      <c r="B1627" s="208"/>
      <c r="C1627" s="59"/>
      <c r="D1627" s="207"/>
      <c r="E1627" s="61"/>
      <c r="F1627" s="61"/>
      <c r="G1627" s="50"/>
    </row>
    <row r="1628" spans="2:7" s="177" customFormat="1" ht="12.95" customHeight="1" x14ac:dyDescent="0.2">
      <c r="B1628" s="208"/>
      <c r="C1628" s="59"/>
      <c r="D1628" s="207"/>
      <c r="E1628" s="61"/>
      <c r="F1628" s="61"/>
      <c r="G1628" s="50"/>
    </row>
    <row r="1629" spans="2:7" s="177" customFormat="1" ht="12.95" customHeight="1" x14ac:dyDescent="0.2">
      <c r="B1629" s="208"/>
      <c r="C1629" s="59"/>
      <c r="D1629" s="207"/>
      <c r="E1629" s="61"/>
      <c r="F1629" s="61"/>
      <c r="G1629" s="50"/>
    </row>
    <row r="1630" spans="2:7" s="177" customFormat="1" ht="12.95" customHeight="1" x14ac:dyDescent="0.2">
      <c r="B1630" s="208"/>
      <c r="C1630" s="59"/>
      <c r="D1630" s="207"/>
      <c r="E1630" s="61"/>
      <c r="F1630" s="61"/>
      <c r="G1630" s="50"/>
    </row>
    <row r="1631" spans="2:7" s="177" customFormat="1" ht="12.95" customHeight="1" x14ac:dyDescent="0.2">
      <c r="B1631" s="208"/>
      <c r="C1631" s="59"/>
      <c r="D1631" s="207"/>
      <c r="E1631" s="61"/>
      <c r="F1631" s="61"/>
      <c r="G1631" s="50"/>
    </row>
    <row r="1632" spans="2:7" s="177" customFormat="1" ht="12.95" customHeight="1" x14ac:dyDescent="0.2">
      <c r="B1632" s="208"/>
      <c r="C1632" s="59"/>
      <c r="D1632" s="207"/>
      <c r="E1632" s="61"/>
      <c r="F1632" s="61"/>
      <c r="G1632" s="50"/>
    </row>
    <row r="1633" spans="2:7" s="177" customFormat="1" ht="12.95" customHeight="1" x14ac:dyDescent="0.2">
      <c r="B1633" s="208"/>
      <c r="C1633" s="59"/>
      <c r="D1633" s="207"/>
      <c r="E1633" s="61"/>
      <c r="F1633" s="61"/>
      <c r="G1633" s="50"/>
    </row>
    <row r="1634" spans="2:7" s="177" customFormat="1" ht="12.95" customHeight="1" x14ac:dyDescent="0.2">
      <c r="B1634" s="208"/>
      <c r="C1634" s="59"/>
      <c r="D1634" s="207"/>
      <c r="E1634" s="61"/>
      <c r="F1634" s="61"/>
      <c r="G1634" s="50"/>
    </row>
    <row r="1635" spans="2:7" s="177" customFormat="1" ht="12.95" customHeight="1" x14ac:dyDescent="0.2">
      <c r="B1635" s="208"/>
      <c r="C1635" s="59"/>
      <c r="D1635" s="207"/>
      <c r="E1635" s="61"/>
      <c r="F1635" s="61"/>
      <c r="G1635" s="50"/>
    </row>
    <row r="1636" spans="2:7" s="177" customFormat="1" ht="12.95" customHeight="1" x14ac:dyDescent="0.2">
      <c r="B1636" s="208"/>
      <c r="C1636" s="59"/>
      <c r="D1636" s="207"/>
      <c r="E1636" s="61"/>
      <c r="F1636" s="61"/>
      <c r="G1636" s="50"/>
    </row>
    <row r="1637" spans="2:7" s="177" customFormat="1" ht="12.95" customHeight="1" x14ac:dyDescent="0.2">
      <c r="B1637" s="208"/>
      <c r="C1637" s="59"/>
      <c r="D1637" s="207"/>
      <c r="E1637" s="61"/>
      <c r="F1637" s="61"/>
      <c r="G1637" s="50"/>
    </row>
    <row r="1638" spans="2:7" s="177" customFormat="1" ht="12.95" customHeight="1" x14ac:dyDescent="0.2">
      <c r="B1638" s="208"/>
      <c r="C1638" s="59"/>
      <c r="D1638" s="207"/>
      <c r="E1638" s="61"/>
      <c r="F1638" s="61"/>
      <c r="G1638" s="50"/>
    </row>
    <row r="1639" spans="2:7" s="177" customFormat="1" ht="12.95" customHeight="1" x14ac:dyDescent="0.2">
      <c r="B1639" s="208"/>
      <c r="C1639" s="59"/>
      <c r="D1639" s="207"/>
      <c r="E1639" s="61"/>
      <c r="F1639" s="61"/>
      <c r="G1639" s="50"/>
    </row>
    <row r="1640" spans="2:7" s="177" customFormat="1" ht="12.95" customHeight="1" x14ac:dyDescent="0.2">
      <c r="B1640" s="208"/>
      <c r="C1640" s="59"/>
      <c r="D1640" s="207"/>
      <c r="E1640" s="61"/>
      <c r="F1640" s="61"/>
      <c r="G1640" s="50"/>
    </row>
    <row r="1641" spans="2:7" s="177" customFormat="1" ht="12.95" customHeight="1" x14ac:dyDescent="0.2">
      <c r="B1641" s="208"/>
      <c r="C1641" s="59"/>
      <c r="D1641" s="207"/>
      <c r="E1641" s="61"/>
      <c r="F1641" s="61"/>
      <c r="G1641" s="50"/>
    </row>
    <row r="1642" spans="2:7" s="177" customFormat="1" ht="12.95" customHeight="1" x14ac:dyDescent="0.2">
      <c r="B1642" s="208"/>
      <c r="C1642" s="59"/>
      <c r="D1642" s="207"/>
      <c r="E1642" s="61"/>
      <c r="F1642" s="61"/>
      <c r="G1642" s="50"/>
    </row>
    <row r="1643" spans="2:7" s="177" customFormat="1" ht="12.95" customHeight="1" x14ac:dyDescent="0.2">
      <c r="B1643" s="208"/>
      <c r="C1643" s="59"/>
      <c r="D1643" s="207"/>
      <c r="E1643" s="61"/>
      <c r="F1643" s="61"/>
      <c r="G1643" s="50"/>
    </row>
    <row r="1644" spans="2:7" s="177" customFormat="1" ht="12.95" customHeight="1" x14ac:dyDescent="0.2">
      <c r="B1644" s="208"/>
      <c r="C1644" s="59"/>
      <c r="D1644" s="207"/>
      <c r="E1644" s="61"/>
      <c r="F1644" s="61"/>
      <c r="G1644" s="50"/>
    </row>
    <row r="1645" spans="2:7" s="177" customFormat="1" ht="12.95" customHeight="1" x14ac:dyDescent="0.2">
      <c r="B1645" s="208"/>
      <c r="C1645" s="59"/>
      <c r="D1645" s="207"/>
      <c r="E1645" s="61"/>
      <c r="F1645" s="61"/>
      <c r="G1645" s="50"/>
    </row>
    <row r="1646" spans="2:7" s="177" customFormat="1" ht="12.95" customHeight="1" x14ac:dyDescent="0.2">
      <c r="B1646" s="208"/>
      <c r="C1646" s="59"/>
      <c r="D1646" s="207"/>
      <c r="E1646" s="61"/>
      <c r="F1646" s="61"/>
      <c r="G1646" s="50"/>
    </row>
    <row r="1647" spans="2:7" s="177" customFormat="1" ht="12.95" customHeight="1" x14ac:dyDescent="0.2">
      <c r="B1647" s="208"/>
      <c r="C1647" s="59"/>
      <c r="D1647" s="207"/>
      <c r="E1647" s="61"/>
      <c r="F1647" s="61"/>
      <c r="G1647" s="50"/>
    </row>
    <row r="1648" spans="2:7" s="177" customFormat="1" ht="12.95" customHeight="1" x14ac:dyDescent="0.2">
      <c r="B1648" s="208"/>
      <c r="C1648" s="59"/>
      <c r="D1648" s="207"/>
      <c r="E1648" s="61"/>
      <c r="F1648" s="61"/>
      <c r="G1648" s="50"/>
    </row>
    <row r="1649" spans="2:7" s="177" customFormat="1" ht="12.95" customHeight="1" x14ac:dyDescent="0.2">
      <c r="B1649" s="208"/>
      <c r="C1649" s="59"/>
      <c r="D1649" s="207"/>
      <c r="E1649" s="61"/>
      <c r="F1649" s="61"/>
      <c r="G1649" s="50"/>
    </row>
    <row r="1650" spans="2:7" s="177" customFormat="1" ht="12.95" customHeight="1" x14ac:dyDescent="0.2">
      <c r="B1650" s="208"/>
      <c r="C1650" s="59"/>
      <c r="D1650" s="207"/>
      <c r="E1650" s="61"/>
      <c r="F1650" s="61"/>
      <c r="G1650" s="50"/>
    </row>
    <row r="1651" spans="2:7" s="177" customFormat="1" ht="12.95" customHeight="1" x14ac:dyDescent="0.2">
      <c r="B1651" s="208"/>
      <c r="C1651" s="59"/>
      <c r="D1651" s="207"/>
      <c r="E1651" s="61"/>
      <c r="F1651" s="61"/>
      <c r="G1651" s="50"/>
    </row>
    <row r="1652" spans="2:7" s="177" customFormat="1" ht="12.95" customHeight="1" x14ac:dyDescent="0.2">
      <c r="B1652" s="208"/>
      <c r="C1652" s="59"/>
      <c r="D1652" s="207"/>
      <c r="E1652" s="61"/>
      <c r="F1652" s="61"/>
      <c r="G1652" s="50"/>
    </row>
    <row r="1653" spans="2:7" s="177" customFormat="1" ht="12.95" customHeight="1" x14ac:dyDescent="0.2">
      <c r="B1653" s="208"/>
      <c r="C1653" s="59"/>
      <c r="D1653" s="207"/>
      <c r="E1653" s="61"/>
      <c r="F1653" s="61"/>
      <c r="G1653" s="50"/>
    </row>
    <row r="1654" spans="2:7" s="177" customFormat="1" ht="12.95" customHeight="1" x14ac:dyDescent="0.2">
      <c r="B1654" s="208"/>
      <c r="C1654" s="59"/>
      <c r="D1654" s="207"/>
      <c r="E1654" s="61"/>
      <c r="F1654" s="61"/>
      <c r="G1654" s="50"/>
    </row>
    <row r="1655" spans="2:7" s="177" customFormat="1" ht="12.95" customHeight="1" x14ac:dyDescent="0.2">
      <c r="B1655" s="208"/>
      <c r="C1655" s="59"/>
      <c r="D1655" s="207"/>
      <c r="E1655" s="61"/>
      <c r="F1655" s="61"/>
      <c r="G1655" s="50"/>
    </row>
    <row r="1656" spans="2:7" s="177" customFormat="1" ht="12.95" customHeight="1" x14ac:dyDescent="0.2">
      <c r="B1656" s="208"/>
      <c r="C1656" s="59"/>
      <c r="D1656" s="207"/>
      <c r="E1656" s="61"/>
      <c r="F1656" s="61"/>
      <c r="G1656" s="50"/>
    </row>
    <row r="1657" spans="2:7" s="177" customFormat="1" ht="12.95" customHeight="1" x14ac:dyDescent="0.2">
      <c r="B1657" s="208"/>
      <c r="C1657" s="59"/>
      <c r="D1657" s="207"/>
      <c r="E1657" s="61"/>
      <c r="F1657" s="61"/>
      <c r="G1657" s="50"/>
    </row>
    <row r="1658" spans="2:7" s="177" customFormat="1" ht="12.95" customHeight="1" x14ac:dyDescent="0.2">
      <c r="B1658" s="208"/>
      <c r="C1658" s="59"/>
      <c r="D1658" s="207"/>
      <c r="E1658" s="61"/>
      <c r="F1658" s="61"/>
      <c r="G1658" s="50"/>
    </row>
    <row r="1659" spans="2:7" s="177" customFormat="1" ht="12.95" customHeight="1" x14ac:dyDescent="0.2">
      <c r="B1659" s="208"/>
      <c r="C1659" s="59"/>
      <c r="D1659" s="207"/>
      <c r="E1659" s="61"/>
      <c r="F1659" s="61"/>
      <c r="G1659" s="50"/>
    </row>
    <row r="1660" spans="2:7" s="177" customFormat="1" ht="12.95" customHeight="1" x14ac:dyDescent="0.2">
      <c r="B1660" s="208"/>
      <c r="C1660" s="59"/>
      <c r="D1660" s="207"/>
      <c r="E1660" s="61"/>
      <c r="F1660" s="61"/>
      <c r="G1660" s="50"/>
    </row>
    <row r="1661" spans="2:7" s="177" customFormat="1" ht="12.95" customHeight="1" x14ac:dyDescent="0.2">
      <c r="B1661" s="208"/>
      <c r="C1661" s="59"/>
      <c r="D1661" s="207"/>
      <c r="E1661" s="61"/>
      <c r="F1661" s="61"/>
      <c r="G1661" s="50"/>
    </row>
    <row r="1662" spans="2:7" s="177" customFormat="1" ht="12.95" customHeight="1" x14ac:dyDescent="0.2">
      <c r="B1662" s="208"/>
      <c r="C1662" s="59"/>
      <c r="D1662" s="207"/>
      <c r="E1662" s="61"/>
      <c r="F1662" s="61"/>
      <c r="G1662" s="50"/>
    </row>
    <row r="1663" spans="2:7" s="177" customFormat="1" ht="12.95" customHeight="1" x14ac:dyDescent="0.2">
      <c r="B1663" s="208"/>
      <c r="C1663" s="59"/>
      <c r="D1663" s="207"/>
      <c r="E1663" s="61"/>
      <c r="F1663" s="61"/>
      <c r="G1663" s="50"/>
    </row>
    <row r="1664" spans="2:7" s="177" customFormat="1" ht="12.95" customHeight="1" x14ac:dyDescent="0.2">
      <c r="B1664" s="208"/>
      <c r="C1664" s="59"/>
      <c r="D1664" s="207"/>
      <c r="E1664" s="61"/>
      <c r="F1664" s="61"/>
      <c r="G1664" s="50"/>
    </row>
    <row r="1665" spans="2:7" s="177" customFormat="1" ht="12.95" customHeight="1" x14ac:dyDescent="0.2">
      <c r="B1665" s="208"/>
      <c r="C1665" s="59"/>
      <c r="D1665" s="207"/>
      <c r="E1665" s="61"/>
      <c r="F1665" s="61"/>
      <c r="G1665" s="50"/>
    </row>
    <row r="1666" spans="2:7" s="177" customFormat="1" ht="12.95" customHeight="1" x14ac:dyDescent="0.2">
      <c r="B1666" s="208"/>
      <c r="C1666" s="59"/>
      <c r="D1666" s="207"/>
      <c r="E1666" s="61"/>
      <c r="F1666" s="61"/>
      <c r="G1666" s="50"/>
    </row>
    <row r="1667" spans="2:7" s="177" customFormat="1" ht="12.95" customHeight="1" x14ac:dyDescent="0.2">
      <c r="B1667" s="208"/>
      <c r="C1667" s="59"/>
      <c r="D1667" s="207"/>
      <c r="E1667" s="61"/>
      <c r="F1667" s="61"/>
      <c r="G1667" s="50"/>
    </row>
    <row r="1668" spans="2:7" s="177" customFormat="1" ht="12.95" customHeight="1" x14ac:dyDescent="0.2">
      <c r="B1668" s="208"/>
      <c r="C1668" s="59"/>
      <c r="D1668" s="207"/>
      <c r="E1668" s="61"/>
      <c r="F1668" s="61"/>
      <c r="G1668" s="50"/>
    </row>
    <row r="1669" spans="2:7" s="177" customFormat="1" ht="12.95" customHeight="1" x14ac:dyDescent="0.2">
      <c r="B1669" s="208"/>
      <c r="C1669" s="59"/>
      <c r="D1669" s="207"/>
      <c r="E1669" s="61"/>
      <c r="F1669" s="61"/>
      <c r="G1669" s="50"/>
    </row>
    <row r="1670" spans="2:7" s="177" customFormat="1" ht="12.95" customHeight="1" x14ac:dyDescent="0.2">
      <c r="B1670" s="208"/>
      <c r="C1670" s="59"/>
      <c r="D1670" s="207"/>
      <c r="E1670" s="61"/>
      <c r="F1670" s="61"/>
      <c r="G1670" s="50"/>
    </row>
    <row r="1671" spans="2:7" s="177" customFormat="1" ht="12.95" customHeight="1" x14ac:dyDescent="0.2">
      <c r="B1671" s="208"/>
      <c r="C1671" s="59"/>
      <c r="D1671" s="207"/>
      <c r="E1671" s="61"/>
      <c r="F1671" s="61"/>
      <c r="G1671" s="50"/>
    </row>
    <row r="1672" spans="2:7" s="177" customFormat="1" ht="12.95" customHeight="1" x14ac:dyDescent="0.2">
      <c r="B1672" s="208"/>
      <c r="C1672" s="59"/>
      <c r="D1672" s="207"/>
      <c r="E1672" s="61"/>
      <c r="F1672" s="61"/>
      <c r="G1672" s="50"/>
    </row>
    <row r="1673" spans="2:7" s="177" customFormat="1" ht="12.95" customHeight="1" x14ac:dyDescent="0.2">
      <c r="B1673" s="208"/>
      <c r="C1673" s="59"/>
      <c r="D1673" s="207"/>
      <c r="E1673" s="61"/>
      <c r="F1673" s="61"/>
      <c r="G1673" s="50"/>
    </row>
    <row r="1674" spans="2:7" s="177" customFormat="1" ht="12.95" customHeight="1" x14ac:dyDescent="0.2">
      <c r="B1674" s="208"/>
      <c r="C1674" s="59"/>
      <c r="D1674" s="207"/>
      <c r="E1674" s="61"/>
      <c r="F1674" s="61"/>
      <c r="G1674" s="50"/>
    </row>
    <row r="1675" spans="2:7" s="177" customFormat="1" ht="12.95" customHeight="1" x14ac:dyDescent="0.2">
      <c r="B1675" s="208"/>
      <c r="C1675" s="59"/>
      <c r="D1675" s="207"/>
      <c r="E1675" s="61"/>
      <c r="F1675" s="61"/>
      <c r="G1675" s="50"/>
    </row>
    <row r="1676" spans="2:7" s="177" customFormat="1" ht="12.95" customHeight="1" x14ac:dyDescent="0.2">
      <c r="B1676" s="208"/>
      <c r="C1676" s="59"/>
      <c r="D1676" s="207"/>
      <c r="E1676" s="61"/>
      <c r="F1676" s="61"/>
      <c r="G1676" s="50"/>
    </row>
  </sheetData>
  <sheetProtection algorithmName="SHA-512" hashValue="CqcVgpsf6q2WCZ7FfDJgc4iUi32VgwjFKhfAIIPOA/31GQNfxsmrIMaP6yH50DNJw8AXjub1+3LhtZlJiP0mlA==" saltValue="Pz1Fw/N/V7M5Fkyo2/mSyQ==" spinCount="100000" sheet="1" objects="1" scenarios="1"/>
  <conditionalFormatting sqref="E17">
    <cfRule type="expression" dxfId="14" priority="1" stopIfTrue="1">
      <formula>TRUE</formula>
    </cfRule>
  </conditionalFormatting>
  <conditionalFormatting sqref="E19">
    <cfRule type="expression" dxfId="13" priority="2" stopIfTrue="1">
      <formula>TRUE</formula>
    </cfRule>
  </conditionalFormatting>
  <conditionalFormatting sqref="E21">
    <cfRule type="expression" dxfId="12" priority="3" stopIfTrue="1">
      <formula>TRUE</formula>
    </cfRule>
  </conditionalFormatting>
  <conditionalFormatting sqref="E24">
    <cfRule type="expression" dxfId="11" priority="4" stopIfTrue="1">
      <formula>TRUE</formula>
    </cfRule>
  </conditionalFormatting>
  <conditionalFormatting sqref="E25">
    <cfRule type="expression" dxfId="10" priority="5" stopIfTrue="1">
      <formula>TRUE</formula>
    </cfRule>
  </conditionalFormatting>
  <conditionalFormatting sqref="E26">
    <cfRule type="expression" dxfId="9" priority="6" stopIfTrue="1">
      <formula>TRUE</formula>
    </cfRule>
  </conditionalFormatting>
  <conditionalFormatting sqref="E28">
    <cfRule type="expression" dxfId="8" priority="7" stopIfTrue="1">
      <formula>TRUE</formula>
    </cfRule>
  </conditionalFormatting>
  <conditionalFormatting sqref="E30">
    <cfRule type="expression" dxfId="7" priority="8" stopIfTrue="1">
      <formula>TRUE</formula>
    </cfRule>
  </conditionalFormatting>
  <conditionalFormatting sqref="E32">
    <cfRule type="expression" dxfId="6" priority="9" stopIfTrue="1">
      <formula>TRUE</formula>
    </cfRule>
  </conditionalFormatting>
  <conditionalFormatting sqref="E34">
    <cfRule type="expression" dxfId="5" priority="10" stopIfTrue="1">
      <formula>TRUE</formula>
    </cfRule>
  </conditionalFormatting>
  <conditionalFormatting sqref="E36">
    <cfRule type="expression" dxfId="4" priority="11" stopIfTrue="1">
      <formula>TRUE</formula>
    </cfRule>
  </conditionalFormatting>
  <conditionalFormatting sqref="E39">
    <cfRule type="expression" dxfId="3" priority="12" stopIfTrue="1">
      <formula>TRUE</formula>
    </cfRule>
  </conditionalFormatting>
  <conditionalFormatting sqref="E40">
    <cfRule type="expression" dxfId="2" priority="13" stopIfTrue="1">
      <formula>TRUE</formula>
    </cfRule>
  </conditionalFormatting>
  <conditionalFormatting sqref="E42">
    <cfRule type="expression" dxfId="1" priority="14" stopIfTrue="1">
      <formula>TRUE</formula>
    </cfRule>
  </conditionalFormatting>
  <conditionalFormatting sqref="E44">
    <cfRule type="expression" dxfId="0" priority="15"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6047-A446-42DE-BD5E-43C4776BE3C1}">
  <sheetPr codeName="List2">
    <pageSetUpPr fitToPage="1"/>
  </sheetPr>
  <dimension ref="A1:D22"/>
  <sheetViews>
    <sheetView view="pageBreakPreview" zoomScaleNormal="100" zoomScaleSheetLayoutView="100" workbookViewId="0"/>
  </sheetViews>
  <sheetFormatPr defaultColWidth="9.140625" defaultRowHeight="12.75" x14ac:dyDescent="0.2"/>
  <cols>
    <col min="1" max="1" width="10.7109375" style="37" customWidth="1"/>
    <col min="2" max="2" width="30.7109375" style="39" customWidth="1"/>
    <col min="3" max="3" width="44.7109375" style="39" customWidth="1"/>
    <col min="4" max="4" width="8.5703125" style="39" customWidth="1"/>
    <col min="5" max="16384" width="9.140625" style="33"/>
  </cols>
  <sheetData>
    <row r="1" spans="1:4" x14ac:dyDescent="0.2">
      <c r="A1" s="30" t="s">
        <v>6</v>
      </c>
      <c r="B1" s="31" t="s">
        <v>7</v>
      </c>
      <c r="C1" s="31"/>
      <c r="D1" s="32"/>
    </row>
    <row r="2" spans="1:4" x14ac:dyDescent="0.2">
      <c r="A2" s="30"/>
      <c r="B2" s="34"/>
      <c r="C2" s="34"/>
      <c r="D2" s="35"/>
    </row>
    <row r="3" spans="1:4" x14ac:dyDescent="0.2">
      <c r="A3" s="30" t="s">
        <v>9</v>
      </c>
      <c r="B3" s="31" t="s">
        <v>76</v>
      </c>
      <c r="C3" s="31"/>
      <c r="D3" s="32"/>
    </row>
    <row r="4" spans="1:4" x14ac:dyDescent="0.2">
      <c r="A4" s="30" t="s">
        <v>8</v>
      </c>
      <c r="B4" s="36" t="s">
        <v>117</v>
      </c>
      <c r="C4" s="31"/>
      <c r="D4" s="32"/>
    </row>
    <row r="5" spans="1:4" x14ac:dyDescent="0.2">
      <c r="B5" s="38"/>
      <c r="C5" s="38"/>
    </row>
    <row r="6" spans="1:4" s="40" customFormat="1" x14ac:dyDescent="0.2">
      <c r="A6" s="37"/>
      <c r="B6" s="38"/>
      <c r="C6" s="38"/>
      <c r="D6" s="39"/>
    </row>
    <row r="7" spans="1:4" s="40" customFormat="1" x14ac:dyDescent="0.2">
      <c r="A7" s="41" t="s">
        <v>17</v>
      </c>
      <c r="C7" s="38"/>
      <c r="D7" s="39"/>
    </row>
    <row r="8" spans="1:4" s="40" customFormat="1" x14ac:dyDescent="0.2">
      <c r="A8" s="37"/>
      <c r="B8" s="38"/>
      <c r="C8" s="38"/>
      <c r="D8" s="39"/>
    </row>
    <row r="9" spans="1:4" s="40" customFormat="1" ht="24" x14ac:dyDescent="0.2">
      <c r="A9" s="42" t="s">
        <v>16</v>
      </c>
      <c r="B9" s="42" t="s">
        <v>14</v>
      </c>
      <c r="C9" s="42" t="s">
        <v>15</v>
      </c>
      <c r="D9" s="39"/>
    </row>
    <row r="10" spans="1:4" s="40" customFormat="1" x14ac:dyDescent="0.2">
      <c r="A10" s="43" t="s">
        <v>119</v>
      </c>
      <c r="B10" s="43" t="s">
        <v>113</v>
      </c>
      <c r="C10" s="43" t="s">
        <v>114</v>
      </c>
      <c r="D10" s="44"/>
    </row>
    <row r="11" spans="1:4" s="40" customFormat="1" x14ac:dyDescent="0.2">
      <c r="A11" s="37"/>
      <c r="B11" s="45"/>
      <c r="C11" s="45"/>
      <c r="D11" s="39"/>
    </row>
    <row r="12" spans="1:4" s="40" customFormat="1" x14ac:dyDescent="0.2">
      <c r="A12" s="41" t="s">
        <v>18</v>
      </c>
      <c r="B12" s="45"/>
      <c r="C12" s="45"/>
      <c r="D12" s="39"/>
    </row>
    <row r="13" spans="1:4" s="40" customFormat="1" x14ac:dyDescent="0.2">
      <c r="A13" s="37"/>
      <c r="B13" s="45"/>
      <c r="C13" s="45"/>
      <c r="D13" s="39"/>
    </row>
    <row r="14" spans="1:4" s="40" customFormat="1" ht="24" x14ac:dyDescent="0.2">
      <c r="A14" s="43" t="s">
        <v>44</v>
      </c>
      <c r="B14" s="43" t="s">
        <v>115</v>
      </c>
      <c r="C14" s="43" t="s">
        <v>116</v>
      </c>
      <c r="D14" s="46"/>
    </row>
    <row r="15" spans="1:4" s="40" customFormat="1" x14ac:dyDescent="0.2">
      <c r="A15" s="37"/>
      <c r="B15" s="45"/>
      <c r="C15" s="45"/>
      <c r="D15" s="39"/>
    </row>
    <row r="16" spans="1:4" s="40" customFormat="1" x14ac:dyDescent="0.2">
      <c r="A16" s="37"/>
      <c r="C16" s="45"/>
      <c r="D16" s="39"/>
    </row>
    <row r="17" spans="2:4" x14ac:dyDescent="0.2">
      <c r="B17" s="47"/>
      <c r="C17" s="47"/>
    </row>
    <row r="18" spans="2:4" x14ac:dyDescent="0.2">
      <c r="B18" s="47"/>
      <c r="C18" s="47"/>
    </row>
    <row r="21" spans="2:4" x14ac:dyDescent="0.2">
      <c r="B21" s="46"/>
      <c r="C21" s="46"/>
      <c r="D21" s="46"/>
    </row>
    <row r="22" spans="2:4" ht="15" x14ac:dyDescent="0.2">
      <c r="B22" s="48"/>
      <c r="C22" s="48"/>
      <c r="D22" s="48"/>
    </row>
  </sheetData>
  <sheetProtection algorithmName="SHA-512" hashValue="aWGclHzJIXDOPOzgmB6ZLyBukzSuPRqdEKT7c1PzROFZ9fKNSQg0QKuPCaXQ7SpdR0E8sc2eBY8/sQkrdj+vsw==" saltValue="6i/7tuZOclvdqDK22tga0A==" spinCount="100000" sheet="1" objects="1" scenarios="1"/>
  <phoneticPr fontId="6" type="noConversion"/>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9C1DA-9203-49F5-A4C8-8A6373174EB1}">
  <sheetPr codeName="List3">
    <pageSetUpPr fitToPage="1"/>
  </sheetPr>
  <dimension ref="A1:I49"/>
  <sheetViews>
    <sheetView view="pageBreakPreview" topLeftCell="A25" zoomScaleNormal="130" zoomScaleSheetLayoutView="100" workbookViewId="0"/>
  </sheetViews>
  <sheetFormatPr defaultColWidth="9.140625" defaultRowHeight="12" x14ac:dyDescent="0.2"/>
  <cols>
    <col min="1" max="1" width="7.7109375" style="54" customWidth="1"/>
    <col min="2" max="2" width="78.7109375" style="57" customWidth="1"/>
    <col min="3" max="3" width="4.28515625" style="53" customWidth="1"/>
    <col min="4" max="16384" width="9.140625" style="53"/>
  </cols>
  <sheetData>
    <row r="1" spans="1:7" s="50" customFormat="1" ht="12.75" x14ac:dyDescent="0.2">
      <c r="A1" s="30" t="s">
        <v>6</v>
      </c>
      <c r="B1" s="31" t="s">
        <v>7</v>
      </c>
      <c r="C1" s="49"/>
      <c r="E1" s="31"/>
      <c r="G1" s="31"/>
    </row>
    <row r="2" spans="1:7" s="50" customFormat="1" ht="12.75" x14ac:dyDescent="0.2">
      <c r="A2" s="30"/>
      <c r="B2" s="34"/>
      <c r="C2" s="49"/>
      <c r="E2" s="34"/>
      <c r="G2" s="34"/>
    </row>
    <row r="3" spans="1:7" s="50" customFormat="1" ht="12.75" x14ac:dyDescent="0.2">
      <c r="A3" s="30" t="s">
        <v>9</v>
      </c>
      <c r="B3" s="31" t="str">
        <f>'0_Osebe'!B3</f>
        <v>Skupni uvoz in zunanja ureditev območja Fakultete za strojništvo in Fakultete za farmacijo</v>
      </c>
      <c r="C3" s="49"/>
      <c r="E3" s="31"/>
      <c r="G3" s="31"/>
    </row>
    <row r="4" spans="1:7" s="50" customFormat="1" ht="12.75" x14ac:dyDescent="0.2">
      <c r="A4" s="30" t="s">
        <v>8</v>
      </c>
      <c r="B4" s="31" t="str">
        <f>'0_Osebe'!B4</f>
        <v>ZUNANJA UREDITEV</v>
      </c>
      <c r="C4" s="49"/>
      <c r="E4" s="31"/>
      <c r="G4" s="31"/>
    </row>
    <row r="5" spans="1:7" s="50" customFormat="1" ht="12.75" x14ac:dyDescent="0.2">
      <c r="A5" s="30"/>
      <c r="B5" s="31"/>
      <c r="C5" s="49"/>
    </row>
    <row r="6" spans="1:7" s="50" customFormat="1" ht="12.75" x14ac:dyDescent="0.2">
      <c r="A6" s="30"/>
      <c r="B6" s="31"/>
      <c r="C6" s="49"/>
    </row>
    <row r="7" spans="1:7" x14ac:dyDescent="0.2">
      <c r="A7" s="51" t="s">
        <v>19</v>
      </c>
      <c r="B7" s="52" t="s">
        <v>77</v>
      </c>
    </row>
    <row r="8" spans="1:7" ht="24" x14ac:dyDescent="0.2">
      <c r="A8" s="225"/>
      <c r="B8" s="226" t="s">
        <v>78</v>
      </c>
    </row>
    <row r="9" spans="1:7" ht="60" x14ac:dyDescent="0.2">
      <c r="A9" s="227" t="s">
        <v>20</v>
      </c>
      <c r="B9" s="228" t="s">
        <v>79</v>
      </c>
    </row>
    <row r="10" spans="1:7" ht="36" x14ac:dyDescent="0.2">
      <c r="A10" s="227" t="s">
        <v>21</v>
      </c>
      <c r="B10" s="229" t="s">
        <v>80</v>
      </c>
    </row>
    <row r="11" spans="1:7" x14ac:dyDescent="0.2">
      <c r="A11" s="227" t="s">
        <v>22</v>
      </c>
      <c r="B11" s="229" t="s">
        <v>81</v>
      </c>
    </row>
    <row r="12" spans="1:7" ht="24" x14ac:dyDescent="0.2">
      <c r="A12" s="227" t="s">
        <v>23</v>
      </c>
      <c r="B12" s="229" t="s">
        <v>82</v>
      </c>
    </row>
    <row r="13" spans="1:7" ht="96" x14ac:dyDescent="0.2">
      <c r="A13" s="227" t="s">
        <v>24</v>
      </c>
      <c r="B13" s="230" t="s">
        <v>83</v>
      </c>
    </row>
    <row r="14" spans="1:7" ht="36" x14ac:dyDescent="0.2">
      <c r="A14" s="227" t="s">
        <v>25</v>
      </c>
      <c r="B14" s="230" t="s">
        <v>84</v>
      </c>
    </row>
    <row r="15" spans="1:7" ht="64.5" customHeight="1" x14ac:dyDescent="0.2">
      <c r="A15" s="227" t="s">
        <v>26</v>
      </c>
      <c r="B15" s="230" t="s">
        <v>85</v>
      </c>
    </row>
    <row r="16" spans="1:7" ht="54" customHeight="1" x14ac:dyDescent="0.2">
      <c r="A16" s="227" t="s">
        <v>27</v>
      </c>
      <c r="B16" s="231" t="s">
        <v>86</v>
      </c>
    </row>
    <row r="17" spans="1:2" ht="36" x14ac:dyDescent="0.2">
      <c r="A17" s="227" t="s">
        <v>28</v>
      </c>
      <c r="B17" s="230" t="s">
        <v>87</v>
      </c>
    </row>
    <row r="18" spans="1:2" ht="48" x14ac:dyDescent="0.2">
      <c r="A18" s="227" t="s">
        <v>29</v>
      </c>
      <c r="B18" s="230" t="s">
        <v>88</v>
      </c>
    </row>
    <row r="19" spans="1:2" ht="39" customHeight="1" x14ac:dyDescent="0.2">
      <c r="A19" s="227" t="s">
        <v>30</v>
      </c>
      <c r="B19" s="230" t="s">
        <v>89</v>
      </c>
    </row>
    <row r="20" spans="1:2" ht="50.25" customHeight="1" x14ac:dyDescent="0.2">
      <c r="A20" s="227" t="s">
        <v>31</v>
      </c>
      <c r="B20" s="230" t="s">
        <v>90</v>
      </c>
    </row>
    <row r="21" spans="1:2" ht="50.25" customHeight="1" x14ac:dyDescent="0.2">
      <c r="A21" s="227" t="s">
        <v>32</v>
      </c>
      <c r="B21" s="228" t="s">
        <v>91</v>
      </c>
    </row>
    <row r="22" spans="1:2" ht="36" x14ac:dyDescent="0.2">
      <c r="A22" s="227" t="s">
        <v>33</v>
      </c>
      <c r="B22" s="230" t="s">
        <v>92</v>
      </c>
    </row>
    <row r="23" spans="1:2" ht="36" x14ac:dyDescent="0.2">
      <c r="A23" s="227" t="s">
        <v>34</v>
      </c>
      <c r="B23" s="230" t="s">
        <v>93</v>
      </c>
    </row>
    <row r="24" spans="1:2" ht="393" customHeight="1" x14ac:dyDescent="0.2">
      <c r="A24" s="227" t="s">
        <v>35</v>
      </c>
      <c r="B24" s="232" t="s">
        <v>94</v>
      </c>
    </row>
    <row r="25" spans="1:2" ht="156" customHeight="1" x14ac:dyDescent="0.2">
      <c r="A25" s="227" t="s">
        <v>36</v>
      </c>
      <c r="B25" s="232" t="s">
        <v>279</v>
      </c>
    </row>
    <row r="26" spans="1:2" ht="409.5" customHeight="1" x14ac:dyDescent="0.2">
      <c r="A26" s="227" t="s">
        <v>37</v>
      </c>
      <c r="B26" s="232" t="s">
        <v>280</v>
      </c>
    </row>
    <row r="27" spans="1:2" ht="193.5" customHeight="1" x14ac:dyDescent="0.2">
      <c r="A27" s="227" t="s">
        <v>38</v>
      </c>
      <c r="B27" s="233" t="s">
        <v>281</v>
      </c>
    </row>
    <row r="28" spans="1:2" ht="24" x14ac:dyDescent="0.2">
      <c r="A28" s="227" t="s">
        <v>39</v>
      </c>
      <c r="B28" s="234" t="s">
        <v>95</v>
      </c>
    </row>
    <row r="29" spans="1:2" ht="36" x14ac:dyDescent="0.2">
      <c r="A29" s="227" t="s">
        <v>40</v>
      </c>
      <c r="B29" s="230" t="s">
        <v>96</v>
      </c>
    </row>
    <row r="30" spans="1:2" ht="36.75" customHeight="1" x14ac:dyDescent="0.2">
      <c r="A30" s="227" t="s">
        <v>41</v>
      </c>
      <c r="B30" s="230" t="s">
        <v>97</v>
      </c>
    </row>
    <row r="31" spans="1:2" ht="94.5" customHeight="1" x14ac:dyDescent="0.2">
      <c r="A31" s="227" t="s">
        <v>42</v>
      </c>
      <c r="B31" s="230" t="s">
        <v>98</v>
      </c>
    </row>
    <row r="32" spans="1:2" ht="34.5" customHeight="1" x14ac:dyDescent="0.2">
      <c r="A32" s="227" t="s">
        <v>71</v>
      </c>
      <c r="B32" s="230" t="s">
        <v>11</v>
      </c>
    </row>
    <row r="33" spans="1:2" ht="38.25" customHeight="1" x14ac:dyDescent="0.2">
      <c r="A33" s="227" t="s">
        <v>72</v>
      </c>
      <c r="B33" s="230" t="s">
        <v>10</v>
      </c>
    </row>
    <row r="34" spans="1:2" ht="53.25" customHeight="1" x14ac:dyDescent="0.2">
      <c r="A34" s="227" t="s">
        <v>99</v>
      </c>
      <c r="B34" s="230" t="s">
        <v>100</v>
      </c>
    </row>
    <row r="35" spans="1:2" ht="52.5" customHeight="1" x14ac:dyDescent="0.2">
      <c r="A35" s="227" t="s">
        <v>101</v>
      </c>
      <c r="B35" s="231" t="s">
        <v>102</v>
      </c>
    </row>
    <row r="36" spans="1:2" ht="114" customHeight="1" x14ac:dyDescent="0.2">
      <c r="A36" s="227" t="s">
        <v>103</v>
      </c>
      <c r="B36" s="235" t="s">
        <v>104</v>
      </c>
    </row>
    <row r="37" spans="1:2" ht="42" customHeight="1" x14ac:dyDescent="0.2">
      <c r="A37" s="227" t="s">
        <v>105</v>
      </c>
      <c r="B37" s="231" t="s">
        <v>106</v>
      </c>
    </row>
    <row r="38" spans="1:2" ht="108" x14ac:dyDescent="0.2">
      <c r="A38" s="227" t="s">
        <v>107</v>
      </c>
      <c r="B38" s="231" t="s">
        <v>282</v>
      </c>
    </row>
    <row r="39" spans="1:2" x14ac:dyDescent="0.2">
      <c r="B39" s="55"/>
    </row>
    <row r="40" spans="1:2" x14ac:dyDescent="0.2">
      <c r="B40" s="55"/>
    </row>
    <row r="41" spans="1:2" x14ac:dyDescent="0.2">
      <c r="B41" s="55"/>
    </row>
    <row r="42" spans="1:2" x14ac:dyDescent="0.2">
      <c r="B42" s="56"/>
    </row>
    <row r="43" spans="1:2" x14ac:dyDescent="0.2">
      <c r="B43" s="56"/>
    </row>
    <row r="45" spans="1:2" x14ac:dyDescent="0.2">
      <c r="B45" s="55"/>
    </row>
    <row r="49" spans="3:9" x14ac:dyDescent="0.2">
      <c r="C49" s="58"/>
      <c r="E49" s="58"/>
      <c r="F49" s="59"/>
      <c r="G49" s="60"/>
      <c r="H49" s="61"/>
      <c r="I49" s="62"/>
    </row>
  </sheetData>
  <sheetProtection algorithmName="SHA-512" hashValue="NTXHM+6buWh9ugHM/ZBZOop8o32l0p2P5yS8krOeUdwK92UQDIHhL1xlk6/PKXqfVbenqn9+i5kQAOU91BZ/Cg==" saltValue="f6owpWDn3YjS6A7j1yABbg=="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90721-84DB-43C8-A7CF-FEDF83774903}">
  <sheetPr codeName="List4">
    <pageSetUpPr fitToPage="1"/>
  </sheetPr>
  <dimension ref="A1:K46"/>
  <sheetViews>
    <sheetView view="pageBreakPreview" zoomScaleNormal="100" zoomScaleSheetLayoutView="100" workbookViewId="0"/>
  </sheetViews>
  <sheetFormatPr defaultRowHeight="12.75" x14ac:dyDescent="0.2"/>
  <cols>
    <col min="1" max="1" width="7.7109375" style="85" customWidth="1"/>
    <col min="2" max="2" width="62.5703125" style="90" customWidth="1"/>
    <col min="3" max="3" width="16.7109375" style="89" customWidth="1"/>
    <col min="4" max="4" width="9.140625" style="50"/>
    <col min="5" max="5" width="52.85546875" style="50" customWidth="1"/>
    <col min="6" max="16384" width="9.140625" style="50"/>
  </cols>
  <sheetData>
    <row r="1" spans="1:7" x14ac:dyDescent="0.2">
      <c r="A1" s="30" t="s">
        <v>6</v>
      </c>
      <c r="B1" s="31" t="s">
        <v>7</v>
      </c>
      <c r="C1" s="49"/>
      <c r="G1" s="31"/>
    </row>
    <row r="2" spans="1:7" x14ac:dyDescent="0.2">
      <c r="A2" s="30"/>
      <c r="B2" s="34"/>
      <c r="C2" s="49"/>
      <c r="G2" s="34"/>
    </row>
    <row r="3" spans="1:7" x14ac:dyDescent="0.2">
      <c r="A3" s="30" t="s">
        <v>9</v>
      </c>
      <c r="B3" s="31" t="str">
        <f>'0_Osebe'!B3</f>
        <v>Skupni uvoz in zunanja ureditev območja Fakultete za strojništvo in Fakultete za farmacijo</v>
      </c>
      <c r="C3" s="49"/>
      <c r="G3" s="31"/>
    </row>
    <row r="4" spans="1:7" x14ac:dyDescent="0.2">
      <c r="A4" s="30" t="s">
        <v>8</v>
      </c>
      <c r="B4" s="31" t="str">
        <f>'0_Osebe'!B4</f>
        <v>ZUNANJA UREDITEV</v>
      </c>
      <c r="C4" s="49"/>
      <c r="G4" s="31"/>
    </row>
    <row r="5" spans="1:7" x14ac:dyDescent="0.2">
      <c r="A5" s="30"/>
      <c r="B5" s="31"/>
      <c r="C5" s="49"/>
    </row>
    <row r="6" spans="1:7" x14ac:dyDescent="0.2">
      <c r="A6" s="30"/>
      <c r="B6" s="31"/>
      <c r="C6" s="49"/>
    </row>
    <row r="7" spans="1:7" ht="60" customHeight="1" x14ac:dyDescent="0.2">
      <c r="A7" s="294" t="s">
        <v>278</v>
      </c>
      <c r="B7" s="295"/>
      <c r="C7" s="295"/>
    </row>
    <row r="8" spans="1:7" s="53" customFormat="1" ht="12.95" customHeight="1" x14ac:dyDescent="0.2">
      <c r="A8" s="63"/>
      <c r="B8" s="64"/>
      <c r="C8" s="49"/>
    </row>
    <row r="9" spans="1:7" s="53" customFormat="1" ht="12.95" customHeight="1" x14ac:dyDescent="0.2">
      <c r="A9" s="63"/>
      <c r="B9" s="64"/>
      <c r="C9" s="49"/>
    </row>
    <row r="10" spans="1:7" s="53" customFormat="1" ht="12.95" customHeight="1" x14ac:dyDescent="0.2">
      <c r="A10" s="63"/>
      <c r="B10" s="64"/>
      <c r="C10" s="49"/>
    </row>
    <row r="11" spans="1:7" s="53" customFormat="1" ht="12.95" customHeight="1" x14ac:dyDescent="0.2">
      <c r="A11" s="63"/>
      <c r="B11" s="65"/>
      <c r="C11" s="49"/>
    </row>
    <row r="12" spans="1:7" ht="16.5" customHeight="1" thickBot="1" x14ac:dyDescent="0.25">
      <c r="A12" s="66"/>
      <c r="B12" s="67" t="s">
        <v>187</v>
      </c>
      <c r="C12" s="68"/>
    </row>
    <row r="13" spans="1:7" ht="17.100000000000001" customHeight="1" x14ac:dyDescent="0.2">
      <c r="A13" s="69" t="str">
        <f>'1_Rekapitulacija strojna dela'!A12</f>
        <v>1.</v>
      </c>
      <c r="B13" s="70" t="str">
        <f>'1_Rekapitulacija strojna dela'!B12</f>
        <v>STROJNA DELA</v>
      </c>
      <c r="C13" s="71">
        <f>'1_Rekapitulacija strojna dela'!C15</f>
        <v>0</v>
      </c>
    </row>
    <row r="14" spans="1:7" ht="17.100000000000001" customHeight="1" x14ac:dyDescent="0.2">
      <c r="A14" s="72">
        <f>'1_Rekapitulacija strojna dela'!A17</f>
        <v>0.05</v>
      </c>
      <c r="B14" s="73" t="str">
        <f>'1_Rekapitulacija strojna dela'!B17</f>
        <v>NEPREDVIDENA DELA</v>
      </c>
      <c r="C14" s="74">
        <f>'1_Rekapitulacija strojna dela'!C17</f>
        <v>0</v>
      </c>
    </row>
    <row r="15" spans="1:7" ht="17.100000000000001" customHeight="1" x14ac:dyDescent="0.2">
      <c r="A15" s="75"/>
      <c r="B15" s="73"/>
      <c r="C15" s="74"/>
    </row>
    <row r="16" spans="1:7" ht="17.100000000000001" customHeight="1" x14ac:dyDescent="0.2">
      <c r="A16" s="76" t="s">
        <v>120</v>
      </c>
      <c r="B16" s="77" t="str">
        <f>'2_Rekapitulacija GO dela'!B12</f>
        <v>GRADBENO OBRTNIŠKA DELA</v>
      </c>
      <c r="C16" s="78">
        <f>'2_Rekapitulacija GO dela'!C17</f>
        <v>0</v>
      </c>
    </row>
    <row r="17" spans="1:3" ht="17.100000000000001" customHeight="1" x14ac:dyDescent="0.2">
      <c r="A17" s="72">
        <f>'2_Rekapitulacija GO dela'!A19</f>
        <v>0.05</v>
      </c>
      <c r="B17" s="73" t="str">
        <f>'2_Rekapitulacija GO dela'!B19</f>
        <v>NEPREDVIDENA DELA</v>
      </c>
      <c r="C17" s="74">
        <f>'2_Rekapitulacija GO dela'!C19</f>
        <v>0</v>
      </c>
    </row>
    <row r="18" spans="1:3" ht="17.100000000000001" customHeight="1" thickBot="1" x14ac:dyDescent="0.25">
      <c r="A18" s="30"/>
      <c r="B18" s="34"/>
      <c r="C18" s="79"/>
    </row>
    <row r="19" spans="1:3" ht="17.100000000000001" customHeight="1" thickBot="1" x14ac:dyDescent="0.25">
      <c r="A19" s="80"/>
      <c r="B19" s="81" t="s">
        <v>188</v>
      </c>
      <c r="C19" s="82">
        <f>SUM(C13:C17)</f>
        <v>0</v>
      </c>
    </row>
    <row r="20" spans="1:3" ht="17.100000000000001" customHeight="1" x14ac:dyDescent="0.2">
      <c r="A20" s="30"/>
      <c r="B20" s="34"/>
      <c r="C20" s="49"/>
    </row>
    <row r="21" spans="1:3" ht="17.100000000000001" customHeight="1" x14ac:dyDescent="0.2">
      <c r="A21" s="83" t="s">
        <v>43</v>
      </c>
      <c r="B21" s="57"/>
      <c r="C21" s="84"/>
    </row>
    <row r="22" spans="1:3" ht="17.25" customHeight="1" x14ac:dyDescent="0.2">
      <c r="B22" s="86"/>
      <c r="C22" s="87"/>
    </row>
    <row r="23" spans="1:3" ht="17.25" customHeight="1" x14ac:dyDescent="0.2">
      <c r="B23" s="86"/>
      <c r="C23" s="87"/>
    </row>
    <row r="24" spans="1:3" ht="17.25" customHeight="1" x14ac:dyDescent="0.2">
      <c r="B24" s="86"/>
      <c r="C24" s="87"/>
    </row>
    <row r="25" spans="1:3" ht="17.25" customHeight="1" x14ac:dyDescent="0.2">
      <c r="B25" s="86"/>
      <c r="C25" s="87"/>
    </row>
    <row r="26" spans="1:3" ht="17.25" customHeight="1" x14ac:dyDescent="0.2">
      <c r="B26" s="86"/>
      <c r="C26" s="87"/>
    </row>
    <row r="27" spans="1:3" ht="17.25" customHeight="1" x14ac:dyDescent="0.2">
      <c r="B27" s="86"/>
      <c r="C27" s="87"/>
    </row>
    <row r="28" spans="1:3" ht="17.25" customHeight="1" x14ac:dyDescent="0.2">
      <c r="B28" s="86"/>
      <c r="C28" s="87"/>
    </row>
    <row r="29" spans="1:3" ht="17.25" customHeight="1" x14ac:dyDescent="0.2">
      <c r="B29" s="86"/>
      <c r="C29" s="87"/>
    </row>
    <row r="30" spans="1:3" ht="17.25" customHeight="1" x14ac:dyDescent="0.2">
      <c r="B30" s="86"/>
      <c r="C30" s="87"/>
    </row>
    <row r="31" spans="1:3" ht="17.25" customHeight="1" x14ac:dyDescent="0.2">
      <c r="B31" s="86"/>
      <c r="C31" s="87"/>
    </row>
    <row r="32" spans="1:3" ht="17.25" customHeight="1" x14ac:dyDescent="0.2">
      <c r="B32" s="86"/>
      <c r="C32" s="87"/>
    </row>
    <row r="33" spans="2:11" ht="17.25" customHeight="1" x14ac:dyDescent="0.2">
      <c r="B33" s="86"/>
      <c r="C33" s="87"/>
    </row>
    <row r="34" spans="2:11" ht="17.25" customHeight="1" x14ac:dyDescent="0.2">
      <c r="B34" s="86"/>
      <c r="C34" s="87"/>
    </row>
    <row r="35" spans="2:11" ht="17.25" customHeight="1" x14ac:dyDescent="0.2">
      <c r="B35" s="86"/>
      <c r="C35" s="87"/>
    </row>
    <row r="36" spans="2:11" ht="17.25" customHeight="1" x14ac:dyDescent="0.2">
      <c r="B36" s="86"/>
      <c r="C36" s="87"/>
    </row>
    <row r="37" spans="2:11" ht="17.25" customHeight="1" x14ac:dyDescent="0.2">
      <c r="B37" s="86"/>
      <c r="C37" s="87"/>
    </row>
    <row r="38" spans="2:11" ht="17.25" customHeight="1" x14ac:dyDescent="0.2">
      <c r="B38" s="86"/>
      <c r="C38" s="87"/>
    </row>
    <row r="39" spans="2:11" ht="17.25" customHeight="1" x14ac:dyDescent="0.2">
      <c r="B39" s="88"/>
    </row>
    <row r="40" spans="2:11" ht="18.75" customHeight="1" x14ac:dyDescent="0.2">
      <c r="B40" s="88"/>
    </row>
    <row r="42" spans="2:11" ht="18" customHeight="1" x14ac:dyDescent="0.2">
      <c r="B42" s="86"/>
      <c r="C42" s="87"/>
    </row>
    <row r="46" spans="2:11" x14ac:dyDescent="0.2">
      <c r="C46" s="91"/>
      <c r="D46" s="91"/>
      <c r="E46" s="91"/>
      <c r="F46" s="91"/>
      <c r="G46" s="86"/>
      <c r="H46" s="92"/>
      <c r="I46" s="93"/>
      <c r="J46" s="89"/>
      <c r="K46" s="87"/>
    </row>
  </sheetData>
  <sheetProtection algorithmName="SHA-512" hashValue="ANuB2dmsp2BzItL3QSfetMCi52CDPBtiZSfO13n8egxfUQSvvgQjMtqaXEKAeWuPOBCBANDC2Wr44+OnEjA0/g==" saltValue="U+vmW3LyDBTRr1Pw9TOUXA==" spinCount="100000" sheet="1" objects="1" scenarios="1"/>
  <mergeCells count="1">
    <mergeCell ref="A7:C7"/>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499A0-8CCC-4BEF-8BFB-BA048E449332}">
  <sheetPr codeName="List5">
    <tabColor theme="5" tint="0.59999389629810485"/>
    <pageSetUpPr fitToPage="1"/>
  </sheetPr>
  <dimension ref="A1:G32"/>
  <sheetViews>
    <sheetView view="pageBreakPreview" zoomScaleNormal="100" zoomScaleSheetLayoutView="100" zoomScalePageLayoutView="115" workbookViewId="0"/>
  </sheetViews>
  <sheetFormatPr defaultRowHeight="12.75" x14ac:dyDescent="0.2"/>
  <cols>
    <col min="1" max="1" width="7.7109375" style="85" customWidth="1"/>
    <col min="2" max="2" width="62.5703125" style="90" customWidth="1"/>
    <col min="3" max="3" width="16.7109375" style="89" customWidth="1"/>
    <col min="4" max="4" width="9.140625" style="50"/>
    <col min="5" max="5" width="52.85546875" style="50" customWidth="1"/>
    <col min="6" max="16384" width="9.140625" style="50"/>
  </cols>
  <sheetData>
    <row r="1" spans="1:7" ht="12.95" customHeight="1" x14ac:dyDescent="0.2">
      <c r="A1" s="30" t="s">
        <v>6</v>
      </c>
      <c r="B1" s="94" t="s">
        <v>7</v>
      </c>
      <c r="C1" s="63"/>
      <c r="G1" s="94"/>
    </row>
    <row r="2" spans="1:7" ht="12.95" customHeight="1" x14ac:dyDescent="0.2">
      <c r="A2" s="30"/>
      <c r="B2" s="30"/>
      <c r="C2" s="63"/>
      <c r="G2" s="30"/>
    </row>
    <row r="3" spans="1:7" ht="12.95" customHeight="1" x14ac:dyDescent="0.2">
      <c r="A3" s="30" t="s">
        <v>9</v>
      </c>
      <c r="B3" s="31" t="str">
        <f>'0_Osebe'!B3</f>
        <v>Skupni uvoz in zunanja ureditev območja Fakultete za strojništvo in Fakultete za farmacijo</v>
      </c>
      <c r="C3" s="63"/>
      <c r="G3" s="94"/>
    </row>
    <row r="4" spans="1:7" ht="12.95" customHeight="1" x14ac:dyDescent="0.2">
      <c r="A4" s="30" t="s">
        <v>8</v>
      </c>
      <c r="B4" s="31" t="str">
        <f>'0_Osebe'!B4</f>
        <v>ZUNANJA UREDITEV</v>
      </c>
      <c r="C4" s="63"/>
      <c r="G4" s="94"/>
    </row>
    <row r="5" spans="1:7" ht="12.95" customHeight="1" x14ac:dyDescent="0.2">
      <c r="A5" s="30"/>
      <c r="B5" s="34"/>
      <c r="C5" s="49"/>
    </row>
    <row r="6" spans="1:7" ht="12.95" customHeight="1" x14ac:dyDescent="0.2">
      <c r="A6" s="30"/>
      <c r="B6" s="34"/>
      <c r="C6" s="49"/>
    </row>
    <row r="7" spans="1:7" ht="60" customHeight="1" x14ac:dyDescent="0.2">
      <c r="A7" s="294" t="s">
        <v>276</v>
      </c>
      <c r="B7" s="295"/>
      <c r="C7" s="295"/>
    </row>
    <row r="8" spans="1:7" s="53" customFormat="1" ht="12.95" customHeight="1" x14ac:dyDescent="0.2">
      <c r="A8" s="63"/>
      <c r="B8" s="64"/>
      <c r="C8" s="49"/>
    </row>
    <row r="9" spans="1:7" s="53" customFormat="1" ht="12.95" customHeight="1" x14ac:dyDescent="0.2">
      <c r="A9" s="63"/>
      <c r="B9" s="64"/>
      <c r="C9" s="49"/>
    </row>
    <row r="10" spans="1:7" s="53" customFormat="1" ht="12.95" customHeight="1" x14ac:dyDescent="0.2">
      <c r="A10" s="63"/>
      <c r="B10" s="64"/>
      <c r="C10" s="49"/>
    </row>
    <row r="11" spans="1:7" s="53" customFormat="1" ht="12.95" customHeight="1" x14ac:dyDescent="0.2">
      <c r="A11" s="63"/>
      <c r="B11" s="65"/>
      <c r="C11" s="49"/>
    </row>
    <row r="12" spans="1:7" s="53" customFormat="1" ht="18" customHeight="1" thickBot="1" x14ac:dyDescent="0.25">
      <c r="A12" s="66" t="s">
        <v>121</v>
      </c>
      <c r="B12" s="67" t="s">
        <v>112</v>
      </c>
      <c r="C12" s="68"/>
    </row>
    <row r="13" spans="1:7" s="53" customFormat="1" ht="18" customHeight="1" x14ac:dyDescent="0.2">
      <c r="A13" s="95" t="str">
        <f>'1.1_Vodovodni material'!A8</f>
        <v>1.1</v>
      </c>
      <c r="B13" s="95" t="str">
        <f>'1.1_Vodovodni material'!B8</f>
        <v>VODOVODNI MATERIAL</v>
      </c>
      <c r="C13" s="96">
        <f>'1.1_Vodovodni material'!F8</f>
        <v>0</v>
      </c>
    </row>
    <row r="14" spans="1:7" s="53" customFormat="1" ht="18" customHeight="1" x14ac:dyDescent="0.2">
      <c r="A14" s="97" t="str">
        <f>'1.2_Montažna dela'!A8</f>
        <v>1.2</v>
      </c>
      <c r="B14" s="97" t="str">
        <f>'1.2_Montažna dela'!B8</f>
        <v>MONTAŽNA DELA</v>
      </c>
      <c r="C14" s="98">
        <f>'1.2_Montažna dela'!F8</f>
        <v>0</v>
      </c>
    </row>
    <row r="15" spans="1:7" s="53" customFormat="1" ht="18" customHeight="1" x14ac:dyDescent="0.2">
      <c r="A15" s="99"/>
      <c r="B15" s="99"/>
      <c r="C15" s="100">
        <f>SUM(C13:C14)</f>
        <v>0</v>
      </c>
    </row>
    <row r="16" spans="1:7" s="53" customFormat="1" ht="18" customHeight="1" x14ac:dyDescent="0.2">
      <c r="A16" s="73"/>
      <c r="B16" s="73"/>
      <c r="C16" s="74"/>
    </row>
    <row r="17" spans="1:3" s="53" customFormat="1" ht="18" customHeight="1" x14ac:dyDescent="0.2">
      <c r="A17" s="101">
        <v>0.05</v>
      </c>
      <c r="B17" s="77" t="s">
        <v>70</v>
      </c>
      <c r="C17" s="78">
        <f>C15*A17</f>
        <v>0</v>
      </c>
    </row>
    <row r="18" spans="1:3" s="53" customFormat="1" ht="18" customHeight="1" thickBot="1" x14ac:dyDescent="0.25">
      <c r="A18" s="30"/>
      <c r="B18" s="34"/>
      <c r="C18" s="79"/>
    </row>
    <row r="19" spans="1:3" ht="18" customHeight="1" thickBot="1" x14ac:dyDescent="0.25">
      <c r="A19" s="102"/>
      <c r="B19" s="103" t="s">
        <v>139</v>
      </c>
      <c r="C19" s="82">
        <f>C15+C17</f>
        <v>0</v>
      </c>
    </row>
    <row r="20" spans="1:3" s="53" customFormat="1" ht="18" customHeight="1" x14ac:dyDescent="0.2">
      <c r="A20" s="30"/>
      <c r="B20" s="34"/>
      <c r="C20" s="49"/>
    </row>
    <row r="21" spans="1:3" s="53" customFormat="1" ht="18" customHeight="1" x14ac:dyDescent="0.2">
      <c r="A21" s="83" t="s">
        <v>43</v>
      </c>
      <c r="B21" s="57"/>
      <c r="C21" s="84"/>
    </row>
    <row r="22" spans="1:3" s="53" customFormat="1" ht="17.25" customHeight="1" x14ac:dyDescent="0.2">
      <c r="A22" s="104"/>
      <c r="B22" s="55"/>
      <c r="C22" s="62"/>
    </row>
    <row r="23" spans="1:3" s="53" customFormat="1" ht="17.25" customHeight="1" x14ac:dyDescent="0.2">
      <c r="A23" s="104"/>
      <c r="B23" s="55"/>
      <c r="C23" s="62"/>
    </row>
    <row r="24" spans="1:3" s="53" customFormat="1" ht="17.25" customHeight="1" x14ac:dyDescent="0.2">
      <c r="A24" s="104"/>
      <c r="B24" s="55"/>
      <c r="C24" s="62"/>
    </row>
    <row r="25" spans="1:3" s="53" customFormat="1" ht="17.25" customHeight="1" x14ac:dyDescent="0.2">
      <c r="A25" s="104"/>
      <c r="B25" s="55"/>
      <c r="C25" s="62"/>
    </row>
    <row r="26" spans="1:3" s="53" customFormat="1" ht="12" x14ac:dyDescent="0.2">
      <c r="A26" s="104"/>
      <c r="B26" s="57"/>
      <c r="C26" s="61"/>
    </row>
    <row r="27" spans="1:3" s="53" customFormat="1" ht="12" x14ac:dyDescent="0.2">
      <c r="A27" s="104"/>
      <c r="B27" s="57"/>
      <c r="C27" s="61"/>
    </row>
    <row r="28" spans="1:3" s="53" customFormat="1" ht="12" x14ac:dyDescent="0.2">
      <c r="A28" s="104"/>
      <c r="B28" s="57"/>
      <c r="C28" s="61"/>
    </row>
    <row r="29" spans="1:3" s="53" customFormat="1" ht="12" x14ac:dyDescent="0.2">
      <c r="A29" s="104"/>
      <c r="B29" s="57"/>
      <c r="C29" s="61"/>
    </row>
    <row r="30" spans="1:3" s="53" customFormat="1" ht="12" x14ac:dyDescent="0.2">
      <c r="A30" s="104"/>
      <c r="B30" s="57"/>
      <c r="C30" s="61"/>
    </row>
    <row r="31" spans="1:3" s="53" customFormat="1" ht="12" x14ac:dyDescent="0.2">
      <c r="A31" s="104"/>
      <c r="B31" s="57"/>
      <c r="C31" s="61"/>
    </row>
    <row r="32" spans="1:3" s="53" customFormat="1" ht="12" x14ac:dyDescent="0.2">
      <c r="A32" s="104"/>
      <c r="B32" s="57"/>
      <c r="C32" s="61"/>
    </row>
  </sheetData>
  <sheetProtection algorithmName="SHA-512" hashValue="bQpDyBFcX05fOU0w3hnrRN0sfYgzn5msPOTcOIlcI3iXJSn8u/AnJuYILVx0CXWFkJ8+863WcOyK8lJRAcmrfg==" saltValue="h1J8M77vZweSksozvgpMuw==" spinCount="100000" sheet="1" objects="1" scenarios="1"/>
  <mergeCells count="1">
    <mergeCell ref="A7:C7"/>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E6433-BA71-4846-9756-D071A2D51273}">
  <sheetPr codeName="List6">
    <pageSetUpPr fitToPage="1"/>
  </sheetPr>
  <dimension ref="A1:G1687"/>
  <sheetViews>
    <sheetView view="pageBreakPreview" zoomScaleNormal="100" zoomScaleSheetLayoutView="100" zoomScalePageLayoutView="115" workbookViewId="0"/>
  </sheetViews>
  <sheetFormatPr defaultColWidth="9.140625" defaultRowHeight="12" x14ac:dyDescent="0.2"/>
  <cols>
    <col min="1" max="1" width="7.7109375" style="161" customWidth="1"/>
    <col min="2" max="2" width="41.7109375" style="130" customWidth="1"/>
    <col min="3" max="3" width="4.7109375" style="131" customWidth="1"/>
    <col min="4" max="4" width="8.7109375" style="132" customWidth="1"/>
    <col min="5" max="5" width="10.7109375" style="133" customWidth="1"/>
    <col min="6" max="6" width="12.7109375" style="133" customWidth="1"/>
    <col min="7" max="16384" width="9.140625" style="107"/>
  </cols>
  <sheetData>
    <row r="1" spans="1:7" s="50" customFormat="1" ht="12.75" x14ac:dyDescent="0.2">
      <c r="A1" s="30" t="s">
        <v>6</v>
      </c>
      <c r="B1" s="31" t="s">
        <v>7</v>
      </c>
      <c r="C1" s="63"/>
      <c r="D1" s="105"/>
      <c r="E1" s="105"/>
      <c r="F1" s="105"/>
      <c r="G1" s="94"/>
    </row>
    <row r="2" spans="1:7" s="50" customFormat="1" ht="12.75" x14ac:dyDescent="0.2">
      <c r="A2" s="30"/>
      <c r="B2" s="31"/>
      <c r="C2" s="63"/>
      <c r="D2" s="105"/>
      <c r="E2" s="105"/>
      <c r="F2" s="105"/>
      <c r="G2" s="30"/>
    </row>
    <row r="3" spans="1:7" s="50" customFormat="1" ht="12.75" x14ac:dyDescent="0.2">
      <c r="A3" s="30" t="s">
        <v>9</v>
      </c>
      <c r="B3" s="31" t="str">
        <f>'0_Osebe'!B3</f>
        <v>Skupni uvoz in zunanja ureditev območja Fakultete za strojništvo in Fakultete za farmacijo</v>
      </c>
      <c r="C3" s="63"/>
      <c r="D3" s="105"/>
      <c r="E3" s="105"/>
      <c r="F3" s="105"/>
      <c r="G3" s="94"/>
    </row>
    <row r="4" spans="1:7" s="50" customFormat="1" ht="12.75" x14ac:dyDescent="0.2">
      <c r="A4" s="30" t="s">
        <v>8</v>
      </c>
      <c r="B4" s="31" t="str">
        <f>'0_Osebe'!B4</f>
        <v>ZUNANJA UREDITEV</v>
      </c>
      <c r="C4" s="63"/>
      <c r="D4" s="105"/>
      <c r="E4" s="105"/>
      <c r="F4" s="105"/>
      <c r="G4" s="31"/>
    </row>
    <row r="5" spans="1:7" x14ac:dyDescent="0.2">
      <c r="A5" s="30"/>
      <c r="B5" s="30"/>
      <c r="C5" s="106"/>
      <c r="D5" s="106"/>
      <c r="E5" s="106"/>
      <c r="F5" s="106"/>
    </row>
    <row r="6" spans="1:7" x14ac:dyDescent="0.2">
      <c r="A6" s="108"/>
      <c r="B6" s="106"/>
      <c r="C6" s="109"/>
      <c r="D6" s="110"/>
      <c r="E6" s="110"/>
      <c r="F6" s="110"/>
    </row>
    <row r="7" spans="1:7" x14ac:dyDescent="0.2">
      <c r="A7" s="111" t="s">
        <v>121</v>
      </c>
      <c r="B7" s="112" t="s">
        <v>112</v>
      </c>
      <c r="C7" s="113"/>
      <c r="D7" s="114"/>
      <c r="E7" s="115"/>
      <c r="F7" s="116"/>
    </row>
    <row r="8" spans="1:7" x14ac:dyDescent="0.2">
      <c r="A8" s="117" t="s">
        <v>122</v>
      </c>
      <c r="B8" s="118" t="s">
        <v>137</v>
      </c>
      <c r="C8" s="113"/>
      <c r="D8" s="114"/>
      <c r="E8" s="115"/>
      <c r="F8" s="119">
        <f>F55</f>
        <v>0</v>
      </c>
    </row>
    <row r="9" spans="1:7" x14ac:dyDescent="0.2">
      <c r="A9" s="120"/>
      <c r="B9" s="121"/>
      <c r="C9" s="122"/>
      <c r="D9" s="123"/>
      <c r="E9" s="124"/>
      <c r="F9" s="125"/>
    </row>
    <row r="10" spans="1:7" x14ac:dyDescent="0.2">
      <c r="A10" s="126" t="s">
        <v>43</v>
      </c>
      <c r="B10" s="127"/>
      <c r="C10" s="113"/>
      <c r="D10" s="114"/>
      <c r="E10" s="115"/>
      <c r="F10" s="128"/>
    </row>
    <row r="11" spans="1:7" x14ac:dyDescent="0.2">
      <c r="A11" s="129"/>
    </row>
    <row r="12" spans="1:7" x14ac:dyDescent="0.2">
      <c r="A12" s="134" t="s">
        <v>0</v>
      </c>
      <c r="B12" s="135" t="s">
        <v>1</v>
      </c>
      <c r="C12" s="136" t="s">
        <v>13</v>
      </c>
      <c r="D12" s="137" t="s">
        <v>2</v>
      </c>
      <c r="E12" s="138" t="s">
        <v>12</v>
      </c>
      <c r="F12" s="138" t="s">
        <v>3</v>
      </c>
    </row>
    <row r="13" spans="1:7" s="53" customFormat="1" x14ac:dyDescent="0.2">
      <c r="A13" s="139"/>
      <c r="B13" s="140"/>
      <c r="C13" s="141"/>
      <c r="D13" s="142"/>
      <c r="E13" s="222"/>
      <c r="F13" s="143"/>
    </row>
    <row r="14" spans="1:7" s="50" customFormat="1" ht="12.75" x14ac:dyDescent="0.2">
      <c r="A14" s="144" t="str">
        <f>A8</f>
        <v>1.1</v>
      </c>
      <c r="B14" s="145" t="str">
        <f>B8</f>
        <v>VODOVODNI MATERIAL</v>
      </c>
      <c r="C14" s="141"/>
      <c r="D14" s="146"/>
      <c r="E14" s="222"/>
      <c r="F14" s="147"/>
    </row>
    <row r="15" spans="1:7" s="50" customFormat="1" ht="12.75" x14ac:dyDescent="0.2">
      <c r="A15" s="139"/>
      <c r="B15" s="148"/>
      <c r="C15" s="141"/>
      <c r="D15" s="146"/>
      <c r="E15" s="222"/>
      <c r="F15" s="147"/>
    </row>
    <row r="16" spans="1:7" ht="48" x14ac:dyDescent="0.2">
      <c r="A16" s="149"/>
      <c r="B16" s="150" t="s">
        <v>184</v>
      </c>
      <c r="C16" s="141"/>
      <c r="D16" s="151"/>
      <c r="E16" s="152"/>
      <c r="F16" s="153"/>
    </row>
    <row r="17" spans="1:6" ht="120" x14ac:dyDescent="0.2">
      <c r="A17" s="149"/>
      <c r="B17" s="150" t="s">
        <v>180</v>
      </c>
      <c r="C17" s="141"/>
      <c r="D17" s="151"/>
      <c r="E17" s="152"/>
      <c r="F17" s="153"/>
    </row>
    <row r="18" spans="1:6" x14ac:dyDescent="0.2">
      <c r="A18" s="149"/>
      <c r="B18" s="148"/>
      <c r="C18" s="141"/>
      <c r="D18" s="151"/>
      <c r="E18" s="152"/>
      <c r="F18" s="153"/>
    </row>
    <row r="19" spans="1:6" ht="108" x14ac:dyDescent="0.2">
      <c r="A19" s="154" t="str">
        <f>CONCATENATE($A$8,".",TEXT(COUNTA(A$17:A18)-COUNTIF(A$17:A18,"*.")+1,0))</f>
        <v>1.1.1</v>
      </c>
      <c r="B19" s="148" t="s">
        <v>190</v>
      </c>
      <c r="C19" s="141" t="s">
        <v>108</v>
      </c>
      <c r="D19" s="151">
        <v>210</v>
      </c>
      <c r="E19" s="219"/>
      <c r="F19" s="147">
        <f>ROUND(D19*E19,2)</f>
        <v>0</v>
      </c>
    </row>
    <row r="20" spans="1:6" x14ac:dyDescent="0.2">
      <c r="A20" s="149"/>
      <c r="B20" s="148"/>
      <c r="C20" s="141"/>
      <c r="D20" s="151"/>
      <c r="E20" s="152"/>
      <c r="F20" s="153"/>
    </row>
    <row r="21" spans="1:6" ht="48" x14ac:dyDescent="0.2">
      <c r="A21" s="154" t="str">
        <f>CONCATENATE($A$8,".",TEXT(COUNTA(A$17:A20)-COUNTIF(A$17:A20,"*.")+1,0))</f>
        <v>1.1.2</v>
      </c>
      <c r="B21" s="148" t="s">
        <v>181</v>
      </c>
      <c r="C21" s="141"/>
      <c r="D21" s="151"/>
      <c r="E21" s="153"/>
      <c r="F21" s="153"/>
    </row>
    <row r="22" spans="1:6" x14ac:dyDescent="0.2">
      <c r="A22" s="155" t="s">
        <v>125</v>
      </c>
      <c r="B22" s="148" t="s">
        <v>191</v>
      </c>
      <c r="C22" s="141" t="s">
        <v>4</v>
      </c>
      <c r="D22" s="151">
        <v>1</v>
      </c>
      <c r="E22" s="220"/>
      <c r="F22" s="147">
        <f t="shared" ref="F22:F33" si="0">ROUND(D22*E22,2)</f>
        <v>0</v>
      </c>
    </row>
    <row r="23" spans="1:6" x14ac:dyDescent="0.2">
      <c r="A23" s="155" t="s">
        <v>126</v>
      </c>
      <c r="B23" s="148" t="s">
        <v>192</v>
      </c>
      <c r="C23" s="141" t="s">
        <v>4</v>
      </c>
      <c r="D23" s="151">
        <v>3</v>
      </c>
      <c r="E23" s="219"/>
      <c r="F23" s="147">
        <f t="shared" si="0"/>
        <v>0</v>
      </c>
    </row>
    <row r="24" spans="1:6" x14ac:dyDescent="0.2">
      <c r="A24" s="155" t="s">
        <v>130</v>
      </c>
      <c r="B24" s="148" t="s">
        <v>193</v>
      </c>
      <c r="C24" s="141" t="s">
        <v>4</v>
      </c>
      <c r="D24" s="151">
        <v>5</v>
      </c>
      <c r="E24" s="219"/>
      <c r="F24" s="147">
        <f t="shared" si="0"/>
        <v>0</v>
      </c>
    </row>
    <row r="25" spans="1:6" x14ac:dyDescent="0.2">
      <c r="A25" s="155" t="s">
        <v>131</v>
      </c>
      <c r="B25" s="148" t="s">
        <v>194</v>
      </c>
      <c r="C25" s="141" t="s">
        <v>4</v>
      </c>
      <c r="D25" s="151">
        <v>1</v>
      </c>
      <c r="E25" s="219"/>
      <c r="F25" s="147">
        <f t="shared" si="0"/>
        <v>0</v>
      </c>
    </row>
    <row r="26" spans="1:6" x14ac:dyDescent="0.2">
      <c r="A26" s="155" t="s">
        <v>132</v>
      </c>
      <c r="B26" s="148" t="s">
        <v>195</v>
      </c>
      <c r="C26" s="141" t="s">
        <v>4</v>
      </c>
      <c r="D26" s="151">
        <v>1</v>
      </c>
      <c r="E26" s="219"/>
      <c r="F26" s="147">
        <f t="shared" si="0"/>
        <v>0</v>
      </c>
    </row>
    <row r="27" spans="1:6" ht="24" x14ac:dyDescent="0.2">
      <c r="A27" s="155"/>
      <c r="B27" s="148" t="s">
        <v>196</v>
      </c>
      <c r="C27" s="141"/>
      <c r="D27" s="151"/>
      <c r="E27" s="152"/>
      <c r="F27" s="147"/>
    </row>
    <row r="28" spans="1:6" x14ac:dyDescent="0.2">
      <c r="A28" s="155" t="s">
        <v>133</v>
      </c>
      <c r="B28" s="148" t="s">
        <v>197</v>
      </c>
      <c r="C28" s="141" t="s">
        <v>4</v>
      </c>
      <c r="D28" s="151">
        <v>1</v>
      </c>
      <c r="E28" s="219"/>
      <c r="F28" s="147">
        <f t="shared" si="0"/>
        <v>0</v>
      </c>
    </row>
    <row r="29" spans="1:6" x14ac:dyDescent="0.2">
      <c r="A29" s="155" t="s">
        <v>214</v>
      </c>
      <c r="B29" s="148" t="s">
        <v>198</v>
      </c>
      <c r="C29" s="141" t="s">
        <v>4</v>
      </c>
      <c r="D29" s="151">
        <v>3</v>
      </c>
      <c r="E29" s="219"/>
      <c r="F29" s="147">
        <f t="shared" si="0"/>
        <v>0</v>
      </c>
    </row>
    <row r="30" spans="1:6" x14ac:dyDescent="0.2">
      <c r="A30" s="155" t="s">
        <v>215</v>
      </c>
      <c r="B30" s="148" t="s">
        <v>182</v>
      </c>
      <c r="C30" s="141" t="s">
        <v>4</v>
      </c>
      <c r="D30" s="151">
        <v>2</v>
      </c>
      <c r="E30" s="219"/>
      <c r="F30" s="147">
        <f t="shared" si="0"/>
        <v>0</v>
      </c>
    </row>
    <row r="31" spans="1:6" x14ac:dyDescent="0.2">
      <c r="A31" s="155" t="s">
        <v>216</v>
      </c>
      <c r="B31" s="148" t="s">
        <v>199</v>
      </c>
      <c r="C31" s="141" t="s">
        <v>4</v>
      </c>
      <c r="D31" s="151">
        <v>1</v>
      </c>
      <c r="E31" s="219"/>
      <c r="F31" s="147">
        <f t="shared" si="0"/>
        <v>0</v>
      </c>
    </row>
    <row r="32" spans="1:6" x14ac:dyDescent="0.2">
      <c r="A32" s="155" t="s">
        <v>217</v>
      </c>
      <c r="B32" s="148" t="s">
        <v>183</v>
      </c>
      <c r="C32" s="141" t="s">
        <v>4</v>
      </c>
      <c r="D32" s="151">
        <v>1</v>
      </c>
      <c r="E32" s="219"/>
      <c r="F32" s="147">
        <f t="shared" si="0"/>
        <v>0</v>
      </c>
    </row>
    <row r="33" spans="1:6" x14ac:dyDescent="0.2">
      <c r="A33" s="155" t="s">
        <v>218</v>
      </c>
      <c r="B33" s="148" t="s">
        <v>200</v>
      </c>
      <c r="C33" s="141" t="s">
        <v>4</v>
      </c>
      <c r="D33" s="151">
        <v>1</v>
      </c>
      <c r="E33" s="219"/>
      <c r="F33" s="147">
        <f t="shared" si="0"/>
        <v>0</v>
      </c>
    </row>
    <row r="34" spans="1:6" x14ac:dyDescent="0.2">
      <c r="A34" s="154"/>
      <c r="B34" s="148"/>
      <c r="C34" s="141"/>
      <c r="D34" s="151"/>
      <c r="E34" s="152"/>
      <c r="F34" s="147"/>
    </row>
    <row r="35" spans="1:6" ht="36" x14ac:dyDescent="0.2">
      <c r="A35" s="154" t="str">
        <f>CONCATENATE($A$8,".",TEXT(COUNTA(A$17:A34)-COUNTIF(A$17:A34,"*.")+1,0))</f>
        <v>1.1.3</v>
      </c>
      <c r="B35" s="148" t="s">
        <v>201</v>
      </c>
      <c r="C35" s="141"/>
      <c r="D35" s="151"/>
      <c r="E35" s="152"/>
      <c r="F35" s="147"/>
    </row>
    <row r="36" spans="1:6" x14ac:dyDescent="0.2">
      <c r="A36" s="155" t="s">
        <v>125</v>
      </c>
      <c r="B36" s="148" t="s">
        <v>202</v>
      </c>
      <c r="C36" s="141" t="s">
        <v>4</v>
      </c>
      <c r="D36" s="151">
        <v>8</v>
      </c>
      <c r="E36" s="219"/>
      <c r="F36" s="147">
        <f t="shared" ref="F36:F37" si="1">ROUND(D36*E36,2)</f>
        <v>0</v>
      </c>
    </row>
    <row r="37" spans="1:6" x14ac:dyDescent="0.2">
      <c r="A37" s="155" t="s">
        <v>126</v>
      </c>
      <c r="B37" s="148" t="s">
        <v>203</v>
      </c>
      <c r="C37" s="141" t="s">
        <v>4</v>
      </c>
      <c r="D37" s="151">
        <v>7</v>
      </c>
      <c r="E37" s="219"/>
      <c r="F37" s="147">
        <f t="shared" si="1"/>
        <v>0</v>
      </c>
    </row>
    <row r="38" spans="1:6" x14ac:dyDescent="0.2">
      <c r="A38" s="154"/>
      <c r="B38" s="148"/>
      <c r="C38" s="141"/>
      <c r="D38" s="151"/>
      <c r="E38" s="152"/>
      <c r="F38" s="147"/>
    </row>
    <row r="39" spans="1:6" ht="24" x14ac:dyDescent="0.2">
      <c r="A39" s="154" t="str">
        <f>CONCATENATE($A$8,".",TEXT(COUNTA(A$17:A38)-COUNTIF(A$17:A38,"*.")+1,0))</f>
        <v>1.1.4</v>
      </c>
      <c r="B39" s="148" t="s">
        <v>204</v>
      </c>
      <c r="C39" s="141"/>
      <c r="D39" s="151"/>
      <c r="E39" s="152"/>
      <c r="F39" s="147"/>
    </row>
    <row r="40" spans="1:6" x14ac:dyDescent="0.2">
      <c r="A40" s="155" t="s">
        <v>125</v>
      </c>
      <c r="B40" s="148" t="s">
        <v>205</v>
      </c>
      <c r="C40" s="141" t="s">
        <v>4</v>
      </c>
      <c r="D40" s="151">
        <v>2</v>
      </c>
      <c r="E40" s="219"/>
      <c r="F40" s="147">
        <f t="shared" ref="F40:F41" si="2">ROUND(D40*E40,2)</f>
        <v>0</v>
      </c>
    </row>
    <row r="41" spans="1:6" x14ac:dyDescent="0.2">
      <c r="A41" s="155" t="s">
        <v>126</v>
      </c>
      <c r="B41" s="148" t="s">
        <v>206</v>
      </c>
      <c r="C41" s="141" t="s">
        <v>4</v>
      </c>
      <c r="D41" s="151">
        <v>3</v>
      </c>
      <c r="E41" s="219"/>
      <c r="F41" s="147">
        <f t="shared" si="2"/>
        <v>0</v>
      </c>
    </row>
    <row r="42" spans="1:6" x14ac:dyDescent="0.2">
      <c r="A42" s="154"/>
      <c r="B42" s="148"/>
      <c r="C42" s="141"/>
      <c r="D42" s="151"/>
      <c r="E42" s="152"/>
      <c r="F42" s="147"/>
    </row>
    <row r="43" spans="1:6" ht="72" x14ac:dyDescent="0.2">
      <c r="A43" s="154" t="str">
        <f>CONCATENATE($A$8,".",TEXT(COUNTA(A$17:A42)-COUNTIF(A$17:A42,"*.")+1,0))</f>
        <v>1.1.5</v>
      </c>
      <c r="B43" s="148" t="s">
        <v>207</v>
      </c>
      <c r="C43" s="141" t="s">
        <v>5</v>
      </c>
      <c r="D43" s="151">
        <v>2</v>
      </c>
      <c r="E43" s="219"/>
      <c r="F43" s="147">
        <f t="shared" ref="F43" si="3">ROUND(D43*E43,2)</f>
        <v>0</v>
      </c>
    </row>
    <row r="44" spans="1:6" x14ac:dyDescent="0.2">
      <c r="A44" s="154"/>
      <c r="B44" s="148"/>
      <c r="C44" s="141"/>
      <c r="D44" s="151"/>
      <c r="E44" s="152"/>
      <c r="F44" s="147"/>
    </row>
    <row r="45" spans="1:6" ht="60" x14ac:dyDescent="0.2">
      <c r="A45" s="154" t="str">
        <f>CONCATENATE($A$8,".",TEXT(COUNTA(A$17:A43)-COUNTIF(A$17:A43,"*.")+1,0))</f>
        <v>1.1.6</v>
      </c>
      <c r="B45" s="148" t="s">
        <v>208</v>
      </c>
      <c r="C45" s="141" t="s">
        <v>4</v>
      </c>
      <c r="D45" s="151">
        <v>5</v>
      </c>
      <c r="E45" s="219"/>
      <c r="F45" s="147">
        <f t="shared" ref="F45" si="4">ROUND(D45*E45,2)</f>
        <v>0</v>
      </c>
    </row>
    <row r="46" spans="1:6" x14ac:dyDescent="0.2">
      <c r="A46" s="154"/>
      <c r="B46" s="148"/>
      <c r="C46" s="141"/>
      <c r="D46" s="151"/>
      <c r="E46" s="152"/>
      <c r="F46" s="147"/>
    </row>
    <row r="47" spans="1:6" ht="120" x14ac:dyDescent="0.2">
      <c r="A47" s="154" t="str">
        <f>CONCATENATE($A$8,".",TEXT(COUNTA(A$17:A45)-COUNTIF(A$17:A45,"*.")+1,0))</f>
        <v>1.1.7</v>
      </c>
      <c r="B47" s="148" t="s">
        <v>209</v>
      </c>
      <c r="C47" s="141" t="s">
        <v>4</v>
      </c>
      <c r="D47" s="151">
        <v>5</v>
      </c>
      <c r="E47" s="219"/>
      <c r="F47" s="147">
        <f t="shared" ref="F47" si="5">ROUND(D47*E47,2)</f>
        <v>0</v>
      </c>
    </row>
    <row r="48" spans="1:6" x14ac:dyDescent="0.2">
      <c r="A48" s="154"/>
      <c r="B48" s="148"/>
      <c r="C48" s="141"/>
      <c r="D48" s="151"/>
      <c r="E48" s="152"/>
      <c r="F48" s="147"/>
    </row>
    <row r="49" spans="1:7" ht="252" x14ac:dyDescent="0.2">
      <c r="A49" s="154" t="str">
        <f>CONCATENATE($A$8,".",TEXT(COUNTA(A$17:A48)-COUNTIF(A$17:A48,"*.")+1,0))</f>
        <v>1.1.8</v>
      </c>
      <c r="B49" s="148" t="s">
        <v>210</v>
      </c>
      <c r="C49" s="141"/>
      <c r="D49" s="151"/>
      <c r="E49" s="152"/>
      <c r="F49" s="147"/>
    </row>
    <row r="50" spans="1:7" x14ac:dyDescent="0.2">
      <c r="A50" s="155" t="s">
        <v>125</v>
      </c>
      <c r="B50" s="148" t="s">
        <v>211</v>
      </c>
      <c r="C50" s="141" t="s">
        <v>4</v>
      </c>
      <c r="D50" s="151">
        <v>1</v>
      </c>
      <c r="E50" s="219"/>
      <c r="F50" s="147">
        <f t="shared" ref="F50:F51" si="6">ROUND(D50*E50,2)</f>
        <v>0</v>
      </c>
    </row>
    <row r="51" spans="1:7" x14ac:dyDescent="0.2">
      <c r="A51" s="155" t="s">
        <v>126</v>
      </c>
      <c r="B51" s="148" t="s">
        <v>212</v>
      </c>
      <c r="C51" s="141" t="s">
        <v>4</v>
      </c>
      <c r="D51" s="151">
        <v>1</v>
      </c>
      <c r="E51" s="219"/>
      <c r="F51" s="147">
        <f t="shared" si="6"/>
        <v>0</v>
      </c>
    </row>
    <row r="52" spans="1:7" x14ac:dyDescent="0.2">
      <c r="A52" s="154"/>
      <c r="B52" s="148"/>
      <c r="C52" s="141"/>
      <c r="D52" s="151"/>
      <c r="E52" s="152"/>
      <c r="F52" s="147"/>
    </row>
    <row r="53" spans="1:7" ht="252" x14ac:dyDescent="0.2">
      <c r="A53" s="154" t="str">
        <f>CONCATENATE($A$8,".",TEXT(COUNTA(A$17:A52)-COUNTIF(A$17:A52,"*.")+1,0))</f>
        <v>1.1.9</v>
      </c>
      <c r="B53" s="148" t="s">
        <v>213</v>
      </c>
      <c r="C53" s="141" t="s">
        <v>4</v>
      </c>
      <c r="D53" s="151">
        <v>3</v>
      </c>
      <c r="E53" s="219"/>
      <c r="F53" s="147">
        <f t="shared" ref="F53" si="7">ROUND(D53*E53,2)</f>
        <v>0</v>
      </c>
    </row>
    <row r="54" spans="1:7" x14ac:dyDescent="0.2">
      <c r="A54" s="154"/>
      <c r="B54" s="156"/>
      <c r="C54" s="157"/>
      <c r="D54" s="158"/>
      <c r="E54" s="153"/>
      <c r="F54" s="153"/>
    </row>
    <row r="55" spans="1:7" x14ac:dyDescent="0.2">
      <c r="A55" s="159"/>
      <c r="B55" s="135" t="str">
        <f>B8</f>
        <v>VODOVODNI MATERIAL</v>
      </c>
      <c r="C55" s="136"/>
      <c r="D55" s="137"/>
      <c r="E55" s="138"/>
      <c r="F55" s="160">
        <f>SUM(F13:F54)</f>
        <v>0</v>
      </c>
    </row>
    <row r="56" spans="1:7" x14ac:dyDescent="0.2">
      <c r="B56" s="162"/>
    </row>
    <row r="57" spans="1:7" x14ac:dyDescent="0.2">
      <c r="B57" s="162"/>
    </row>
    <row r="58" spans="1:7" s="131" customFormat="1" x14ac:dyDescent="0.2">
      <c r="A58" s="161"/>
      <c r="B58" s="162"/>
      <c r="D58" s="132"/>
      <c r="E58" s="133"/>
      <c r="F58" s="133"/>
      <c r="G58" s="107"/>
    </row>
    <row r="59" spans="1:7" s="131" customFormat="1" x14ac:dyDescent="0.2">
      <c r="A59" s="161"/>
      <c r="B59" s="162"/>
      <c r="D59" s="132"/>
      <c r="E59" s="133"/>
      <c r="F59" s="133"/>
      <c r="G59" s="107"/>
    </row>
    <row r="60" spans="1:7" s="131" customFormat="1" x14ac:dyDescent="0.2">
      <c r="A60" s="161"/>
      <c r="B60" s="162"/>
      <c r="D60" s="132"/>
      <c r="E60" s="133"/>
      <c r="F60" s="133"/>
      <c r="G60" s="107"/>
    </row>
    <row r="61" spans="1:7" s="131" customFormat="1" x14ac:dyDescent="0.2">
      <c r="A61" s="161"/>
      <c r="B61" s="162"/>
      <c r="D61" s="132"/>
      <c r="E61" s="133"/>
      <c r="F61" s="133"/>
      <c r="G61" s="107"/>
    </row>
    <row r="62" spans="1:7" s="131" customFormat="1" x14ac:dyDescent="0.2">
      <c r="A62" s="161"/>
      <c r="B62" s="162"/>
      <c r="D62" s="132"/>
      <c r="E62" s="133"/>
      <c r="F62" s="133"/>
      <c r="G62" s="107"/>
    </row>
    <row r="63" spans="1:7" s="131" customFormat="1" x14ac:dyDescent="0.2">
      <c r="A63" s="161"/>
      <c r="B63" s="162"/>
      <c r="D63" s="132"/>
      <c r="E63" s="133"/>
      <c r="F63" s="133"/>
      <c r="G63" s="107"/>
    </row>
    <row r="64" spans="1:7" s="131" customFormat="1" x14ac:dyDescent="0.2">
      <c r="A64" s="161"/>
      <c r="B64" s="162"/>
      <c r="D64" s="132"/>
      <c r="E64" s="133"/>
      <c r="F64" s="133"/>
      <c r="G64" s="107"/>
    </row>
    <row r="65" spans="1:7" s="131" customFormat="1" x14ac:dyDescent="0.2">
      <c r="A65" s="161"/>
      <c r="B65" s="162"/>
      <c r="D65" s="132"/>
      <c r="E65" s="133"/>
      <c r="F65" s="133"/>
      <c r="G65" s="107"/>
    </row>
    <row r="66" spans="1:7" s="131" customFormat="1" x14ac:dyDescent="0.2">
      <c r="A66" s="161"/>
      <c r="B66" s="162"/>
      <c r="D66" s="132"/>
      <c r="E66" s="133"/>
      <c r="F66" s="133"/>
      <c r="G66" s="107"/>
    </row>
    <row r="67" spans="1:7" s="131" customFormat="1" x14ac:dyDescent="0.2">
      <c r="A67" s="161"/>
      <c r="B67" s="162"/>
      <c r="D67" s="132"/>
      <c r="E67" s="133"/>
      <c r="F67" s="133"/>
      <c r="G67" s="107"/>
    </row>
    <row r="68" spans="1:7" s="131" customFormat="1" x14ac:dyDescent="0.2">
      <c r="A68" s="161"/>
      <c r="B68" s="162"/>
      <c r="D68" s="132"/>
      <c r="E68" s="133"/>
      <c r="F68" s="133"/>
      <c r="G68" s="107"/>
    </row>
    <row r="69" spans="1:7" s="131" customFormat="1" x14ac:dyDescent="0.2">
      <c r="A69" s="161"/>
      <c r="B69" s="162"/>
      <c r="D69" s="132"/>
      <c r="E69" s="133"/>
      <c r="F69" s="133"/>
      <c r="G69" s="107"/>
    </row>
    <row r="70" spans="1:7" s="131" customFormat="1" x14ac:dyDescent="0.2">
      <c r="A70" s="161"/>
      <c r="B70" s="162"/>
      <c r="D70" s="132"/>
      <c r="E70" s="133"/>
      <c r="F70" s="133"/>
      <c r="G70" s="107"/>
    </row>
    <row r="71" spans="1:7" s="131" customFormat="1" x14ac:dyDescent="0.2">
      <c r="A71" s="161"/>
      <c r="B71" s="162"/>
      <c r="D71" s="132"/>
      <c r="E71" s="133"/>
      <c r="F71" s="133"/>
      <c r="G71" s="107"/>
    </row>
    <row r="72" spans="1:7" s="131" customFormat="1" x14ac:dyDescent="0.2">
      <c r="A72" s="161"/>
      <c r="B72" s="162"/>
      <c r="D72" s="132"/>
      <c r="E72" s="133"/>
      <c r="F72" s="133"/>
      <c r="G72" s="107"/>
    </row>
    <row r="73" spans="1:7" s="131" customFormat="1" x14ac:dyDescent="0.2">
      <c r="A73" s="161"/>
      <c r="B73" s="162"/>
      <c r="D73" s="132"/>
      <c r="E73" s="133"/>
      <c r="F73" s="133"/>
      <c r="G73" s="107"/>
    </row>
    <row r="74" spans="1:7" s="133" customFormat="1" x14ac:dyDescent="0.2">
      <c r="A74" s="161"/>
      <c r="B74" s="162"/>
      <c r="C74" s="131"/>
      <c r="D74" s="132"/>
      <c r="G74" s="107"/>
    </row>
    <row r="75" spans="1:7" s="133" customFormat="1" x14ac:dyDescent="0.2">
      <c r="A75" s="161"/>
      <c r="B75" s="162"/>
      <c r="C75" s="131"/>
      <c r="D75" s="163"/>
      <c r="G75" s="107"/>
    </row>
    <row r="76" spans="1:7" s="133" customFormat="1" x14ac:dyDescent="0.2">
      <c r="A76" s="161"/>
      <c r="B76" s="162"/>
      <c r="C76" s="131"/>
      <c r="D76" s="132"/>
      <c r="G76" s="107"/>
    </row>
    <row r="77" spans="1:7" s="133" customFormat="1" x14ac:dyDescent="0.2">
      <c r="A77" s="161"/>
      <c r="B77" s="162"/>
      <c r="C77" s="131"/>
      <c r="D77" s="132"/>
      <c r="G77" s="107"/>
    </row>
    <row r="78" spans="1:7" s="133" customFormat="1" x14ac:dyDescent="0.2">
      <c r="A78" s="161"/>
      <c r="B78" s="162"/>
      <c r="C78" s="131"/>
      <c r="D78" s="132"/>
      <c r="G78" s="107"/>
    </row>
    <row r="79" spans="1:7" s="133" customFormat="1" x14ac:dyDescent="0.2">
      <c r="A79" s="161"/>
      <c r="B79" s="162"/>
      <c r="C79" s="131"/>
      <c r="D79" s="132"/>
      <c r="G79" s="107"/>
    </row>
    <row r="80" spans="1:7" s="133" customFormat="1" x14ac:dyDescent="0.2">
      <c r="A80" s="161"/>
      <c r="B80" s="162"/>
      <c r="C80" s="131"/>
      <c r="D80" s="132"/>
      <c r="G80" s="107"/>
    </row>
    <row r="81" spans="1:7" s="133" customFormat="1" x14ac:dyDescent="0.2">
      <c r="A81" s="161"/>
      <c r="B81" s="162"/>
      <c r="C81" s="131"/>
      <c r="D81" s="132"/>
      <c r="G81" s="107"/>
    </row>
    <row r="82" spans="1:7" s="133" customFormat="1" x14ac:dyDescent="0.2">
      <c r="A82" s="161"/>
      <c r="B82" s="162"/>
      <c r="C82" s="131"/>
      <c r="D82" s="132"/>
      <c r="G82" s="107"/>
    </row>
    <row r="83" spans="1:7" s="133" customFormat="1" x14ac:dyDescent="0.2">
      <c r="A83" s="161"/>
      <c r="B83" s="162"/>
      <c r="C83" s="131"/>
      <c r="D83" s="132"/>
      <c r="G83" s="107"/>
    </row>
    <row r="84" spans="1:7" s="133" customFormat="1" x14ac:dyDescent="0.2">
      <c r="A84" s="161"/>
      <c r="B84" s="162"/>
      <c r="C84" s="131"/>
      <c r="D84" s="132"/>
      <c r="G84" s="107"/>
    </row>
    <row r="85" spans="1:7" s="133" customFormat="1" x14ac:dyDescent="0.2">
      <c r="A85" s="161"/>
      <c r="B85" s="162"/>
      <c r="C85" s="131"/>
      <c r="D85" s="132"/>
      <c r="G85" s="107"/>
    </row>
    <row r="86" spans="1:7" s="133" customFormat="1" x14ac:dyDescent="0.2">
      <c r="A86" s="161"/>
      <c r="B86" s="162"/>
      <c r="C86" s="131"/>
      <c r="D86" s="132"/>
      <c r="G86" s="107"/>
    </row>
    <row r="87" spans="1:7" s="133" customFormat="1" x14ac:dyDescent="0.2">
      <c r="A87" s="161"/>
      <c r="B87" s="162"/>
      <c r="C87" s="131"/>
      <c r="D87" s="132"/>
      <c r="G87" s="107"/>
    </row>
    <row r="88" spans="1:7" s="133" customFormat="1" x14ac:dyDescent="0.2">
      <c r="A88" s="161"/>
      <c r="B88" s="162"/>
      <c r="C88" s="131"/>
      <c r="D88" s="132"/>
      <c r="G88" s="107"/>
    </row>
    <row r="89" spans="1:7" s="133" customFormat="1" x14ac:dyDescent="0.2">
      <c r="A89" s="161"/>
      <c r="B89" s="162"/>
      <c r="C89" s="131"/>
      <c r="D89" s="132"/>
      <c r="G89" s="107"/>
    </row>
    <row r="90" spans="1:7" s="131" customFormat="1" x14ac:dyDescent="0.2">
      <c r="A90" s="161"/>
      <c r="B90" s="162"/>
      <c r="D90" s="132"/>
      <c r="E90" s="133"/>
      <c r="F90" s="133"/>
      <c r="G90" s="107"/>
    </row>
    <row r="91" spans="1:7" s="131" customFormat="1" x14ac:dyDescent="0.2">
      <c r="A91" s="161"/>
      <c r="B91" s="162"/>
      <c r="D91" s="132"/>
      <c r="E91" s="133"/>
      <c r="F91" s="133"/>
      <c r="G91" s="107"/>
    </row>
    <row r="92" spans="1:7" s="131" customFormat="1" x14ac:dyDescent="0.2">
      <c r="A92" s="161"/>
      <c r="B92" s="162"/>
      <c r="D92" s="132"/>
      <c r="E92" s="133"/>
      <c r="F92" s="133"/>
      <c r="G92" s="107"/>
    </row>
    <row r="93" spans="1:7" s="131" customFormat="1" x14ac:dyDescent="0.2">
      <c r="A93" s="161"/>
      <c r="B93" s="162"/>
      <c r="D93" s="132"/>
      <c r="E93" s="133"/>
      <c r="F93" s="133"/>
      <c r="G93" s="107"/>
    </row>
    <row r="94" spans="1:7" s="131" customFormat="1" x14ac:dyDescent="0.2">
      <c r="A94" s="161"/>
      <c r="B94" s="162"/>
      <c r="D94" s="132"/>
      <c r="E94" s="133"/>
      <c r="F94" s="133"/>
      <c r="G94" s="107"/>
    </row>
    <row r="95" spans="1:7" s="131" customFormat="1" x14ac:dyDescent="0.2">
      <c r="A95" s="161"/>
      <c r="B95" s="162"/>
      <c r="D95" s="132"/>
      <c r="E95" s="133"/>
      <c r="F95" s="133"/>
      <c r="G95" s="107"/>
    </row>
    <row r="96" spans="1:7" s="131" customFormat="1" x14ac:dyDescent="0.2">
      <c r="A96" s="161"/>
      <c r="B96" s="162"/>
      <c r="D96" s="132"/>
      <c r="E96" s="133"/>
      <c r="F96" s="133"/>
      <c r="G96" s="107"/>
    </row>
    <row r="97" spans="1:7" s="131" customFormat="1" x14ac:dyDescent="0.2">
      <c r="A97" s="161"/>
      <c r="B97" s="162"/>
      <c r="D97" s="132"/>
      <c r="E97" s="133"/>
      <c r="F97" s="133"/>
      <c r="G97" s="107"/>
    </row>
    <row r="98" spans="1:7" s="131" customFormat="1" x14ac:dyDescent="0.2">
      <c r="A98" s="161"/>
      <c r="B98" s="162"/>
      <c r="D98" s="132"/>
      <c r="E98" s="133"/>
      <c r="F98" s="133"/>
      <c r="G98" s="107"/>
    </row>
    <row r="99" spans="1:7" s="131" customFormat="1" x14ac:dyDescent="0.2">
      <c r="A99" s="161"/>
      <c r="B99" s="162"/>
      <c r="D99" s="132"/>
      <c r="E99" s="133"/>
      <c r="F99" s="133"/>
      <c r="G99" s="107"/>
    </row>
    <row r="100" spans="1:7" s="131" customFormat="1" x14ac:dyDescent="0.2">
      <c r="A100" s="161"/>
      <c r="B100" s="162"/>
      <c r="D100" s="132"/>
      <c r="E100" s="133"/>
      <c r="F100" s="133"/>
      <c r="G100" s="107"/>
    </row>
    <row r="101" spans="1:7" s="131" customFormat="1" x14ac:dyDescent="0.2">
      <c r="A101" s="161"/>
      <c r="B101" s="162"/>
      <c r="D101" s="132"/>
      <c r="E101" s="133"/>
      <c r="F101" s="133"/>
      <c r="G101" s="107"/>
    </row>
    <row r="102" spans="1:7" s="131" customFormat="1" x14ac:dyDescent="0.2">
      <c r="A102" s="161"/>
      <c r="B102" s="162"/>
      <c r="D102" s="132"/>
      <c r="E102" s="133"/>
      <c r="F102" s="133"/>
      <c r="G102" s="107"/>
    </row>
    <row r="103" spans="1:7" s="131" customFormat="1" x14ac:dyDescent="0.2">
      <c r="A103" s="161"/>
      <c r="B103" s="162"/>
      <c r="D103" s="132"/>
      <c r="E103" s="133"/>
      <c r="F103" s="133"/>
      <c r="G103" s="107"/>
    </row>
    <row r="104" spans="1:7" s="131" customFormat="1" x14ac:dyDescent="0.2">
      <c r="A104" s="161"/>
      <c r="B104" s="162"/>
      <c r="D104" s="132"/>
      <c r="E104" s="133"/>
      <c r="F104" s="133"/>
      <c r="G104" s="107"/>
    </row>
    <row r="105" spans="1:7" s="131" customFormat="1" x14ac:dyDescent="0.2">
      <c r="A105" s="161"/>
      <c r="B105" s="162"/>
      <c r="D105" s="132"/>
      <c r="E105" s="133"/>
      <c r="F105" s="133"/>
      <c r="G105" s="107"/>
    </row>
    <row r="106" spans="1:7" s="131" customFormat="1" x14ac:dyDescent="0.2">
      <c r="A106" s="161"/>
      <c r="B106" s="162"/>
      <c r="D106" s="132"/>
      <c r="E106" s="133"/>
      <c r="F106" s="133"/>
      <c r="G106" s="107"/>
    </row>
    <row r="107" spans="1:7" s="131" customFormat="1" x14ac:dyDescent="0.2">
      <c r="A107" s="161"/>
      <c r="B107" s="162"/>
      <c r="D107" s="132"/>
      <c r="E107" s="133"/>
      <c r="F107" s="133"/>
      <c r="G107" s="107"/>
    </row>
    <row r="108" spans="1:7" s="131" customFormat="1" x14ac:dyDescent="0.2">
      <c r="A108" s="161"/>
      <c r="B108" s="162"/>
      <c r="D108" s="132"/>
      <c r="E108" s="133"/>
      <c r="F108" s="133"/>
      <c r="G108" s="107"/>
    </row>
    <row r="109" spans="1:7" s="131" customFormat="1" x14ac:dyDescent="0.2">
      <c r="A109" s="161"/>
      <c r="B109" s="162"/>
      <c r="D109" s="132"/>
      <c r="E109" s="133"/>
      <c r="F109" s="133"/>
      <c r="G109" s="107"/>
    </row>
    <row r="110" spans="1:7" s="131" customFormat="1" x14ac:dyDescent="0.2">
      <c r="A110" s="161"/>
      <c r="B110" s="162"/>
      <c r="D110" s="132"/>
      <c r="E110" s="133"/>
      <c r="F110" s="133"/>
      <c r="G110" s="107"/>
    </row>
    <row r="111" spans="1:7" s="131" customFormat="1" x14ac:dyDescent="0.2">
      <c r="A111" s="161"/>
      <c r="B111" s="162"/>
      <c r="D111" s="132"/>
      <c r="E111" s="133"/>
      <c r="F111" s="133"/>
      <c r="G111" s="107"/>
    </row>
    <row r="112" spans="1:7" s="131" customFormat="1" x14ac:dyDescent="0.2">
      <c r="A112" s="161"/>
      <c r="B112" s="162"/>
      <c r="D112" s="132"/>
      <c r="E112" s="133"/>
      <c r="F112" s="133"/>
      <c r="G112" s="107"/>
    </row>
    <row r="113" spans="1:7" s="131" customFormat="1" x14ac:dyDescent="0.2">
      <c r="A113" s="161"/>
      <c r="B113" s="162"/>
      <c r="D113" s="132"/>
      <c r="E113" s="133"/>
      <c r="F113" s="133"/>
      <c r="G113" s="107"/>
    </row>
    <row r="114" spans="1:7" s="131" customFormat="1" x14ac:dyDescent="0.2">
      <c r="A114" s="161"/>
      <c r="B114" s="162"/>
      <c r="D114" s="132"/>
      <c r="E114" s="133"/>
      <c r="F114" s="133"/>
      <c r="G114" s="107"/>
    </row>
    <row r="115" spans="1:7" s="131" customFormat="1" x14ac:dyDescent="0.2">
      <c r="A115" s="161"/>
      <c r="B115" s="162"/>
      <c r="D115" s="132"/>
      <c r="E115" s="133"/>
      <c r="F115" s="133"/>
      <c r="G115" s="107"/>
    </row>
    <row r="116" spans="1:7" s="131" customFormat="1" x14ac:dyDescent="0.2">
      <c r="A116" s="161"/>
      <c r="B116" s="162"/>
      <c r="D116" s="132"/>
      <c r="E116" s="133"/>
      <c r="F116" s="133"/>
      <c r="G116" s="107"/>
    </row>
    <row r="117" spans="1:7" s="131" customFormat="1" x14ac:dyDescent="0.2">
      <c r="A117" s="161"/>
      <c r="B117" s="162"/>
      <c r="D117" s="132"/>
      <c r="E117" s="133"/>
      <c r="F117" s="133"/>
      <c r="G117" s="107"/>
    </row>
    <row r="118" spans="1:7" s="131" customFormat="1" x14ac:dyDescent="0.2">
      <c r="A118" s="161"/>
      <c r="B118" s="162"/>
      <c r="D118" s="132"/>
      <c r="E118" s="133"/>
      <c r="F118" s="133"/>
      <c r="G118" s="107"/>
    </row>
    <row r="119" spans="1:7" s="131" customFormat="1" x14ac:dyDescent="0.2">
      <c r="A119" s="161"/>
      <c r="B119" s="162"/>
      <c r="D119" s="132"/>
      <c r="E119" s="133"/>
      <c r="F119" s="133"/>
      <c r="G119" s="107"/>
    </row>
    <row r="120" spans="1:7" s="131" customFormat="1" x14ac:dyDescent="0.2">
      <c r="A120" s="161"/>
      <c r="B120" s="162"/>
      <c r="D120" s="132"/>
      <c r="E120" s="133"/>
      <c r="F120" s="133"/>
      <c r="G120" s="107"/>
    </row>
    <row r="121" spans="1:7" s="131" customFormat="1" x14ac:dyDescent="0.2">
      <c r="A121" s="161"/>
      <c r="B121" s="162"/>
      <c r="D121" s="132"/>
      <c r="E121" s="133"/>
      <c r="F121" s="133"/>
      <c r="G121" s="107"/>
    </row>
    <row r="122" spans="1:7" s="131" customFormat="1" x14ac:dyDescent="0.2">
      <c r="A122" s="161"/>
      <c r="B122" s="162"/>
      <c r="D122" s="132"/>
      <c r="E122" s="133"/>
      <c r="F122" s="133"/>
      <c r="G122" s="107"/>
    </row>
    <row r="123" spans="1:7" s="131" customFormat="1" x14ac:dyDescent="0.2">
      <c r="A123" s="161"/>
      <c r="B123" s="162"/>
      <c r="D123" s="132"/>
      <c r="E123" s="133"/>
      <c r="F123" s="133"/>
      <c r="G123" s="107"/>
    </row>
    <row r="124" spans="1:7" s="131" customFormat="1" x14ac:dyDescent="0.2">
      <c r="A124" s="161"/>
      <c r="B124" s="162"/>
      <c r="D124" s="132"/>
      <c r="E124" s="133"/>
      <c r="F124" s="133"/>
      <c r="G124" s="107"/>
    </row>
    <row r="125" spans="1:7" s="131" customFormat="1" x14ac:dyDescent="0.2">
      <c r="A125" s="161"/>
      <c r="B125" s="162"/>
      <c r="D125" s="132"/>
      <c r="E125" s="133"/>
      <c r="F125" s="133"/>
      <c r="G125" s="107"/>
    </row>
    <row r="126" spans="1:7" s="131" customFormat="1" x14ac:dyDescent="0.2">
      <c r="A126" s="161"/>
      <c r="B126" s="162"/>
      <c r="D126" s="132"/>
      <c r="E126" s="133"/>
      <c r="F126" s="133"/>
      <c r="G126" s="107"/>
    </row>
    <row r="127" spans="1:7" s="131" customFormat="1" x14ac:dyDescent="0.2">
      <c r="A127" s="161"/>
      <c r="B127" s="162"/>
      <c r="D127" s="132"/>
      <c r="E127" s="133"/>
      <c r="F127" s="133"/>
      <c r="G127" s="107"/>
    </row>
    <row r="128" spans="1:7" s="131" customFormat="1" x14ac:dyDescent="0.2">
      <c r="A128" s="161"/>
      <c r="B128" s="162"/>
      <c r="D128" s="132"/>
      <c r="E128" s="133"/>
      <c r="F128" s="133"/>
      <c r="G128" s="107"/>
    </row>
    <row r="129" spans="1:7" s="131" customFormat="1" x14ac:dyDescent="0.2">
      <c r="A129" s="161"/>
      <c r="B129" s="162"/>
      <c r="D129" s="132"/>
      <c r="E129" s="133"/>
      <c r="F129" s="133"/>
      <c r="G129" s="107"/>
    </row>
    <row r="130" spans="1:7" s="131" customFormat="1" x14ac:dyDescent="0.2">
      <c r="A130" s="161"/>
      <c r="B130" s="162"/>
      <c r="D130" s="132"/>
      <c r="E130" s="133"/>
      <c r="F130" s="133"/>
      <c r="G130" s="107"/>
    </row>
    <row r="131" spans="1:7" s="131" customFormat="1" x14ac:dyDescent="0.2">
      <c r="A131" s="161"/>
      <c r="B131" s="162"/>
      <c r="D131" s="132"/>
      <c r="E131" s="133"/>
      <c r="F131" s="133"/>
      <c r="G131" s="107"/>
    </row>
    <row r="132" spans="1:7" s="131" customFormat="1" x14ac:dyDescent="0.2">
      <c r="A132" s="161"/>
      <c r="B132" s="162"/>
      <c r="D132" s="132"/>
      <c r="E132" s="133"/>
      <c r="F132" s="133"/>
      <c r="G132" s="107"/>
    </row>
    <row r="133" spans="1:7" s="131" customFormat="1" x14ac:dyDescent="0.2">
      <c r="A133" s="161"/>
      <c r="B133" s="162"/>
      <c r="D133" s="132"/>
      <c r="E133" s="133"/>
      <c r="F133" s="133"/>
      <c r="G133" s="107"/>
    </row>
    <row r="134" spans="1:7" s="131" customFormat="1" x14ac:dyDescent="0.2">
      <c r="A134" s="161"/>
      <c r="B134" s="162"/>
      <c r="D134" s="132"/>
      <c r="E134" s="133"/>
      <c r="F134" s="133"/>
      <c r="G134" s="107"/>
    </row>
    <row r="135" spans="1:7" s="131" customFormat="1" x14ac:dyDescent="0.2">
      <c r="A135" s="161"/>
      <c r="B135" s="162"/>
      <c r="D135" s="132"/>
      <c r="E135" s="133"/>
      <c r="F135" s="133"/>
      <c r="G135" s="107"/>
    </row>
    <row r="136" spans="1:7" s="131" customFormat="1" x14ac:dyDescent="0.2">
      <c r="A136" s="161"/>
      <c r="B136" s="162"/>
      <c r="D136" s="132"/>
      <c r="E136" s="133"/>
      <c r="F136" s="133"/>
      <c r="G136" s="107"/>
    </row>
    <row r="137" spans="1:7" s="131" customFormat="1" x14ac:dyDescent="0.2">
      <c r="A137" s="161"/>
      <c r="B137" s="162"/>
      <c r="D137" s="132"/>
      <c r="E137" s="133"/>
      <c r="F137" s="133"/>
      <c r="G137" s="107"/>
    </row>
    <row r="138" spans="1:7" s="131" customFormat="1" x14ac:dyDescent="0.2">
      <c r="A138" s="161"/>
      <c r="B138" s="162"/>
      <c r="D138" s="132"/>
      <c r="E138" s="133"/>
      <c r="F138" s="133"/>
      <c r="G138" s="107"/>
    </row>
    <row r="139" spans="1:7" s="131" customFormat="1" x14ac:dyDescent="0.2">
      <c r="A139" s="161"/>
      <c r="B139" s="162"/>
      <c r="D139" s="132"/>
      <c r="E139" s="133"/>
      <c r="F139" s="133"/>
      <c r="G139" s="107"/>
    </row>
    <row r="140" spans="1:7" s="131" customFormat="1" x14ac:dyDescent="0.2">
      <c r="A140" s="161"/>
      <c r="B140" s="162"/>
      <c r="D140" s="132"/>
      <c r="E140" s="133"/>
      <c r="F140" s="133"/>
      <c r="G140" s="107"/>
    </row>
    <row r="141" spans="1:7" s="131" customFormat="1" x14ac:dyDescent="0.2">
      <c r="A141" s="161"/>
      <c r="B141" s="162"/>
      <c r="D141" s="132"/>
      <c r="E141" s="133"/>
      <c r="F141" s="133"/>
      <c r="G141" s="107"/>
    </row>
    <row r="142" spans="1:7" s="131" customFormat="1" x14ac:dyDescent="0.2">
      <c r="A142" s="161"/>
      <c r="B142" s="162"/>
      <c r="D142" s="132"/>
      <c r="E142" s="133"/>
      <c r="F142" s="133"/>
      <c r="G142" s="107"/>
    </row>
    <row r="143" spans="1:7" s="131" customFormat="1" x14ac:dyDescent="0.2">
      <c r="A143" s="161"/>
      <c r="B143" s="162"/>
      <c r="D143" s="132"/>
      <c r="E143" s="133"/>
      <c r="F143" s="133"/>
      <c r="G143" s="107"/>
    </row>
    <row r="144" spans="1:7" s="131" customFormat="1" x14ac:dyDescent="0.2">
      <c r="A144" s="161"/>
      <c r="B144" s="162"/>
      <c r="D144" s="132"/>
      <c r="E144" s="133"/>
      <c r="F144" s="133"/>
      <c r="G144" s="107"/>
    </row>
    <row r="145" spans="1:7" s="131" customFormat="1" x14ac:dyDescent="0.2">
      <c r="A145" s="161"/>
      <c r="B145" s="162"/>
      <c r="D145" s="132"/>
      <c r="E145" s="133"/>
      <c r="F145" s="133"/>
      <c r="G145" s="107"/>
    </row>
    <row r="146" spans="1:7" s="131" customFormat="1" x14ac:dyDescent="0.2">
      <c r="A146" s="161"/>
      <c r="B146" s="162"/>
      <c r="D146" s="132"/>
      <c r="E146" s="133"/>
      <c r="F146" s="133"/>
      <c r="G146" s="107"/>
    </row>
    <row r="147" spans="1:7" s="131" customFormat="1" x14ac:dyDescent="0.2">
      <c r="A147" s="161"/>
      <c r="B147" s="162"/>
      <c r="D147" s="132"/>
      <c r="E147" s="133"/>
      <c r="F147" s="133"/>
      <c r="G147" s="107"/>
    </row>
    <row r="148" spans="1:7" s="131" customFormat="1" x14ac:dyDescent="0.2">
      <c r="A148" s="161"/>
      <c r="B148" s="162"/>
      <c r="D148" s="132"/>
      <c r="E148" s="133"/>
      <c r="F148" s="133"/>
      <c r="G148" s="107"/>
    </row>
    <row r="149" spans="1:7" s="131" customFormat="1" x14ac:dyDescent="0.2">
      <c r="A149" s="161"/>
      <c r="B149" s="162"/>
      <c r="D149" s="132"/>
      <c r="E149" s="133"/>
      <c r="F149" s="133"/>
      <c r="G149" s="107"/>
    </row>
    <row r="150" spans="1:7" s="131" customFormat="1" x14ac:dyDescent="0.2">
      <c r="A150" s="161"/>
      <c r="B150" s="162"/>
      <c r="D150" s="132"/>
      <c r="E150" s="133"/>
      <c r="F150" s="133"/>
      <c r="G150" s="107"/>
    </row>
    <row r="151" spans="1:7" s="131" customFormat="1" x14ac:dyDescent="0.2">
      <c r="A151" s="161"/>
      <c r="B151" s="162"/>
      <c r="D151" s="132"/>
      <c r="E151" s="133"/>
      <c r="F151" s="133"/>
      <c r="G151" s="107"/>
    </row>
    <row r="152" spans="1:7" s="131" customFormat="1" x14ac:dyDescent="0.2">
      <c r="A152" s="161"/>
      <c r="B152" s="162"/>
      <c r="D152" s="132"/>
      <c r="E152" s="133"/>
      <c r="F152" s="133"/>
      <c r="G152" s="107"/>
    </row>
    <row r="153" spans="1:7" s="131" customFormat="1" x14ac:dyDescent="0.2">
      <c r="A153" s="161"/>
      <c r="B153" s="162"/>
      <c r="D153" s="132"/>
      <c r="E153" s="133"/>
      <c r="F153" s="133"/>
      <c r="G153" s="107"/>
    </row>
    <row r="154" spans="1:7" s="131" customFormat="1" x14ac:dyDescent="0.2">
      <c r="A154" s="161"/>
      <c r="B154" s="162"/>
      <c r="D154" s="132"/>
      <c r="E154" s="133"/>
      <c r="F154" s="133"/>
      <c r="G154" s="107"/>
    </row>
    <row r="155" spans="1:7" s="131" customFormat="1" x14ac:dyDescent="0.2">
      <c r="A155" s="161"/>
      <c r="B155" s="162"/>
      <c r="D155" s="132"/>
      <c r="E155" s="133"/>
      <c r="F155" s="133"/>
      <c r="G155" s="107"/>
    </row>
    <row r="156" spans="1:7" s="131" customFormat="1" x14ac:dyDescent="0.2">
      <c r="A156" s="161"/>
      <c r="B156" s="162"/>
      <c r="D156" s="132"/>
      <c r="E156" s="133"/>
      <c r="F156" s="133"/>
      <c r="G156" s="107"/>
    </row>
    <row r="157" spans="1:7" s="131" customFormat="1" x14ac:dyDescent="0.2">
      <c r="A157" s="161"/>
      <c r="B157" s="162"/>
      <c r="D157" s="132"/>
      <c r="E157" s="133"/>
      <c r="F157" s="133"/>
      <c r="G157" s="107"/>
    </row>
    <row r="158" spans="1:7" s="131" customFormat="1" x14ac:dyDescent="0.2">
      <c r="A158" s="161"/>
      <c r="B158" s="162"/>
      <c r="D158" s="132"/>
      <c r="E158" s="133"/>
      <c r="F158" s="133"/>
      <c r="G158" s="107"/>
    </row>
    <row r="159" spans="1:7" s="131" customFormat="1" x14ac:dyDescent="0.2">
      <c r="A159" s="161"/>
      <c r="B159" s="162"/>
      <c r="D159" s="132"/>
      <c r="E159" s="133"/>
      <c r="F159" s="133"/>
      <c r="G159" s="107"/>
    </row>
    <row r="160" spans="1:7" s="131" customFormat="1" x14ac:dyDescent="0.2">
      <c r="A160" s="161"/>
      <c r="B160" s="162"/>
      <c r="D160" s="132"/>
      <c r="E160" s="133"/>
      <c r="F160" s="133"/>
      <c r="G160" s="107"/>
    </row>
    <row r="161" spans="1:7" s="131" customFormat="1" x14ac:dyDescent="0.2">
      <c r="A161" s="161"/>
      <c r="B161" s="162"/>
      <c r="D161" s="132"/>
      <c r="E161" s="133"/>
      <c r="F161" s="133"/>
      <c r="G161" s="107"/>
    </row>
    <row r="162" spans="1:7" s="131" customFormat="1" x14ac:dyDescent="0.2">
      <c r="A162" s="161"/>
      <c r="B162" s="162"/>
      <c r="D162" s="132"/>
      <c r="E162" s="133"/>
      <c r="F162" s="133"/>
      <c r="G162" s="107"/>
    </row>
    <row r="163" spans="1:7" s="131" customFormat="1" x14ac:dyDescent="0.2">
      <c r="A163" s="161"/>
      <c r="B163" s="162"/>
      <c r="D163" s="132"/>
      <c r="E163" s="133"/>
      <c r="F163" s="133"/>
      <c r="G163" s="107"/>
    </row>
    <row r="164" spans="1:7" s="131" customFormat="1" x14ac:dyDescent="0.2">
      <c r="A164" s="161"/>
      <c r="B164" s="162"/>
      <c r="D164" s="132"/>
      <c r="E164" s="133"/>
      <c r="F164" s="133"/>
      <c r="G164" s="107"/>
    </row>
    <row r="165" spans="1:7" s="131" customFormat="1" x14ac:dyDescent="0.2">
      <c r="A165" s="161"/>
      <c r="B165" s="162"/>
      <c r="D165" s="132"/>
      <c r="E165" s="133"/>
      <c r="F165" s="133"/>
      <c r="G165" s="107"/>
    </row>
    <row r="166" spans="1:7" s="131" customFormat="1" x14ac:dyDescent="0.2">
      <c r="A166" s="161"/>
      <c r="B166" s="162"/>
      <c r="D166" s="132"/>
      <c r="E166" s="133"/>
      <c r="F166" s="133"/>
      <c r="G166" s="107"/>
    </row>
    <row r="167" spans="1:7" s="131" customFormat="1" x14ac:dyDescent="0.2">
      <c r="A167" s="161"/>
      <c r="B167" s="162"/>
      <c r="D167" s="132"/>
      <c r="E167" s="133"/>
      <c r="F167" s="133"/>
      <c r="G167" s="107"/>
    </row>
    <row r="168" spans="1:7" s="131" customFormat="1" x14ac:dyDescent="0.2">
      <c r="A168" s="161"/>
      <c r="B168" s="162"/>
      <c r="D168" s="132"/>
      <c r="E168" s="133"/>
      <c r="F168" s="133"/>
      <c r="G168" s="107"/>
    </row>
    <row r="169" spans="1:7" s="131" customFormat="1" x14ac:dyDescent="0.2">
      <c r="A169" s="161"/>
      <c r="B169" s="162"/>
      <c r="D169" s="132"/>
      <c r="E169" s="133"/>
      <c r="F169" s="133"/>
      <c r="G169" s="107"/>
    </row>
    <row r="170" spans="1:7" s="131" customFormat="1" x14ac:dyDescent="0.2">
      <c r="A170" s="161"/>
      <c r="B170" s="162"/>
      <c r="D170" s="132"/>
      <c r="E170" s="133"/>
      <c r="F170" s="133"/>
      <c r="G170" s="107"/>
    </row>
    <row r="171" spans="1:7" s="131" customFormat="1" x14ac:dyDescent="0.2">
      <c r="A171" s="161"/>
      <c r="B171" s="162"/>
      <c r="D171" s="132"/>
      <c r="E171" s="133"/>
      <c r="F171" s="133"/>
      <c r="G171" s="107"/>
    </row>
    <row r="172" spans="1:7" s="131" customFormat="1" x14ac:dyDescent="0.2">
      <c r="A172" s="161"/>
      <c r="B172" s="162"/>
      <c r="D172" s="132"/>
      <c r="E172" s="133"/>
      <c r="F172" s="133"/>
      <c r="G172" s="107"/>
    </row>
    <row r="173" spans="1:7" s="131" customFormat="1" x14ac:dyDescent="0.2">
      <c r="A173" s="161"/>
      <c r="B173" s="162"/>
      <c r="D173" s="132"/>
      <c r="E173" s="133"/>
      <c r="F173" s="133"/>
      <c r="G173" s="107"/>
    </row>
    <row r="174" spans="1:7" s="131" customFormat="1" x14ac:dyDescent="0.2">
      <c r="A174" s="161"/>
      <c r="B174" s="162"/>
      <c r="D174" s="132"/>
      <c r="E174" s="133"/>
      <c r="F174" s="133"/>
      <c r="G174" s="107"/>
    </row>
    <row r="175" spans="1:7" s="131" customFormat="1" x14ac:dyDescent="0.2">
      <c r="A175" s="161"/>
      <c r="B175" s="162"/>
      <c r="D175" s="132"/>
      <c r="E175" s="133"/>
      <c r="F175" s="133"/>
      <c r="G175" s="107"/>
    </row>
    <row r="176" spans="1:7" s="131" customFormat="1" x14ac:dyDescent="0.2">
      <c r="A176" s="161"/>
      <c r="B176" s="162"/>
      <c r="D176" s="132"/>
      <c r="E176" s="133"/>
      <c r="F176" s="133"/>
      <c r="G176" s="107"/>
    </row>
    <row r="177" spans="1:7" s="131" customFormat="1" x14ac:dyDescent="0.2">
      <c r="A177" s="161"/>
      <c r="B177" s="162"/>
      <c r="D177" s="132"/>
      <c r="E177" s="133"/>
      <c r="F177" s="133"/>
      <c r="G177" s="107"/>
    </row>
    <row r="178" spans="1:7" s="131" customFormat="1" x14ac:dyDescent="0.2">
      <c r="A178" s="161"/>
      <c r="B178" s="162"/>
      <c r="D178" s="132"/>
      <c r="E178" s="133"/>
      <c r="F178" s="133"/>
      <c r="G178" s="107"/>
    </row>
    <row r="179" spans="1:7" s="131" customFormat="1" x14ac:dyDescent="0.2">
      <c r="A179" s="161"/>
      <c r="B179" s="162"/>
      <c r="D179" s="132"/>
      <c r="E179" s="133"/>
      <c r="F179" s="133"/>
      <c r="G179" s="107"/>
    </row>
    <row r="180" spans="1:7" s="131" customFormat="1" x14ac:dyDescent="0.2">
      <c r="A180" s="161"/>
      <c r="B180" s="162"/>
      <c r="D180" s="132"/>
      <c r="E180" s="133"/>
      <c r="F180" s="133"/>
      <c r="G180" s="107"/>
    </row>
    <row r="181" spans="1:7" s="131" customFormat="1" x14ac:dyDescent="0.2">
      <c r="A181" s="161"/>
      <c r="B181" s="162"/>
      <c r="D181" s="132"/>
      <c r="E181" s="133"/>
      <c r="F181" s="133"/>
      <c r="G181" s="107"/>
    </row>
    <row r="182" spans="1:7" s="131" customFormat="1" x14ac:dyDescent="0.2">
      <c r="A182" s="161"/>
      <c r="B182" s="162"/>
      <c r="D182" s="132"/>
      <c r="E182" s="133"/>
      <c r="F182" s="133"/>
      <c r="G182" s="107"/>
    </row>
    <row r="183" spans="1:7" s="131" customFormat="1" x14ac:dyDescent="0.2">
      <c r="A183" s="161"/>
      <c r="B183" s="162"/>
      <c r="D183" s="132"/>
      <c r="E183" s="133"/>
      <c r="F183" s="133"/>
      <c r="G183" s="107"/>
    </row>
    <row r="184" spans="1:7" s="131" customFormat="1" x14ac:dyDescent="0.2">
      <c r="A184" s="161"/>
      <c r="B184" s="162"/>
      <c r="D184" s="132"/>
      <c r="E184" s="133"/>
      <c r="F184" s="133"/>
      <c r="G184" s="107"/>
    </row>
    <row r="185" spans="1:7" s="131" customFormat="1" x14ac:dyDescent="0.2">
      <c r="A185" s="161"/>
      <c r="B185" s="162"/>
      <c r="D185" s="132"/>
      <c r="E185" s="133"/>
      <c r="F185" s="133"/>
      <c r="G185" s="107"/>
    </row>
    <row r="186" spans="1:7" s="131" customFormat="1" x14ac:dyDescent="0.2">
      <c r="A186" s="161"/>
      <c r="B186" s="162"/>
      <c r="D186" s="132"/>
      <c r="E186" s="133"/>
      <c r="F186" s="133"/>
      <c r="G186" s="107"/>
    </row>
    <row r="187" spans="1:7" s="131" customFormat="1" x14ac:dyDescent="0.2">
      <c r="A187" s="161"/>
      <c r="B187" s="162"/>
      <c r="D187" s="132"/>
      <c r="E187" s="133"/>
      <c r="F187" s="133"/>
      <c r="G187" s="107"/>
    </row>
    <row r="188" spans="1:7" s="131" customFormat="1" x14ac:dyDescent="0.2">
      <c r="A188" s="161"/>
      <c r="B188" s="162"/>
      <c r="D188" s="132"/>
      <c r="E188" s="133"/>
      <c r="F188" s="133"/>
      <c r="G188" s="107"/>
    </row>
    <row r="189" spans="1:7" s="131" customFormat="1" x14ac:dyDescent="0.2">
      <c r="A189" s="161"/>
      <c r="B189" s="162"/>
      <c r="D189" s="132"/>
      <c r="E189" s="133"/>
      <c r="F189" s="133"/>
      <c r="G189" s="107"/>
    </row>
    <row r="190" spans="1:7" s="131" customFormat="1" x14ac:dyDescent="0.2">
      <c r="A190" s="161"/>
      <c r="B190" s="162"/>
      <c r="D190" s="132"/>
      <c r="E190" s="133"/>
      <c r="F190" s="133"/>
      <c r="G190" s="107"/>
    </row>
    <row r="191" spans="1:7" s="131" customFormat="1" x14ac:dyDescent="0.2">
      <c r="A191" s="161"/>
      <c r="B191" s="162"/>
      <c r="D191" s="132"/>
      <c r="E191" s="133"/>
      <c r="F191" s="133"/>
      <c r="G191" s="107"/>
    </row>
    <row r="192" spans="1:7" s="131" customFormat="1" x14ac:dyDescent="0.2">
      <c r="A192" s="161"/>
      <c r="B192" s="162"/>
      <c r="D192" s="132"/>
      <c r="E192" s="133"/>
      <c r="F192" s="133"/>
      <c r="G192" s="107"/>
    </row>
    <row r="193" spans="1:7" s="131" customFormat="1" x14ac:dyDescent="0.2">
      <c r="A193" s="161"/>
      <c r="B193" s="162"/>
      <c r="D193" s="132"/>
      <c r="E193" s="133"/>
      <c r="F193" s="133"/>
      <c r="G193" s="107"/>
    </row>
    <row r="194" spans="1:7" s="131" customFormat="1" x14ac:dyDescent="0.2">
      <c r="A194" s="161"/>
      <c r="B194" s="162"/>
      <c r="D194" s="132"/>
      <c r="E194" s="133"/>
      <c r="F194" s="133"/>
      <c r="G194" s="107"/>
    </row>
    <row r="195" spans="1:7" s="131" customFormat="1" x14ac:dyDescent="0.2">
      <c r="A195" s="161"/>
      <c r="B195" s="162"/>
      <c r="D195" s="132"/>
      <c r="E195" s="133"/>
      <c r="F195" s="133"/>
      <c r="G195" s="107"/>
    </row>
    <row r="196" spans="1:7" s="131" customFormat="1" x14ac:dyDescent="0.2">
      <c r="A196" s="161"/>
      <c r="B196" s="162"/>
      <c r="D196" s="132"/>
      <c r="E196" s="133"/>
      <c r="F196" s="133"/>
      <c r="G196" s="107"/>
    </row>
    <row r="197" spans="1:7" s="131" customFormat="1" x14ac:dyDescent="0.2">
      <c r="A197" s="161"/>
      <c r="B197" s="162"/>
      <c r="D197" s="132"/>
      <c r="E197" s="133"/>
      <c r="F197" s="133"/>
      <c r="G197" s="107"/>
    </row>
    <row r="198" spans="1:7" s="131" customFormat="1" x14ac:dyDescent="0.2">
      <c r="A198" s="161"/>
      <c r="B198" s="162"/>
      <c r="D198" s="132"/>
      <c r="E198" s="133"/>
      <c r="F198" s="133"/>
      <c r="G198" s="107"/>
    </row>
    <row r="199" spans="1:7" s="131" customFormat="1" x14ac:dyDescent="0.2">
      <c r="A199" s="161"/>
      <c r="B199" s="162"/>
      <c r="D199" s="132"/>
      <c r="E199" s="133"/>
      <c r="F199" s="133"/>
      <c r="G199" s="107"/>
    </row>
    <row r="200" spans="1:7" s="131" customFormat="1" x14ac:dyDescent="0.2">
      <c r="A200" s="161"/>
      <c r="B200" s="162"/>
      <c r="D200" s="132"/>
      <c r="E200" s="133"/>
      <c r="F200" s="133"/>
      <c r="G200" s="107"/>
    </row>
    <row r="201" spans="1:7" s="131" customFormat="1" x14ac:dyDescent="0.2">
      <c r="A201" s="161"/>
      <c r="B201" s="162"/>
      <c r="D201" s="132"/>
      <c r="E201" s="133"/>
      <c r="F201" s="133"/>
      <c r="G201" s="107"/>
    </row>
    <row r="202" spans="1:7" s="131" customFormat="1" x14ac:dyDescent="0.2">
      <c r="A202" s="161"/>
      <c r="B202" s="162"/>
      <c r="D202" s="132"/>
      <c r="E202" s="133"/>
      <c r="F202" s="133"/>
      <c r="G202" s="107"/>
    </row>
    <row r="203" spans="1:7" s="131" customFormat="1" x14ac:dyDescent="0.2">
      <c r="A203" s="161"/>
      <c r="B203" s="162"/>
      <c r="D203" s="132"/>
      <c r="E203" s="133"/>
      <c r="F203" s="133"/>
      <c r="G203" s="107"/>
    </row>
    <row r="204" spans="1:7" s="131" customFormat="1" x14ac:dyDescent="0.2">
      <c r="A204" s="161"/>
      <c r="B204" s="162"/>
      <c r="D204" s="132"/>
      <c r="E204" s="133"/>
      <c r="F204" s="133"/>
      <c r="G204" s="107"/>
    </row>
    <row r="205" spans="1:7" s="131" customFormat="1" x14ac:dyDescent="0.2">
      <c r="A205" s="161"/>
      <c r="B205" s="162"/>
      <c r="D205" s="132"/>
      <c r="E205" s="133"/>
      <c r="F205" s="133"/>
      <c r="G205" s="107"/>
    </row>
    <row r="206" spans="1:7" s="131" customFormat="1" x14ac:dyDescent="0.2">
      <c r="A206" s="161"/>
      <c r="B206" s="162"/>
      <c r="D206" s="132"/>
      <c r="E206" s="133"/>
      <c r="F206" s="133"/>
      <c r="G206" s="107"/>
    </row>
    <row r="207" spans="1:7" s="131" customFormat="1" x14ac:dyDescent="0.2">
      <c r="A207" s="161"/>
      <c r="B207" s="162"/>
      <c r="D207" s="132"/>
      <c r="E207" s="133"/>
      <c r="F207" s="133"/>
      <c r="G207" s="107"/>
    </row>
    <row r="208" spans="1:7" s="131" customFormat="1" x14ac:dyDescent="0.2">
      <c r="A208" s="161"/>
      <c r="B208" s="162"/>
      <c r="D208" s="132"/>
      <c r="E208" s="133"/>
      <c r="F208" s="133"/>
      <c r="G208" s="107"/>
    </row>
    <row r="209" spans="1:7" s="131" customFormat="1" x14ac:dyDescent="0.2">
      <c r="A209" s="161"/>
      <c r="B209" s="162"/>
      <c r="D209" s="132"/>
      <c r="E209" s="133"/>
      <c r="F209" s="133"/>
      <c r="G209" s="107"/>
    </row>
    <row r="210" spans="1:7" s="131" customFormat="1" x14ac:dyDescent="0.2">
      <c r="A210" s="161"/>
      <c r="B210" s="162"/>
      <c r="D210" s="132"/>
      <c r="E210" s="133"/>
      <c r="F210" s="133"/>
      <c r="G210" s="107"/>
    </row>
    <row r="211" spans="1:7" s="131" customFormat="1" x14ac:dyDescent="0.2">
      <c r="A211" s="161"/>
      <c r="B211" s="162"/>
      <c r="D211" s="132"/>
      <c r="E211" s="133"/>
      <c r="F211" s="133"/>
      <c r="G211" s="107"/>
    </row>
    <row r="212" spans="1:7" s="131" customFormat="1" x14ac:dyDescent="0.2">
      <c r="A212" s="161"/>
      <c r="B212" s="162"/>
      <c r="D212" s="132"/>
      <c r="E212" s="133"/>
      <c r="F212" s="133"/>
      <c r="G212" s="107"/>
    </row>
    <row r="213" spans="1:7" s="131" customFormat="1" x14ac:dyDescent="0.2">
      <c r="A213" s="161"/>
      <c r="B213" s="162"/>
      <c r="D213" s="132"/>
      <c r="E213" s="133"/>
      <c r="F213" s="133"/>
      <c r="G213" s="107"/>
    </row>
    <row r="214" spans="1:7" s="131" customFormat="1" x14ac:dyDescent="0.2">
      <c r="A214" s="161"/>
      <c r="B214" s="162"/>
      <c r="D214" s="132"/>
      <c r="E214" s="133"/>
      <c r="F214" s="133"/>
      <c r="G214" s="107"/>
    </row>
    <row r="215" spans="1:7" s="131" customFormat="1" x14ac:dyDescent="0.2">
      <c r="A215" s="161"/>
      <c r="B215" s="162"/>
      <c r="D215" s="132"/>
      <c r="E215" s="133"/>
      <c r="F215" s="133"/>
      <c r="G215" s="107"/>
    </row>
    <row r="216" spans="1:7" s="131" customFormat="1" x14ac:dyDescent="0.2">
      <c r="A216" s="161"/>
      <c r="B216" s="162"/>
      <c r="D216" s="132"/>
      <c r="E216" s="133"/>
      <c r="F216" s="133"/>
      <c r="G216" s="107"/>
    </row>
    <row r="217" spans="1:7" s="131" customFormat="1" x14ac:dyDescent="0.2">
      <c r="A217" s="161"/>
      <c r="B217" s="162"/>
      <c r="D217" s="132"/>
      <c r="E217" s="133"/>
      <c r="F217" s="133"/>
      <c r="G217" s="107"/>
    </row>
    <row r="218" spans="1:7" s="131" customFormat="1" x14ac:dyDescent="0.2">
      <c r="A218" s="161"/>
      <c r="B218" s="162"/>
      <c r="D218" s="132"/>
      <c r="E218" s="133"/>
      <c r="F218" s="133"/>
      <c r="G218" s="107"/>
    </row>
    <row r="219" spans="1:7" s="131" customFormat="1" x14ac:dyDescent="0.2">
      <c r="A219" s="161"/>
      <c r="B219" s="162"/>
      <c r="D219" s="132"/>
      <c r="E219" s="133"/>
      <c r="F219" s="133"/>
      <c r="G219" s="107"/>
    </row>
    <row r="220" spans="1:7" s="131" customFormat="1" x14ac:dyDescent="0.2">
      <c r="A220" s="161"/>
      <c r="B220" s="162"/>
      <c r="D220" s="132"/>
      <c r="E220" s="133"/>
      <c r="F220" s="133"/>
      <c r="G220" s="107"/>
    </row>
    <row r="221" spans="1:7" s="131" customFormat="1" x14ac:dyDescent="0.2">
      <c r="A221" s="161"/>
      <c r="B221" s="162"/>
      <c r="D221" s="132"/>
      <c r="E221" s="133"/>
      <c r="F221" s="133"/>
      <c r="G221" s="107"/>
    </row>
    <row r="222" spans="1:7" s="131" customFormat="1" x14ac:dyDescent="0.2">
      <c r="A222" s="161"/>
      <c r="B222" s="162"/>
      <c r="D222" s="132"/>
      <c r="E222" s="133"/>
      <c r="F222" s="133"/>
      <c r="G222" s="107"/>
    </row>
    <row r="223" spans="1:7" s="131" customFormat="1" x14ac:dyDescent="0.2">
      <c r="A223" s="161"/>
      <c r="B223" s="162"/>
      <c r="D223" s="132"/>
      <c r="E223" s="133"/>
      <c r="F223" s="133"/>
      <c r="G223" s="107"/>
    </row>
    <row r="224" spans="1:7" s="131" customFormat="1" x14ac:dyDescent="0.2">
      <c r="A224" s="161"/>
      <c r="B224" s="162"/>
      <c r="D224" s="132"/>
      <c r="E224" s="133"/>
      <c r="F224" s="133"/>
      <c r="G224" s="107"/>
    </row>
    <row r="225" spans="1:7" s="131" customFormat="1" x14ac:dyDescent="0.2">
      <c r="A225" s="161"/>
      <c r="B225" s="162"/>
      <c r="D225" s="132"/>
      <c r="E225" s="133"/>
      <c r="F225" s="133"/>
      <c r="G225" s="107"/>
    </row>
    <row r="226" spans="1:7" s="131" customFormat="1" x14ac:dyDescent="0.2">
      <c r="A226" s="161"/>
      <c r="B226" s="162"/>
      <c r="D226" s="132"/>
      <c r="E226" s="133"/>
      <c r="F226" s="133"/>
      <c r="G226" s="107"/>
    </row>
    <row r="227" spans="1:7" s="131" customFormat="1" x14ac:dyDescent="0.2">
      <c r="A227" s="161"/>
      <c r="B227" s="162"/>
      <c r="D227" s="132"/>
      <c r="E227" s="133"/>
      <c r="F227" s="133"/>
      <c r="G227" s="107"/>
    </row>
    <row r="228" spans="1:7" s="131" customFormat="1" x14ac:dyDescent="0.2">
      <c r="A228" s="161"/>
      <c r="B228" s="162"/>
      <c r="D228" s="132"/>
      <c r="E228" s="133"/>
      <c r="F228" s="133"/>
      <c r="G228" s="107"/>
    </row>
    <row r="229" spans="1:7" s="131" customFormat="1" x14ac:dyDescent="0.2">
      <c r="A229" s="161"/>
      <c r="B229" s="162"/>
      <c r="D229" s="132"/>
      <c r="E229" s="133"/>
      <c r="F229" s="133"/>
      <c r="G229" s="107"/>
    </row>
    <row r="230" spans="1:7" s="131" customFormat="1" x14ac:dyDescent="0.2">
      <c r="A230" s="161"/>
      <c r="B230" s="162"/>
      <c r="D230" s="132"/>
      <c r="E230" s="133"/>
      <c r="F230" s="133"/>
      <c r="G230" s="107"/>
    </row>
    <row r="231" spans="1:7" s="131" customFormat="1" x14ac:dyDescent="0.2">
      <c r="A231" s="161"/>
      <c r="B231" s="162"/>
      <c r="D231" s="132"/>
      <c r="E231" s="133"/>
      <c r="F231" s="133"/>
      <c r="G231" s="107"/>
    </row>
    <row r="232" spans="1:7" s="131" customFormat="1" x14ac:dyDescent="0.2">
      <c r="A232" s="161"/>
      <c r="B232" s="162"/>
      <c r="D232" s="132"/>
      <c r="E232" s="133"/>
      <c r="F232" s="133"/>
      <c r="G232" s="107"/>
    </row>
    <row r="233" spans="1:7" s="131" customFormat="1" x14ac:dyDescent="0.2">
      <c r="A233" s="161"/>
      <c r="B233" s="162"/>
      <c r="D233" s="132"/>
      <c r="E233" s="133"/>
      <c r="F233" s="133"/>
      <c r="G233" s="107"/>
    </row>
    <row r="234" spans="1:7" s="131" customFormat="1" x14ac:dyDescent="0.2">
      <c r="A234" s="161"/>
      <c r="B234" s="162"/>
      <c r="D234" s="132"/>
      <c r="E234" s="133"/>
      <c r="F234" s="133"/>
      <c r="G234" s="107"/>
    </row>
    <row r="235" spans="1:7" s="131" customFormat="1" x14ac:dyDescent="0.2">
      <c r="A235" s="161"/>
      <c r="B235" s="162"/>
      <c r="D235" s="132"/>
      <c r="E235" s="133"/>
      <c r="F235" s="133"/>
      <c r="G235" s="107"/>
    </row>
    <row r="236" spans="1:7" s="131" customFormat="1" x14ac:dyDescent="0.2">
      <c r="A236" s="161"/>
      <c r="B236" s="162"/>
      <c r="D236" s="132"/>
      <c r="E236" s="133"/>
      <c r="F236" s="133"/>
      <c r="G236" s="107"/>
    </row>
    <row r="237" spans="1:7" s="131" customFormat="1" x14ac:dyDescent="0.2">
      <c r="A237" s="161"/>
      <c r="B237" s="162"/>
      <c r="D237" s="132"/>
      <c r="E237" s="133"/>
      <c r="F237" s="133"/>
      <c r="G237" s="107"/>
    </row>
    <row r="238" spans="1:7" s="131" customFormat="1" x14ac:dyDescent="0.2">
      <c r="A238" s="161"/>
      <c r="B238" s="162"/>
      <c r="D238" s="132"/>
      <c r="E238" s="133"/>
      <c r="F238" s="133"/>
      <c r="G238" s="107"/>
    </row>
    <row r="239" spans="1:7" s="131" customFormat="1" x14ac:dyDescent="0.2">
      <c r="A239" s="161"/>
      <c r="B239" s="162"/>
      <c r="D239" s="132"/>
      <c r="E239" s="133"/>
      <c r="F239" s="133"/>
      <c r="G239" s="107"/>
    </row>
    <row r="240" spans="1:7" s="131" customFormat="1" x14ac:dyDescent="0.2">
      <c r="A240" s="161"/>
      <c r="B240" s="162"/>
      <c r="D240" s="132"/>
      <c r="E240" s="133"/>
      <c r="F240" s="133"/>
      <c r="G240" s="107"/>
    </row>
    <row r="241" spans="1:7" s="131" customFormat="1" x14ac:dyDescent="0.2">
      <c r="A241" s="161"/>
      <c r="B241" s="162"/>
      <c r="D241" s="132"/>
      <c r="E241" s="133"/>
      <c r="F241" s="133"/>
      <c r="G241" s="107"/>
    </row>
    <row r="242" spans="1:7" s="131" customFormat="1" x14ac:dyDescent="0.2">
      <c r="A242" s="161"/>
      <c r="B242" s="162"/>
      <c r="D242" s="132"/>
      <c r="E242" s="133"/>
      <c r="F242" s="133"/>
      <c r="G242" s="107"/>
    </row>
    <row r="243" spans="1:7" s="131" customFormat="1" x14ac:dyDescent="0.2">
      <c r="A243" s="161"/>
      <c r="B243" s="162"/>
      <c r="D243" s="132"/>
      <c r="E243" s="133"/>
      <c r="F243" s="133"/>
      <c r="G243" s="107"/>
    </row>
    <row r="244" spans="1:7" s="131" customFormat="1" x14ac:dyDescent="0.2">
      <c r="A244" s="161"/>
      <c r="B244" s="162"/>
      <c r="D244" s="132"/>
      <c r="E244" s="133"/>
      <c r="F244" s="133"/>
      <c r="G244" s="107"/>
    </row>
    <row r="245" spans="1:7" s="131" customFormat="1" x14ac:dyDescent="0.2">
      <c r="A245" s="161"/>
      <c r="B245" s="162"/>
      <c r="D245" s="132"/>
      <c r="E245" s="133"/>
      <c r="F245" s="133"/>
      <c r="G245" s="107"/>
    </row>
    <row r="246" spans="1:7" s="131" customFormat="1" x14ac:dyDescent="0.2">
      <c r="A246" s="161"/>
      <c r="B246" s="162"/>
      <c r="D246" s="132"/>
      <c r="E246" s="133"/>
      <c r="F246" s="133"/>
      <c r="G246" s="107"/>
    </row>
    <row r="247" spans="1:7" s="131" customFormat="1" x14ac:dyDescent="0.2">
      <c r="A247" s="161"/>
      <c r="B247" s="162"/>
      <c r="D247" s="132"/>
      <c r="E247" s="133"/>
      <c r="F247" s="133"/>
      <c r="G247" s="107"/>
    </row>
    <row r="248" spans="1:7" s="131" customFormat="1" x14ac:dyDescent="0.2">
      <c r="A248" s="161"/>
      <c r="B248" s="162"/>
      <c r="D248" s="132"/>
      <c r="E248" s="133"/>
      <c r="F248" s="133"/>
      <c r="G248" s="107"/>
    </row>
    <row r="249" spans="1:7" s="131" customFormat="1" x14ac:dyDescent="0.2">
      <c r="A249" s="161"/>
      <c r="B249" s="162"/>
      <c r="D249" s="132"/>
      <c r="E249" s="133"/>
      <c r="F249" s="133"/>
      <c r="G249" s="107"/>
    </row>
    <row r="250" spans="1:7" s="131" customFormat="1" x14ac:dyDescent="0.2">
      <c r="A250" s="161"/>
      <c r="B250" s="162"/>
      <c r="D250" s="132"/>
      <c r="E250" s="133"/>
      <c r="F250" s="133"/>
      <c r="G250" s="107"/>
    </row>
    <row r="251" spans="1:7" s="131" customFormat="1" x14ac:dyDescent="0.2">
      <c r="A251" s="161"/>
      <c r="B251" s="162"/>
      <c r="D251" s="132"/>
      <c r="E251" s="133"/>
      <c r="F251" s="133"/>
      <c r="G251" s="107"/>
    </row>
    <row r="252" spans="1:7" s="131" customFormat="1" x14ac:dyDescent="0.2">
      <c r="A252" s="161"/>
      <c r="B252" s="162"/>
      <c r="D252" s="132"/>
      <c r="E252" s="133"/>
      <c r="F252" s="133"/>
      <c r="G252" s="107"/>
    </row>
    <row r="253" spans="1:7" s="131" customFormat="1" x14ac:dyDescent="0.2">
      <c r="A253" s="161"/>
      <c r="B253" s="162"/>
      <c r="D253" s="132"/>
      <c r="E253" s="133"/>
      <c r="F253" s="133"/>
      <c r="G253" s="107"/>
    </row>
    <row r="254" spans="1:7" s="131" customFormat="1" x14ac:dyDescent="0.2">
      <c r="A254" s="161"/>
      <c r="B254" s="162"/>
      <c r="D254" s="132"/>
      <c r="E254" s="133"/>
      <c r="F254" s="133"/>
      <c r="G254" s="107"/>
    </row>
    <row r="255" spans="1:7" s="131" customFormat="1" x14ac:dyDescent="0.2">
      <c r="A255" s="161"/>
      <c r="B255" s="162"/>
      <c r="D255" s="132"/>
      <c r="E255" s="133"/>
      <c r="F255" s="133"/>
      <c r="G255" s="107"/>
    </row>
    <row r="256" spans="1:7" s="131" customFormat="1" x14ac:dyDescent="0.2">
      <c r="A256" s="161"/>
      <c r="B256" s="162"/>
      <c r="D256" s="132"/>
      <c r="E256" s="133"/>
      <c r="F256" s="133"/>
      <c r="G256" s="107"/>
    </row>
    <row r="257" spans="1:7" s="131" customFormat="1" x14ac:dyDescent="0.2">
      <c r="A257" s="161"/>
      <c r="B257" s="162"/>
      <c r="D257" s="132"/>
      <c r="E257" s="133"/>
      <c r="F257" s="133"/>
      <c r="G257" s="107"/>
    </row>
    <row r="258" spans="1:7" s="131" customFormat="1" x14ac:dyDescent="0.2">
      <c r="A258" s="161"/>
      <c r="B258" s="162"/>
      <c r="D258" s="132"/>
      <c r="E258" s="133"/>
      <c r="F258" s="133"/>
      <c r="G258" s="107"/>
    </row>
    <row r="259" spans="1:7" s="131" customFormat="1" x14ac:dyDescent="0.2">
      <c r="A259" s="161"/>
      <c r="B259" s="162"/>
      <c r="D259" s="132"/>
      <c r="E259" s="133"/>
      <c r="F259" s="133"/>
      <c r="G259" s="107"/>
    </row>
    <row r="260" spans="1:7" s="131" customFormat="1" x14ac:dyDescent="0.2">
      <c r="A260" s="161"/>
      <c r="B260" s="162"/>
      <c r="D260" s="132"/>
      <c r="E260" s="133"/>
      <c r="F260" s="133"/>
      <c r="G260" s="107"/>
    </row>
    <row r="261" spans="1:7" s="131" customFormat="1" x14ac:dyDescent="0.2">
      <c r="A261" s="161"/>
      <c r="B261" s="162"/>
      <c r="D261" s="132"/>
      <c r="E261" s="133"/>
      <c r="F261" s="133"/>
      <c r="G261" s="107"/>
    </row>
    <row r="262" spans="1:7" s="131" customFormat="1" x14ac:dyDescent="0.2">
      <c r="A262" s="161"/>
      <c r="B262" s="162"/>
      <c r="D262" s="132"/>
      <c r="E262" s="133"/>
      <c r="F262" s="133"/>
      <c r="G262" s="107"/>
    </row>
    <row r="263" spans="1:7" s="131" customFormat="1" x14ac:dyDescent="0.2">
      <c r="A263" s="161"/>
      <c r="B263" s="162"/>
      <c r="D263" s="132"/>
      <c r="E263" s="133"/>
      <c r="F263" s="133"/>
      <c r="G263" s="107"/>
    </row>
    <row r="264" spans="1:7" s="131" customFormat="1" x14ac:dyDescent="0.2">
      <c r="A264" s="161"/>
      <c r="B264" s="162"/>
      <c r="D264" s="132"/>
      <c r="E264" s="133"/>
      <c r="F264" s="133"/>
      <c r="G264" s="107"/>
    </row>
    <row r="265" spans="1:7" s="131" customFormat="1" x14ac:dyDescent="0.2">
      <c r="A265" s="161"/>
      <c r="B265" s="162"/>
      <c r="D265" s="132"/>
      <c r="E265" s="133"/>
      <c r="F265" s="133"/>
      <c r="G265" s="107"/>
    </row>
    <row r="266" spans="1:7" s="131" customFormat="1" x14ac:dyDescent="0.2">
      <c r="A266" s="161"/>
      <c r="B266" s="162"/>
      <c r="D266" s="132"/>
      <c r="E266" s="133"/>
      <c r="F266" s="133"/>
      <c r="G266" s="107"/>
    </row>
    <row r="267" spans="1:7" s="131" customFormat="1" x14ac:dyDescent="0.2">
      <c r="A267" s="161"/>
      <c r="B267" s="162"/>
      <c r="D267" s="132"/>
      <c r="E267" s="133"/>
      <c r="F267" s="133"/>
      <c r="G267" s="107"/>
    </row>
    <row r="268" spans="1:7" s="131" customFormat="1" x14ac:dyDescent="0.2">
      <c r="A268" s="161"/>
      <c r="B268" s="162"/>
      <c r="D268" s="132"/>
      <c r="E268" s="133"/>
      <c r="F268" s="133"/>
      <c r="G268" s="107"/>
    </row>
    <row r="269" spans="1:7" s="131" customFormat="1" x14ac:dyDescent="0.2">
      <c r="A269" s="161"/>
      <c r="B269" s="162"/>
      <c r="D269" s="132"/>
      <c r="E269" s="133"/>
      <c r="F269" s="133"/>
      <c r="G269" s="107"/>
    </row>
    <row r="270" spans="1:7" s="131" customFormat="1" x14ac:dyDescent="0.2">
      <c r="A270" s="161"/>
      <c r="B270" s="162"/>
      <c r="D270" s="132"/>
      <c r="E270" s="133"/>
      <c r="F270" s="133"/>
      <c r="G270" s="107"/>
    </row>
    <row r="271" spans="1:7" s="131" customFormat="1" x14ac:dyDescent="0.2">
      <c r="A271" s="161"/>
      <c r="B271" s="162"/>
      <c r="D271" s="132"/>
      <c r="E271" s="133"/>
      <c r="F271" s="133"/>
      <c r="G271" s="107"/>
    </row>
    <row r="272" spans="1:7" s="131" customFormat="1" x14ac:dyDescent="0.2">
      <c r="A272" s="161"/>
      <c r="B272" s="162"/>
      <c r="D272" s="132"/>
      <c r="E272" s="133"/>
      <c r="F272" s="133"/>
      <c r="G272" s="107"/>
    </row>
    <row r="273" spans="1:7" s="131" customFormat="1" x14ac:dyDescent="0.2">
      <c r="A273" s="161"/>
      <c r="B273" s="162"/>
      <c r="D273" s="132"/>
      <c r="E273" s="133"/>
      <c r="F273" s="133"/>
      <c r="G273" s="107"/>
    </row>
    <row r="274" spans="1:7" s="131" customFormat="1" x14ac:dyDescent="0.2">
      <c r="A274" s="161"/>
      <c r="B274" s="162"/>
      <c r="D274" s="132"/>
      <c r="E274" s="133"/>
      <c r="F274" s="133"/>
      <c r="G274" s="107"/>
    </row>
    <row r="275" spans="1:7" s="131" customFormat="1" x14ac:dyDescent="0.2">
      <c r="A275" s="161"/>
      <c r="B275" s="162"/>
      <c r="D275" s="132"/>
      <c r="E275" s="133"/>
      <c r="F275" s="133"/>
      <c r="G275" s="107"/>
    </row>
    <row r="276" spans="1:7" s="131" customFormat="1" x14ac:dyDescent="0.2">
      <c r="A276" s="161"/>
      <c r="B276" s="162"/>
      <c r="D276" s="132"/>
      <c r="E276" s="133"/>
      <c r="F276" s="133"/>
      <c r="G276" s="107"/>
    </row>
    <row r="277" spans="1:7" s="131" customFormat="1" x14ac:dyDescent="0.2">
      <c r="A277" s="161"/>
      <c r="B277" s="162"/>
      <c r="D277" s="132"/>
      <c r="E277" s="133"/>
      <c r="F277" s="133"/>
      <c r="G277" s="107"/>
    </row>
    <row r="278" spans="1:7" s="131" customFormat="1" x14ac:dyDescent="0.2">
      <c r="A278" s="161"/>
      <c r="B278" s="162"/>
      <c r="D278" s="132"/>
      <c r="E278" s="133"/>
      <c r="F278" s="133"/>
      <c r="G278" s="107"/>
    </row>
    <row r="279" spans="1:7" s="131" customFormat="1" x14ac:dyDescent="0.2">
      <c r="A279" s="161"/>
      <c r="B279" s="162"/>
      <c r="D279" s="132"/>
      <c r="E279" s="133"/>
      <c r="F279" s="133"/>
      <c r="G279" s="107"/>
    </row>
    <row r="280" spans="1:7" s="131" customFormat="1" x14ac:dyDescent="0.2">
      <c r="A280" s="161"/>
      <c r="B280" s="162"/>
      <c r="D280" s="132"/>
      <c r="E280" s="133"/>
      <c r="F280" s="133"/>
      <c r="G280" s="107"/>
    </row>
    <row r="281" spans="1:7" s="131" customFormat="1" x14ac:dyDescent="0.2">
      <c r="A281" s="161"/>
      <c r="B281" s="162"/>
      <c r="D281" s="132"/>
      <c r="E281" s="133"/>
      <c r="F281" s="133"/>
      <c r="G281" s="107"/>
    </row>
    <row r="282" spans="1:7" s="131" customFormat="1" x14ac:dyDescent="0.2">
      <c r="A282" s="161"/>
      <c r="B282" s="162"/>
      <c r="D282" s="132"/>
      <c r="E282" s="133"/>
      <c r="F282" s="133"/>
      <c r="G282" s="107"/>
    </row>
    <row r="283" spans="1:7" s="131" customFormat="1" x14ac:dyDescent="0.2">
      <c r="A283" s="161"/>
      <c r="B283" s="162"/>
      <c r="D283" s="132"/>
      <c r="E283" s="133"/>
      <c r="F283" s="133"/>
      <c r="G283" s="107"/>
    </row>
    <row r="284" spans="1:7" s="131" customFormat="1" x14ac:dyDescent="0.2">
      <c r="A284" s="161"/>
      <c r="B284" s="162"/>
      <c r="D284" s="132"/>
      <c r="E284" s="133"/>
      <c r="F284" s="133"/>
      <c r="G284" s="107"/>
    </row>
    <row r="285" spans="1:7" s="131" customFormat="1" x14ac:dyDescent="0.2">
      <c r="A285" s="161"/>
      <c r="B285" s="162"/>
      <c r="D285" s="132"/>
      <c r="E285" s="133"/>
      <c r="F285" s="133"/>
      <c r="G285" s="107"/>
    </row>
    <row r="286" spans="1:7" s="131" customFormat="1" x14ac:dyDescent="0.2">
      <c r="A286" s="161"/>
      <c r="B286" s="162"/>
      <c r="D286" s="132"/>
      <c r="E286" s="133"/>
      <c r="F286" s="133"/>
      <c r="G286" s="107"/>
    </row>
    <row r="287" spans="1:7" s="131" customFormat="1" x14ac:dyDescent="0.2">
      <c r="A287" s="161"/>
      <c r="B287" s="162"/>
      <c r="D287" s="132"/>
      <c r="E287" s="133"/>
      <c r="F287" s="133"/>
      <c r="G287" s="107"/>
    </row>
    <row r="288" spans="1:7" s="131" customFormat="1" x14ac:dyDescent="0.2">
      <c r="A288" s="161"/>
      <c r="B288" s="162"/>
      <c r="D288" s="132"/>
      <c r="E288" s="133"/>
      <c r="F288" s="133"/>
      <c r="G288" s="107"/>
    </row>
    <row r="289" spans="1:7" s="131" customFormat="1" x14ac:dyDescent="0.2">
      <c r="A289" s="161"/>
      <c r="B289" s="162"/>
      <c r="D289" s="132"/>
      <c r="E289" s="133"/>
      <c r="F289" s="133"/>
      <c r="G289" s="107"/>
    </row>
    <row r="290" spans="1:7" s="131" customFormat="1" x14ac:dyDescent="0.2">
      <c r="A290" s="161"/>
      <c r="B290" s="162"/>
      <c r="D290" s="132"/>
      <c r="E290" s="133"/>
      <c r="F290" s="133"/>
      <c r="G290" s="107"/>
    </row>
    <row r="291" spans="1:7" s="131" customFormat="1" x14ac:dyDescent="0.2">
      <c r="A291" s="161"/>
      <c r="B291" s="162"/>
      <c r="D291" s="132"/>
      <c r="E291" s="133"/>
      <c r="F291" s="133"/>
      <c r="G291" s="107"/>
    </row>
    <row r="292" spans="1:7" s="131" customFormat="1" x14ac:dyDescent="0.2">
      <c r="A292" s="161"/>
      <c r="B292" s="162"/>
      <c r="D292" s="132"/>
      <c r="E292" s="133"/>
      <c r="F292" s="133"/>
      <c r="G292" s="107"/>
    </row>
    <row r="293" spans="1:7" s="131" customFormat="1" x14ac:dyDescent="0.2">
      <c r="A293" s="161"/>
      <c r="B293" s="162"/>
      <c r="D293" s="132"/>
      <c r="E293" s="133"/>
      <c r="F293" s="133"/>
      <c r="G293" s="107"/>
    </row>
    <row r="294" spans="1:7" s="131" customFormat="1" x14ac:dyDescent="0.2">
      <c r="A294" s="161"/>
      <c r="B294" s="162"/>
      <c r="D294" s="132"/>
      <c r="E294" s="133"/>
      <c r="F294" s="133"/>
      <c r="G294" s="107"/>
    </row>
    <row r="295" spans="1:7" s="131" customFormat="1" x14ac:dyDescent="0.2">
      <c r="A295" s="161"/>
      <c r="B295" s="162"/>
      <c r="D295" s="132"/>
      <c r="E295" s="133"/>
      <c r="F295" s="133"/>
      <c r="G295" s="107"/>
    </row>
    <row r="296" spans="1:7" s="131" customFormat="1" x14ac:dyDescent="0.2">
      <c r="A296" s="161"/>
      <c r="B296" s="162"/>
      <c r="D296" s="132"/>
      <c r="E296" s="133"/>
      <c r="F296" s="133"/>
      <c r="G296" s="107"/>
    </row>
    <row r="297" spans="1:7" s="131" customFormat="1" x14ac:dyDescent="0.2">
      <c r="A297" s="161"/>
      <c r="B297" s="162"/>
      <c r="D297" s="132"/>
      <c r="E297" s="133"/>
      <c r="F297" s="133"/>
      <c r="G297" s="107"/>
    </row>
    <row r="298" spans="1:7" s="131" customFormat="1" x14ac:dyDescent="0.2">
      <c r="A298" s="161"/>
      <c r="B298" s="162"/>
      <c r="D298" s="132"/>
      <c r="E298" s="133"/>
      <c r="F298" s="133"/>
      <c r="G298" s="107"/>
    </row>
    <row r="299" spans="1:7" s="131" customFormat="1" x14ac:dyDescent="0.2">
      <c r="A299" s="161"/>
      <c r="B299" s="162"/>
      <c r="D299" s="132"/>
      <c r="E299" s="133"/>
      <c r="F299" s="133"/>
      <c r="G299" s="107"/>
    </row>
    <row r="300" spans="1:7" s="131" customFormat="1" x14ac:dyDescent="0.2">
      <c r="A300" s="161"/>
      <c r="B300" s="162"/>
      <c r="D300" s="132"/>
      <c r="E300" s="133"/>
      <c r="F300" s="133"/>
      <c r="G300" s="107"/>
    </row>
    <row r="301" spans="1:7" s="131" customFormat="1" x14ac:dyDescent="0.2">
      <c r="A301" s="161"/>
      <c r="B301" s="162"/>
      <c r="D301" s="132"/>
      <c r="E301" s="133"/>
      <c r="F301" s="133"/>
      <c r="G301" s="107"/>
    </row>
    <row r="302" spans="1:7" s="131" customFormat="1" x14ac:dyDescent="0.2">
      <c r="A302" s="161"/>
      <c r="B302" s="162"/>
      <c r="D302" s="132"/>
      <c r="E302" s="133"/>
      <c r="F302" s="133"/>
      <c r="G302" s="107"/>
    </row>
    <row r="303" spans="1:7" s="131" customFormat="1" x14ac:dyDescent="0.2">
      <c r="A303" s="161"/>
      <c r="B303" s="162"/>
      <c r="D303" s="132"/>
      <c r="E303" s="133"/>
      <c r="F303" s="133"/>
      <c r="G303" s="107"/>
    </row>
    <row r="304" spans="1:7" s="131" customFormat="1" x14ac:dyDescent="0.2">
      <c r="A304" s="161"/>
      <c r="B304" s="162"/>
      <c r="D304" s="132"/>
      <c r="E304" s="133"/>
      <c r="F304" s="133"/>
      <c r="G304" s="107"/>
    </row>
    <row r="793" spans="2:7" s="161" customFormat="1" ht="12.95" customHeight="1" x14ac:dyDescent="0.2">
      <c r="B793" s="130"/>
      <c r="C793" s="131"/>
      <c r="D793" s="132"/>
      <c r="E793" s="133"/>
      <c r="F793" s="133"/>
      <c r="G793" s="107"/>
    </row>
    <row r="794" spans="2:7" s="161" customFormat="1" ht="12.95" customHeight="1" x14ac:dyDescent="0.2">
      <c r="B794" s="130"/>
      <c r="C794" s="131"/>
      <c r="D794" s="132"/>
      <c r="E794" s="133"/>
      <c r="F794" s="133"/>
      <c r="G794" s="107"/>
    </row>
    <row r="795" spans="2:7" s="161" customFormat="1" ht="12.95" customHeight="1" x14ac:dyDescent="0.2">
      <c r="B795" s="130"/>
      <c r="C795" s="131"/>
      <c r="D795" s="132"/>
      <c r="E795" s="133"/>
      <c r="F795" s="133"/>
      <c r="G795" s="107"/>
    </row>
    <row r="796" spans="2:7" s="161" customFormat="1" ht="12.95" customHeight="1" x14ac:dyDescent="0.2">
      <c r="B796" s="130"/>
      <c r="C796" s="131"/>
      <c r="D796" s="132"/>
      <c r="E796" s="133"/>
      <c r="F796" s="133"/>
      <c r="G796" s="107"/>
    </row>
    <row r="797" spans="2:7" s="161" customFormat="1" ht="12.95" customHeight="1" x14ac:dyDescent="0.2">
      <c r="B797" s="130"/>
      <c r="C797" s="131"/>
      <c r="D797" s="132"/>
      <c r="E797" s="133"/>
      <c r="F797" s="133"/>
      <c r="G797" s="107"/>
    </row>
    <row r="798" spans="2:7" s="161" customFormat="1" ht="12.95" customHeight="1" x14ac:dyDescent="0.2">
      <c r="B798" s="130"/>
      <c r="C798" s="131"/>
      <c r="D798" s="132"/>
      <c r="E798" s="133"/>
      <c r="F798" s="133"/>
      <c r="G798" s="107"/>
    </row>
    <row r="799" spans="2:7" s="161" customFormat="1" ht="12.95" customHeight="1" x14ac:dyDescent="0.2">
      <c r="B799" s="130"/>
      <c r="C799" s="131"/>
      <c r="D799" s="132"/>
      <c r="E799" s="133"/>
      <c r="F799" s="133"/>
      <c r="G799" s="107"/>
    </row>
    <row r="800" spans="2:7" s="161" customFormat="1" ht="12.95" customHeight="1" x14ac:dyDescent="0.2">
      <c r="B800" s="130"/>
      <c r="C800" s="131"/>
      <c r="D800" s="132"/>
      <c r="E800" s="133"/>
      <c r="F800" s="133"/>
      <c r="G800" s="107"/>
    </row>
    <row r="801" spans="2:7" s="161" customFormat="1" ht="12.95" customHeight="1" x14ac:dyDescent="0.2">
      <c r="B801" s="130"/>
      <c r="C801" s="131"/>
      <c r="D801" s="132"/>
      <c r="E801" s="133"/>
      <c r="F801" s="133"/>
      <c r="G801" s="107"/>
    </row>
    <row r="802" spans="2:7" s="161" customFormat="1" ht="12.95" customHeight="1" x14ac:dyDescent="0.2">
      <c r="B802" s="130"/>
      <c r="C802" s="131"/>
      <c r="D802" s="132"/>
      <c r="E802" s="133"/>
      <c r="F802" s="133"/>
      <c r="G802" s="107"/>
    </row>
    <row r="803" spans="2:7" s="161" customFormat="1" ht="12.95" customHeight="1" x14ac:dyDescent="0.2">
      <c r="B803" s="130"/>
      <c r="C803" s="131"/>
      <c r="D803" s="132"/>
      <c r="E803" s="133"/>
      <c r="F803" s="133"/>
      <c r="G803" s="107"/>
    </row>
    <row r="804" spans="2:7" s="161" customFormat="1" ht="12.95" customHeight="1" x14ac:dyDescent="0.2">
      <c r="B804" s="130"/>
      <c r="C804" s="131"/>
      <c r="D804" s="132"/>
      <c r="E804" s="133"/>
      <c r="F804" s="133"/>
      <c r="G804" s="107"/>
    </row>
    <row r="805" spans="2:7" s="161" customFormat="1" ht="12.95" customHeight="1" x14ac:dyDescent="0.2">
      <c r="B805" s="130"/>
      <c r="C805" s="131"/>
      <c r="D805" s="132"/>
      <c r="E805" s="133"/>
      <c r="F805" s="133"/>
      <c r="G805" s="107"/>
    </row>
    <row r="806" spans="2:7" s="161" customFormat="1" ht="12.95" customHeight="1" x14ac:dyDescent="0.2">
      <c r="B806" s="130"/>
      <c r="C806" s="131"/>
      <c r="D806" s="132"/>
      <c r="E806" s="133"/>
      <c r="F806" s="133"/>
      <c r="G806" s="107"/>
    </row>
    <row r="807" spans="2:7" s="161" customFormat="1" ht="12.95" customHeight="1" x14ac:dyDescent="0.2">
      <c r="B807" s="130"/>
      <c r="C807" s="131"/>
      <c r="D807" s="132"/>
      <c r="E807" s="133"/>
      <c r="F807" s="133"/>
      <c r="G807" s="107"/>
    </row>
    <row r="808" spans="2:7" s="161" customFormat="1" ht="12.95" customHeight="1" x14ac:dyDescent="0.2">
      <c r="B808" s="130"/>
      <c r="C808" s="131"/>
      <c r="D808" s="132"/>
      <c r="E808" s="133"/>
      <c r="F808" s="133"/>
      <c r="G808" s="107"/>
    </row>
    <row r="809" spans="2:7" s="161" customFormat="1" ht="12.95" customHeight="1" x14ac:dyDescent="0.2">
      <c r="B809" s="130"/>
      <c r="C809" s="131"/>
      <c r="D809" s="132"/>
      <c r="E809" s="133"/>
      <c r="F809" s="133"/>
      <c r="G809" s="107"/>
    </row>
    <row r="810" spans="2:7" s="161" customFormat="1" ht="12.95" customHeight="1" x14ac:dyDescent="0.2">
      <c r="B810" s="130"/>
      <c r="C810" s="131"/>
      <c r="D810" s="132"/>
      <c r="E810" s="133"/>
      <c r="F810" s="133"/>
      <c r="G810" s="107"/>
    </row>
    <row r="811" spans="2:7" s="161" customFormat="1" ht="12.95" customHeight="1" x14ac:dyDescent="0.2">
      <c r="B811" s="130"/>
      <c r="C811" s="131"/>
      <c r="D811" s="132"/>
      <c r="E811" s="133"/>
      <c r="F811" s="133"/>
      <c r="G811" s="107"/>
    </row>
    <row r="812" spans="2:7" s="161" customFormat="1" ht="12.95" customHeight="1" x14ac:dyDescent="0.2">
      <c r="B812" s="130"/>
      <c r="C812" s="131"/>
      <c r="D812" s="132"/>
      <c r="E812" s="133"/>
      <c r="F812" s="133"/>
      <c r="G812" s="107"/>
    </row>
    <row r="813" spans="2:7" s="161" customFormat="1" ht="12.95" customHeight="1" x14ac:dyDescent="0.2">
      <c r="B813" s="130"/>
      <c r="C813" s="131"/>
      <c r="D813" s="132"/>
      <c r="E813" s="133"/>
      <c r="F813" s="133"/>
      <c r="G813" s="107"/>
    </row>
    <row r="814" spans="2:7" s="161" customFormat="1" ht="12.95" customHeight="1" x14ac:dyDescent="0.2">
      <c r="B814" s="130"/>
      <c r="C814" s="131"/>
      <c r="D814" s="132"/>
      <c r="E814" s="133"/>
      <c r="F814" s="133"/>
      <c r="G814" s="107"/>
    </row>
    <row r="815" spans="2:7" s="161" customFormat="1" ht="12.95" customHeight="1" x14ac:dyDescent="0.2">
      <c r="B815" s="130"/>
      <c r="C815" s="131"/>
      <c r="D815" s="132"/>
      <c r="E815" s="133"/>
      <c r="F815" s="133"/>
      <c r="G815" s="107"/>
    </row>
    <row r="816" spans="2:7" s="161" customFormat="1" ht="12.95" customHeight="1" x14ac:dyDescent="0.2">
      <c r="B816" s="130"/>
      <c r="C816" s="131"/>
      <c r="D816" s="132"/>
      <c r="E816" s="133"/>
      <c r="F816" s="133"/>
      <c r="G816" s="107"/>
    </row>
    <row r="817" spans="2:7" s="161" customFormat="1" ht="12.95" customHeight="1" x14ac:dyDescent="0.2">
      <c r="B817" s="130"/>
      <c r="C817" s="131"/>
      <c r="D817" s="132"/>
      <c r="E817" s="133"/>
      <c r="F817" s="133"/>
      <c r="G817" s="107"/>
    </row>
    <row r="818" spans="2:7" s="161" customFormat="1" ht="12.95" customHeight="1" x14ac:dyDescent="0.2">
      <c r="B818" s="130"/>
      <c r="C818" s="131"/>
      <c r="D818" s="132"/>
      <c r="E818" s="133"/>
      <c r="F818" s="133"/>
      <c r="G818" s="107"/>
    </row>
    <row r="819" spans="2:7" s="161" customFormat="1" ht="12.95" customHeight="1" x14ac:dyDescent="0.2">
      <c r="B819" s="130"/>
      <c r="C819" s="131"/>
      <c r="D819" s="132"/>
      <c r="E819" s="133"/>
      <c r="F819" s="133"/>
      <c r="G819" s="107"/>
    </row>
    <row r="820" spans="2:7" s="161" customFormat="1" ht="12.95" customHeight="1" x14ac:dyDescent="0.2">
      <c r="B820" s="130"/>
      <c r="C820" s="131"/>
      <c r="D820" s="132"/>
      <c r="E820" s="133"/>
      <c r="F820" s="133"/>
      <c r="G820" s="107"/>
    </row>
    <row r="821" spans="2:7" s="161" customFormat="1" ht="12.95" customHeight="1" x14ac:dyDescent="0.2">
      <c r="B821" s="130"/>
      <c r="C821" s="131"/>
      <c r="D821" s="132"/>
      <c r="E821" s="133"/>
      <c r="F821" s="133"/>
      <c r="G821" s="107"/>
    </row>
    <row r="822" spans="2:7" s="161" customFormat="1" ht="12.95" customHeight="1" x14ac:dyDescent="0.2">
      <c r="B822" s="130"/>
      <c r="C822" s="131"/>
      <c r="D822" s="132"/>
      <c r="E822" s="133"/>
      <c r="F822" s="133"/>
      <c r="G822" s="107"/>
    </row>
    <row r="823" spans="2:7" s="161" customFormat="1" ht="12.95" customHeight="1" x14ac:dyDescent="0.2">
      <c r="B823" s="130"/>
      <c r="C823" s="131"/>
      <c r="D823" s="132"/>
      <c r="E823" s="133"/>
      <c r="F823" s="133"/>
      <c r="G823" s="107"/>
    </row>
    <row r="824" spans="2:7" s="161" customFormat="1" ht="12.95" customHeight="1" x14ac:dyDescent="0.2">
      <c r="B824" s="130"/>
      <c r="C824" s="131"/>
      <c r="D824" s="132"/>
      <c r="E824" s="133"/>
      <c r="F824" s="133"/>
      <c r="G824" s="107"/>
    </row>
    <row r="825" spans="2:7" s="161" customFormat="1" ht="12.95" customHeight="1" x14ac:dyDescent="0.2">
      <c r="B825" s="130"/>
      <c r="C825" s="131"/>
      <c r="D825" s="132"/>
      <c r="E825" s="133"/>
      <c r="F825" s="133"/>
      <c r="G825" s="107"/>
    </row>
    <row r="826" spans="2:7" s="161" customFormat="1" ht="12.95" customHeight="1" x14ac:dyDescent="0.2">
      <c r="B826" s="130"/>
      <c r="C826" s="131"/>
      <c r="D826" s="132"/>
      <c r="E826" s="133"/>
      <c r="F826" s="133"/>
      <c r="G826" s="107"/>
    </row>
    <row r="827" spans="2:7" s="161" customFormat="1" ht="12.95" customHeight="1" x14ac:dyDescent="0.2">
      <c r="B827" s="130"/>
      <c r="C827" s="131"/>
      <c r="D827" s="132"/>
      <c r="E827" s="133"/>
      <c r="F827" s="133"/>
      <c r="G827" s="107"/>
    </row>
    <row r="828" spans="2:7" s="161" customFormat="1" ht="12.95" customHeight="1" x14ac:dyDescent="0.2">
      <c r="B828" s="130"/>
      <c r="C828" s="131"/>
      <c r="D828" s="132"/>
      <c r="E828" s="133"/>
      <c r="F828" s="133"/>
      <c r="G828" s="107"/>
    </row>
    <row r="829" spans="2:7" s="161" customFormat="1" ht="12.95" customHeight="1" x14ac:dyDescent="0.2">
      <c r="B829" s="130"/>
      <c r="C829" s="131"/>
      <c r="D829" s="132"/>
      <c r="E829" s="133"/>
      <c r="F829" s="133"/>
      <c r="G829" s="107"/>
    </row>
    <row r="830" spans="2:7" s="161" customFormat="1" ht="12.95" customHeight="1" x14ac:dyDescent="0.2">
      <c r="B830" s="130"/>
      <c r="C830" s="131"/>
      <c r="D830" s="132"/>
      <c r="E830" s="133"/>
      <c r="F830" s="133"/>
      <c r="G830" s="107"/>
    </row>
    <row r="831" spans="2:7" s="161" customFormat="1" ht="12.95" customHeight="1" x14ac:dyDescent="0.2">
      <c r="B831" s="130"/>
      <c r="C831" s="131"/>
      <c r="D831" s="132"/>
      <c r="E831" s="133"/>
      <c r="F831" s="133"/>
      <c r="G831" s="107"/>
    </row>
    <row r="832" spans="2:7" s="161" customFormat="1" ht="12.95" customHeight="1" x14ac:dyDescent="0.2">
      <c r="B832" s="130"/>
      <c r="C832" s="131"/>
      <c r="D832" s="132"/>
      <c r="E832" s="133"/>
      <c r="F832" s="133"/>
      <c r="G832" s="107"/>
    </row>
    <row r="833" spans="2:7" s="161" customFormat="1" ht="12.95" customHeight="1" x14ac:dyDescent="0.2">
      <c r="B833" s="130"/>
      <c r="C833" s="131"/>
      <c r="D833" s="132"/>
      <c r="E833" s="133"/>
      <c r="F833" s="133"/>
      <c r="G833" s="107"/>
    </row>
    <row r="834" spans="2:7" s="161" customFormat="1" ht="12.95" customHeight="1" x14ac:dyDescent="0.2">
      <c r="B834" s="130"/>
      <c r="C834" s="131"/>
      <c r="D834" s="132"/>
      <c r="E834" s="133"/>
      <c r="F834" s="133"/>
      <c r="G834" s="107"/>
    </row>
    <row r="835" spans="2:7" s="161" customFormat="1" ht="12.95" customHeight="1" x14ac:dyDescent="0.2">
      <c r="B835" s="130"/>
      <c r="C835" s="131"/>
      <c r="D835" s="132"/>
      <c r="E835" s="133"/>
      <c r="F835" s="133"/>
      <c r="G835" s="107"/>
    </row>
    <row r="836" spans="2:7" s="161" customFormat="1" ht="12.95" customHeight="1" x14ac:dyDescent="0.2">
      <c r="B836" s="130"/>
      <c r="C836" s="131"/>
      <c r="D836" s="132"/>
      <c r="E836" s="133"/>
      <c r="F836" s="133"/>
      <c r="G836" s="107"/>
    </row>
    <row r="837" spans="2:7" s="161" customFormat="1" ht="12.95" customHeight="1" x14ac:dyDescent="0.2">
      <c r="B837" s="130"/>
      <c r="C837" s="131"/>
      <c r="D837" s="132"/>
      <c r="E837" s="133"/>
      <c r="F837" s="133"/>
      <c r="G837" s="107"/>
    </row>
    <row r="838" spans="2:7" s="161" customFormat="1" ht="12.95" customHeight="1" x14ac:dyDescent="0.2">
      <c r="B838" s="130"/>
      <c r="C838" s="131"/>
      <c r="D838" s="132"/>
      <c r="E838" s="133"/>
      <c r="F838" s="133"/>
      <c r="G838" s="107"/>
    </row>
    <row r="839" spans="2:7" s="161" customFormat="1" ht="12.95" customHeight="1" x14ac:dyDescent="0.2">
      <c r="B839" s="130"/>
      <c r="C839" s="131"/>
      <c r="D839" s="132"/>
      <c r="E839" s="133"/>
      <c r="F839" s="133"/>
      <c r="G839" s="107"/>
    </row>
    <row r="840" spans="2:7" s="161" customFormat="1" ht="12.95" customHeight="1" x14ac:dyDescent="0.2">
      <c r="B840" s="130"/>
      <c r="C840" s="131"/>
      <c r="D840" s="132"/>
      <c r="E840" s="133"/>
      <c r="F840" s="133"/>
      <c r="G840" s="107"/>
    </row>
    <row r="841" spans="2:7" s="161" customFormat="1" ht="12.95" customHeight="1" x14ac:dyDescent="0.2">
      <c r="B841" s="130"/>
      <c r="C841" s="131"/>
      <c r="D841" s="132"/>
      <c r="E841" s="133"/>
      <c r="F841" s="133"/>
      <c r="G841" s="107"/>
    </row>
    <row r="842" spans="2:7" s="161" customFormat="1" ht="12.95" customHeight="1" x14ac:dyDescent="0.2">
      <c r="B842" s="130"/>
      <c r="C842" s="131"/>
      <c r="D842" s="132"/>
      <c r="E842" s="133"/>
      <c r="F842" s="133"/>
      <c r="G842" s="107"/>
    </row>
    <row r="843" spans="2:7" s="161" customFormat="1" ht="12.95" customHeight="1" x14ac:dyDescent="0.2">
      <c r="B843" s="130"/>
      <c r="C843" s="131"/>
      <c r="D843" s="132"/>
      <c r="E843" s="133"/>
      <c r="F843" s="133"/>
      <c r="G843" s="107"/>
    </row>
    <row r="844" spans="2:7" s="161" customFormat="1" ht="12.95" customHeight="1" x14ac:dyDescent="0.2">
      <c r="B844" s="130"/>
      <c r="C844" s="131"/>
      <c r="D844" s="132"/>
      <c r="E844" s="133"/>
      <c r="F844" s="133"/>
      <c r="G844" s="107"/>
    </row>
    <row r="845" spans="2:7" s="161" customFormat="1" ht="12.95" customHeight="1" x14ac:dyDescent="0.2">
      <c r="B845" s="130"/>
      <c r="C845" s="131"/>
      <c r="D845" s="132"/>
      <c r="E845" s="133"/>
      <c r="F845" s="133"/>
      <c r="G845" s="107"/>
    </row>
    <row r="846" spans="2:7" s="161" customFormat="1" ht="12.95" customHeight="1" x14ac:dyDescent="0.2">
      <c r="B846" s="130"/>
      <c r="C846" s="131"/>
      <c r="D846" s="132"/>
      <c r="E846" s="133"/>
      <c r="F846" s="133"/>
      <c r="G846" s="107"/>
    </row>
    <row r="847" spans="2:7" s="161" customFormat="1" ht="12.95" customHeight="1" x14ac:dyDescent="0.2">
      <c r="B847" s="130"/>
      <c r="C847" s="131"/>
      <c r="D847" s="132"/>
      <c r="E847" s="133"/>
      <c r="F847" s="133"/>
      <c r="G847" s="107"/>
    </row>
    <row r="848" spans="2:7" s="161" customFormat="1" ht="12.95" customHeight="1" x14ac:dyDescent="0.2">
      <c r="B848" s="130"/>
      <c r="C848" s="131"/>
      <c r="D848" s="132"/>
      <c r="E848" s="133"/>
      <c r="F848" s="133"/>
      <c r="G848" s="107"/>
    </row>
    <row r="849" spans="2:7" s="161" customFormat="1" ht="12.95" customHeight="1" x14ac:dyDescent="0.2">
      <c r="B849" s="130"/>
      <c r="C849" s="131"/>
      <c r="D849" s="132"/>
      <c r="E849" s="133"/>
      <c r="F849" s="133"/>
      <c r="G849" s="107"/>
    </row>
    <row r="850" spans="2:7" s="161" customFormat="1" ht="12.95" customHeight="1" x14ac:dyDescent="0.2">
      <c r="B850" s="130"/>
      <c r="C850" s="131"/>
      <c r="D850" s="132"/>
      <c r="E850" s="133"/>
      <c r="F850" s="133"/>
      <c r="G850" s="107"/>
    </row>
    <row r="851" spans="2:7" s="161" customFormat="1" ht="12.95" customHeight="1" x14ac:dyDescent="0.2">
      <c r="B851" s="130"/>
      <c r="C851" s="131"/>
      <c r="D851" s="132"/>
      <c r="E851" s="133"/>
      <c r="F851" s="133"/>
      <c r="G851" s="107"/>
    </row>
    <row r="852" spans="2:7" s="161" customFormat="1" ht="12.95" customHeight="1" x14ac:dyDescent="0.2">
      <c r="B852" s="130"/>
      <c r="C852" s="131"/>
      <c r="D852" s="132"/>
      <c r="E852" s="133"/>
      <c r="F852" s="133"/>
      <c r="G852" s="107"/>
    </row>
    <row r="853" spans="2:7" s="161" customFormat="1" ht="12.95" customHeight="1" x14ac:dyDescent="0.2">
      <c r="B853" s="130"/>
      <c r="C853" s="131"/>
      <c r="D853" s="132"/>
      <c r="E853" s="133"/>
      <c r="F853" s="133"/>
      <c r="G853" s="107"/>
    </row>
    <row r="854" spans="2:7" s="161" customFormat="1" ht="12.95" customHeight="1" x14ac:dyDescent="0.2">
      <c r="B854" s="130"/>
      <c r="C854" s="131"/>
      <c r="D854" s="132"/>
      <c r="E854" s="133"/>
      <c r="F854" s="133"/>
      <c r="G854" s="107"/>
    </row>
    <row r="855" spans="2:7" s="161" customFormat="1" ht="12.95" customHeight="1" x14ac:dyDescent="0.2">
      <c r="B855" s="130"/>
      <c r="C855" s="131"/>
      <c r="D855" s="132"/>
      <c r="E855" s="133"/>
      <c r="F855" s="133"/>
      <c r="G855" s="107"/>
    </row>
    <row r="856" spans="2:7" s="161" customFormat="1" ht="12.95" customHeight="1" x14ac:dyDescent="0.2">
      <c r="B856" s="130"/>
      <c r="C856" s="131"/>
      <c r="D856" s="132"/>
      <c r="E856" s="133"/>
      <c r="F856" s="133"/>
      <c r="G856" s="107"/>
    </row>
    <row r="857" spans="2:7" s="161" customFormat="1" ht="12.95" customHeight="1" x14ac:dyDescent="0.2">
      <c r="B857" s="130"/>
      <c r="C857" s="131"/>
      <c r="D857" s="132"/>
      <c r="E857" s="133"/>
      <c r="F857" s="133"/>
      <c r="G857" s="107"/>
    </row>
    <row r="858" spans="2:7" s="161" customFormat="1" ht="12.95" customHeight="1" x14ac:dyDescent="0.2">
      <c r="B858" s="130"/>
      <c r="C858" s="131"/>
      <c r="D858" s="132"/>
      <c r="E858" s="133"/>
      <c r="F858" s="133"/>
      <c r="G858" s="107"/>
    </row>
    <row r="859" spans="2:7" s="161" customFormat="1" ht="12.95" customHeight="1" x14ac:dyDescent="0.2">
      <c r="B859" s="130"/>
      <c r="C859" s="131"/>
      <c r="D859" s="132"/>
      <c r="E859" s="133"/>
      <c r="F859" s="133"/>
      <c r="G859" s="107"/>
    </row>
    <row r="860" spans="2:7" s="161" customFormat="1" ht="12.95" customHeight="1" x14ac:dyDescent="0.2">
      <c r="B860" s="130"/>
      <c r="C860" s="131"/>
      <c r="D860" s="132"/>
      <c r="E860" s="133"/>
      <c r="F860" s="133"/>
      <c r="G860" s="107"/>
    </row>
    <row r="861" spans="2:7" s="161" customFormat="1" ht="12.95" customHeight="1" x14ac:dyDescent="0.2">
      <c r="B861" s="130"/>
      <c r="C861" s="131"/>
      <c r="D861" s="132"/>
      <c r="E861" s="133"/>
      <c r="F861" s="133"/>
      <c r="G861" s="107"/>
    </row>
    <row r="862" spans="2:7" s="161" customFormat="1" ht="12.95" customHeight="1" x14ac:dyDescent="0.2">
      <c r="B862" s="130"/>
      <c r="C862" s="131"/>
      <c r="D862" s="132"/>
      <c r="E862" s="133"/>
      <c r="F862" s="133"/>
      <c r="G862" s="107"/>
    </row>
    <row r="863" spans="2:7" s="161" customFormat="1" ht="12.95" customHeight="1" x14ac:dyDescent="0.2">
      <c r="B863" s="130"/>
      <c r="C863" s="131"/>
      <c r="D863" s="132"/>
      <c r="E863" s="133"/>
      <c r="F863" s="133"/>
      <c r="G863" s="107"/>
    </row>
    <row r="864" spans="2:7" s="161" customFormat="1" ht="12.95" customHeight="1" x14ac:dyDescent="0.2">
      <c r="B864" s="130"/>
      <c r="C864" s="131"/>
      <c r="D864" s="132"/>
      <c r="E864" s="133"/>
      <c r="F864" s="133"/>
      <c r="G864" s="107"/>
    </row>
    <row r="865" spans="2:7" s="161" customFormat="1" ht="12.95" customHeight="1" x14ac:dyDescent="0.2">
      <c r="B865" s="130"/>
      <c r="C865" s="131"/>
      <c r="D865" s="132"/>
      <c r="E865" s="133"/>
      <c r="F865" s="133"/>
      <c r="G865" s="107"/>
    </row>
    <row r="866" spans="2:7" s="161" customFormat="1" ht="12.95" customHeight="1" x14ac:dyDescent="0.2">
      <c r="B866" s="130"/>
      <c r="C866" s="131"/>
      <c r="D866" s="132"/>
      <c r="E866" s="133"/>
      <c r="F866" s="133"/>
      <c r="G866" s="107"/>
    </row>
    <row r="867" spans="2:7" s="161" customFormat="1" ht="12.95" customHeight="1" x14ac:dyDescent="0.2">
      <c r="B867" s="130"/>
      <c r="C867" s="131"/>
      <c r="D867" s="132"/>
      <c r="E867" s="133"/>
      <c r="F867" s="133"/>
      <c r="G867" s="107"/>
    </row>
    <row r="868" spans="2:7" s="161" customFormat="1" ht="12.95" customHeight="1" x14ac:dyDescent="0.2">
      <c r="B868" s="130"/>
      <c r="C868" s="131"/>
      <c r="D868" s="132"/>
      <c r="E868" s="133"/>
      <c r="F868" s="133"/>
      <c r="G868" s="107"/>
    </row>
    <row r="869" spans="2:7" s="161" customFormat="1" ht="12.95" customHeight="1" x14ac:dyDescent="0.2">
      <c r="B869" s="130"/>
      <c r="C869" s="131"/>
      <c r="D869" s="132"/>
      <c r="E869" s="133"/>
      <c r="F869" s="133"/>
      <c r="G869" s="107"/>
    </row>
    <row r="870" spans="2:7" s="161" customFormat="1" ht="12.95" customHeight="1" x14ac:dyDescent="0.2">
      <c r="B870" s="130"/>
      <c r="C870" s="131"/>
      <c r="D870" s="132"/>
      <c r="E870" s="133"/>
      <c r="F870" s="133"/>
      <c r="G870" s="107"/>
    </row>
    <row r="871" spans="2:7" s="161" customFormat="1" ht="12.95" customHeight="1" x14ac:dyDescent="0.2">
      <c r="B871" s="130"/>
      <c r="C871" s="131"/>
      <c r="D871" s="132"/>
      <c r="E871" s="133"/>
      <c r="F871" s="133"/>
      <c r="G871" s="107"/>
    </row>
    <row r="872" spans="2:7" s="161" customFormat="1" ht="12.95" customHeight="1" x14ac:dyDescent="0.2">
      <c r="B872" s="130"/>
      <c r="C872" s="131"/>
      <c r="D872" s="132"/>
      <c r="E872" s="133"/>
      <c r="F872" s="133"/>
      <c r="G872" s="107"/>
    </row>
    <row r="873" spans="2:7" s="161" customFormat="1" ht="12.95" customHeight="1" x14ac:dyDescent="0.2">
      <c r="B873" s="130"/>
      <c r="C873" s="131"/>
      <c r="D873" s="132"/>
      <c r="E873" s="133"/>
      <c r="F873" s="133"/>
      <c r="G873" s="107"/>
    </row>
    <row r="874" spans="2:7" s="161" customFormat="1" ht="12.95" customHeight="1" x14ac:dyDescent="0.2">
      <c r="B874" s="130"/>
      <c r="C874" s="131"/>
      <c r="D874" s="132"/>
      <c r="E874" s="133"/>
      <c r="F874" s="133"/>
      <c r="G874" s="107"/>
    </row>
    <row r="875" spans="2:7" s="161" customFormat="1" ht="12.95" customHeight="1" x14ac:dyDescent="0.2">
      <c r="B875" s="130"/>
      <c r="C875" s="131"/>
      <c r="D875" s="132"/>
      <c r="E875" s="133"/>
      <c r="F875" s="133"/>
      <c r="G875" s="107"/>
    </row>
    <row r="876" spans="2:7" s="161" customFormat="1" ht="12.95" customHeight="1" x14ac:dyDescent="0.2">
      <c r="B876" s="130"/>
      <c r="C876" s="131"/>
      <c r="D876" s="132"/>
      <c r="E876" s="133"/>
      <c r="F876" s="133"/>
      <c r="G876" s="107"/>
    </row>
    <row r="877" spans="2:7" s="161" customFormat="1" ht="12.95" customHeight="1" x14ac:dyDescent="0.2">
      <c r="B877" s="130"/>
      <c r="C877" s="131"/>
      <c r="D877" s="132"/>
      <c r="E877" s="133"/>
      <c r="F877" s="133"/>
      <c r="G877" s="107"/>
    </row>
    <row r="878" spans="2:7" s="161" customFormat="1" ht="12.95" customHeight="1" x14ac:dyDescent="0.2">
      <c r="B878" s="130"/>
      <c r="C878" s="131"/>
      <c r="D878" s="132"/>
      <c r="E878" s="133"/>
      <c r="F878" s="133"/>
      <c r="G878" s="107"/>
    </row>
    <row r="879" spans="2:7" s="161" customFormat="1" ht="12.95" customHeight="1" x14ac:dyDescent="0.2">
      <c r="B879" s="130"/>
      <c r="C879" s="131"/>
      <c r="D879" s="132"/>
      <c r="E879" s="133"/>
      <c r="F879" s="133"/>
      <c r="G879" s="107"/>
    </row>
    <row r="880" spans="2:7" s="161" customFormat="1" ht="12.95" customHeight="1" x14ac:dyDescent="0.2">
      <c r="B880" s="130"/>
      <c r="C880" s="131"/>
      <c r="D880" s="132"/>
      <c r="E880" s="133"/>
      <c r="F880" s="133"/>
      <c r="G880" s="107"/>
    </row>
    <row r="881" spans="2:7" s="161" customFormat="1" ht="12.95" customHeight="1" x14ac:dyDescent="0.2">
      <c r="B881" s="130"/>
      <c r="C881" s="131"/>
      <c r="D881" s="132"/>
      <c r="E881" s="133"/>
      <c r="F881" s="133"/>
      <c r="G881" s="107"/>
    </row>
    <row r="882" spans="2:7" s="161" customFormat="1" ht="12.95" customHeight="1" x14ac:dyDescent="0.2">
      <c r="B882" s="130"/>
      <c r="C882" s="131"/>
      <c r="D882" s="132"/>
      <c r="E882" s="133"/>
      <c r="F882" s="133"/>
      <c r="G882" s="107"/>
    </row>
    <row r="883" spans="2:7" s="161" customFormat="1" ht="12.95" customHeight="1" x14ac:dyDescent="0.2">
      <c r="B883" s="130"/>
      <c r="C883" s="131"/>
      <c r="D883" s="132"/>
      <c r="E883" s="133"/>
      <c r="F883" s="133"/>
      <c r="G883" s="107"/>
    </row>
    <row r="884" spans="2:7" s="161" customFormat="1" ht="12.95" customHeight="1" x14ac:dyDescent="0.2">
      <c r="B884" s="130"/>
      <c r="C884" s="131"/>
      <c r="D884" s="132"/>
      <c r="E884" s="133"/>
      <c r="F884" s="133"/>
      <c r="G884" s="107"/>
    </row>
    <row r="885" spans="2:7" s="161" customFormat="1" ht="12.95" customHeight="1" x14ac:dyDescent="0.2">
      <c r="B885" s="130"/>
      <c r="C885" s="131"/>
      <c r="D885" s="132"/>
      <c r="E885" s="133"/>
      <c r="F885" s="133"/>
      <c r="G885" s="107"/>
    </row>
    <row r="886" spans="2:7" s="161" customFormat="1" ht="12.95" customHeight="1" x14ac:dyDescent="0.2">
      <c r="B886" s="130"/>
      <c r="C886" s="131"/>
      <c r="D886" s="132"/>
      <c r="E886" s="133"/>
      <c r="F886" s="133"/>
      <c r="G886" s="107"/>
    </row>
    <row r="887" spans="2:7" s="161" customFormat="1" ht="12.95" customHeight="1" x14ac:dyDescent="0.2">
      <c r="B887" s="130"/>
      <c r="C887" s="131"/>
      <c r="D887" s="132"/>
      <c r="E887" s="133"/>
      <c r="F887" s="133"/>
      <c r="G887" s="107"/>
    </row>
    <row r="888" spans="2:7" s="161" customFormat="1" ht="12.95" customHeight="1" x14ac:dyDescent="0.2">
      <c r="B888" s="130"/>
      <c r="C888" s="131"/>
      <c r="D888" s="132"/>
      <c r="E888" s="133"/>
      <c r="F888" s="133"/>
      <c r="G888" s="107"/>
    </row>
    <row r="889" spans="2:7" s="161" customFormat="1" ht="12.95" customHeight="1" x14ac:dyDescent="0.2">
      <c r="B889" s="130"/>
      <c r="C889" s="131"/>
      <c r="D889" s="132"/>
      <c r="E889" s="133"/>
      <c r="F889" s="133"/>
      <c r="G889" s="107"/>
    </row>
    <row r="890" spans="2:7" s="161" customFormat="1" ht="12.95" customHeight="1" x14ac:dyDescent="0.2">
      <c r="B890" s="130"/>
      <c r="C890" s="131"/>
      <c r="D890" s="132"/>
      <c r="E890" s="133"/>
      <c r="F890" s="133"/>
      <c r="G890" s="107"/>
    </row>
    <row r="891" spans="2:7" s="161" customFormat="1" ht="12.95" customHeight="1" x14ac:dyDescent="0.2">
      <c r="B891" s="130"/>
      <c r="C891" s="131"/>
      <c r="D891" s="132"/>
      <c r="E891" s="133"/>
      <c r="F891" s="133"/>
      <c r="G891" s="107"/>
    </row>
    <row r="892" spans="2:7" s="161" customFormat="1" ht="12.95" customHeight="1" x14ac:dyDescent="0.2">
      <c r="B892" s="130"/>
      <c r="C892" s="131"/>
      <c r="D892" s="132"/>
      <c r="E892" s="133"/>
      <c r="F892" s="133"/>
      <c r="G892" s="107"/>
    </row>
    <row r="893" spans="2:7" s="161" customFormat="1" ht="12.95" customHeight="1" x14ac:dyDescent="0.2">
      <c r="B893" s="130"/>
      <c r="C893" s="131"/>
      <c r="D893" s="132"/>
      <c r="E893" s="133"/>
      <c r="F893" s="133"/>
      <c r="G893" s="107"/>
    </row>
    <row r="894" spans="2:7" s="161" customFormat="1" ht="12.95" customHeight="1" x14ac:dyDescent="0.2">
      <c r="B894" s="130"/>
      <c r="C894" s="131"/>
      <c r="D894" s="132"/>
      <c r="E894" s="133"/>
      <c r="F894" s="133"/>
      <c r="G894" s="107"/>
    </row>
    <row r="895" spans="2:7" s="161" customFormat="1" ht="12.95" customHeight="1" x14ac:dyDescent="0.2">
      <c r="B895" s="130"/>
      <c r="C895" s="131"/>
      <c r="D895" s="132"/>
      <c r="E895" s="133"/>
      <c r="F895" s="133"/>
      <c r="G895" s="107"/>
    </row>
    <row r="896" spans="2:7" s="161" customFormat="1" ht="12.95" customHeight="1" x14ac:dyDescent="0.2">
      <c r="B896" s="130"/>
      <c r="C896" s="131"/>
      <c r="D896" s="132"/>
      <c r="E896" s="133"/>
      <c r="F896" s="133"/>
      <c r="G896" s="107"/>
    </row>
    <row r="897" spans="2:7" s="161" customFormat="1" ht="12.95" customHeight="1" x14ac:dyDescent="0.2">
      <c r="B897" s="130"/>
      <c r="C897" s="131"/>
      <c r="D897" s="132"/>
      <c r="E897" s="133"/>
      <c r="F897" s="133"/>
      <c r="G897" s="107"/>
    </row>
    <row r="898" spans="2:7" s="161" customFormat="1" ht="12.95" customHeight="1" x14ac:dyDescent="0.2">
      <c r="B898" s="130"/>
      <c r="C898" s="131"/>
      <c r="D898" s="132"/>
      <c r="E898" s="133"/>
      <c r="F898" s="133"/>
      <c r="G898" s="107"/>
    </row>
    <row r="899" spans="2:7" s="161" customFormat="1" ht="12.95" customHeight="1" x14ac:dyDescent="0.2">
      <c r="B899" s="130"/>
      <c r="C899" s="131"/>
      <c r="D899" s="132"/>
      <c r="E899" s="133"/>
      <c r="F899" s="133"/>
      <c r="G899" s="107"/>
    </row>
    <row r="900" spans="2:7" s="161" customFormat="1" ht="12.95" customHeight="1" x14ac:dyDescent="0.2">
      <c r="B900" s="130"/>
      <c r="C900" s="131"/>
      <c r="D900" s="132"/>
      <c r="E900" s="133"/>
      <c r="F900" s="133"/>
      <c r="G900" s="107"/>
    </row>
    <row r="901" spans="2:7" s="161" customFormat="1" ht="12.95" customHeight="1" x14ac:dyDescent="0.2">
      <c r="B901" s="130"/>
      <c r="C901" s="131"/>
      <c r="D901" s="132"/>
      <c r="E901" s="133"/>
      <c r="F901" s="133"/>
      <c r="G901" s="107"/>
    </row>
    <row r="902" spans="2:7" s="161" customFormat="1" ht="12.95" customHeight="1" x14ac:dyDescent="0.2">
      <c r="B902" s="130"/>
      <c r="C902" s="131"/>
      <c r="D902" s="132"/>
      <c r="E902" s="133"/>
      <c r="F902" s="133"/>
      <c r="G902" s="107"/>
    </row>
    <row r="903" spans="2:7" s="161" customFormat="1" ht="12.95" customHeight="1" x14ac:dyDescent="0.2">
      <c r="B903" s="130"/>
      <c r="C903" s="131"/>
      <c r="D903" s="132"/>
      <c r="E903" s="133"/>
      <c r="F903" s="133"/>
      <c r="G903" s="107"/>
    </row>
    <row r="904" spans="2:7" s="161" customFormat="1" ht="12.95" customHeight="1" x14ac:dyDescent="0.2">
      <c r="B904" s="130"/>
      <c r="C904" s="131"/>
      <c r="D904" s="132"/>
      <c r="E904" s="133"/>
      <c r="F904" s="133"/>
      <c r="G904" s="107"/>
    </row>
    <row r="905" spans="2:7" s="161" customFormat="1" ht="12.95" customHeight="1" x14ac:dyDescent="0.2">
      <c r="B905" s="130"/>
      <c r="C905" s="131"/>
      <c r="D905" s="132"/>
      <c r="E905" s="133"/>
      <c r="F905" s="133"/>
      <c r="G905" s="107"/>
    </row>
    <row r="906" spans="2:7" s="161" customFormat="1" ht="12.95" customHeight="1" x14ac:dyDescent="0.2">
      <c r="B906" s="130"/>
      <c r="C906" s="131"/>
      <c r="D906" s="132"/>
      <c r="E906" s="133"/>
      <c r="F906" s="133"/>
      <c r="G906" s="107"/>
    </row>
    <row r="907" spans="2:7" s="161" customFormat="1" ht="12.95" customHeight="1" x14ac:dyDescent="0.2">
      <c r="B907" s="130"/>
      <c r="C907" s="131"/>
      <c r="D907" s="132"/>
      <c r="E907" s="133"/>
      <c r="F907" s="133"/>
      <c r="G907" s="107"/>
    </row>
    <row r="908" spans="2:7" s="161" customFormat="1" ht="12.95" customHeight="1" x14ac:dyDescent="0.2">
      <c r="B908" s="130"/>
      <c r="C908" s="131"/>
      <c r="D908" s="132"/>
      <c r="E908" s="133"/>
      <c r="F908" s="133"/>
      <c r="G908" s="107"/>
    </row>
    <row r="909" spans="2:7" s="161" customFormat="1" ht="12.95" customHeight="1" x14ac:dyDescent="0.2">
      <c r="B909" s="130"/>
      <c r="C909" s="131"/>
      <c r="D909" s="132"/>
      <c r="E909" s="133"/>
      <c r="F909" s="133"/>
      <c r="G909" s="107"/>
    </row>
    <row r="910" spans="2:7" s="161" customFormat="1" ht="12.95" customHeight="1" x14ac:dyDescent="0.2">
      <c r="B910" s="130"/>
      <c r="C910" s="131"/>
      <c r="D910" s="132"/>
      <c r="E910" s="133"/>
      <c r="F910" s="133"/>
      <c r="G910" s="107"/>
    </row>
    <row r="911" spans="2:7" s="161" customFormat="1" ht="12.95" customHeight="1" x14ac:dyDescent="0.2">
      <c r="B911" s="130"/>
      <c r="C911" s="131"/>
      <c r="D911" s="132"/>
      <c r="E911" s="133"/>
      <c r="F911" s="133"/>
      <c r="G911" s="107"/>
    </row>
    <row r="912" spans="2:7" s="161" customFormat="1" ht="12.95" customHeight="1" x14ac:dyDescent="0.2">
      <c r="B912" s="130"/>
      <c r="C912" s="131"/>
      <c r="D912" s="132"/>
      <c r="E912" s="133"/>
      <c r="F912" s="133"/>
      <c r="G912" s="107"/>
    </row>
    <row r="913" spans="2:7" s="161" customFormat="1" ht="12.95" customHeight="1" x14ac:dyDescent="0.2">
      <c r="B913" s="130"/>
      <c r="C913" s="131"/>
      <c r="D913" s="132"/>
      <c r="E913" s="133"/>
      <c r="F913" s="133"/>
      <c r="G913" s="107"/>
    </row>
    <row r="914" spans="2:7" s="161" customFormat="1" ht="12.95" customHeight="1" x14ac:dyDescent="0.2">
      <c r="B914" s="130"/>
      <c r="C914" s="131"/>
      <c r="D914" s="132"/>
      <c r="E914" s="133"/>
      <c r="F914" s="133"/>
      <c r="G914" s="107"/>
    </row>
    <row r="915" spans="2:7" s="161" customFormat="1" ht="12.95" customHeight="1" x14ac:dyDescent="0.2">
      <c r="B915" s="130"/>
      <c r="C915" s="131"/>
      <c r="D915" s="132"/>
      <c r="E915" s="133"/>
      <c r="F915" s="133"/>
      <c r="G915" s="107"/>
    </row>
    <row r="916" spans="2:7" s="161" customFormat="1" ht="12.95" customHeight="1" x14ac:dyDescent="0.2">
      <c r="B916" s="130"/>
      <c r="C916" s="131"/>
      <c r="D916" s="132"/>
      <c r="E916" s="133"/>
      <c r="F916" s="133"/>
      <c r="G916" s="107"/>
    </row>
    <row r="917" spans="2:7" s="161" customFormat="1" ht="12.95" customHeight="1" x14ac:dyDescent="0.2">
      <c r="B917" s="130"/>
      <c r="C917" s="131"/>
      <c r="D917" s="132"/>
      <c r="E917" s="133"/>
      <c r="F917" s="133"/>
      <c r="G917" s="107"/>
    </row>
    <row r="918" spans="2:7" s="161" customFormat="1" ht="12.95" customHeight="1" x14ac:dyDescent="0.2">
      <c r="B918" s="130"/>
      <c r="C918" s="131"/>
      <c r="D918" s="132"/>
      <c r="E918" s="133"/>
      <c r="F918" s="133"/>
      <c r="G918" s="107"/>
    </row>
    <row r="919" spans="2:7" s="161" customFormat="1" ht="12.95" customHeight="1" x14ac:dyDescent="0.2">
      <c r="B919" s="130"/>
      <c r="C919" s="131"/>
      <c r="D919" s="132"/>
      <c r="E919" s="133"/>
      <c r="F919" s="133"/>
      <c r="G919" s="107"/>
    </row>
    <row r="920" spans="2:7" s="161" customFormat="1" ht="12.95" customHeight="1" x14ac:dyDescent="0.2">
      <c r="B920" s="130"/>
      <c r="C920" s="131"/>
      <c r="D920" s="132"/>
      <c r="E920" s="133"/>
      <c r="F920" s="133"/>
      <c r="G920" s="107"/>
    </row>
    <row r="921" spans="2:7" s="161" customFormat="1" ht="12.95" customHeight="1" x14ac:dyDescent="0.2">
      <c r="B921" s="130"/>
      <c r="C921" s="131"/>
      <c r="D921" s="132"/>
      <c r="E921" s="133"/>
      <c r="F921" s="133"/>
      <c r="G921" s="107"/>
    </row>
    <row r="922" spans="2:7" s="161" customFormat="1" ht="12.95" customHeight="1" x14ac:dyDescent="0.2">
      <c r="B922" s="130"/>
      <c r="C922" s="131"/>
      <c r="D922" s="132"/>
      <c r="E922" s="133"/>
      <c r="F922" s="133"/>
      <c r="G922" s="107"/>
    </row>
    <row r="923" spans="2:7" s="161" customFormat="1" ht="12.95" customHeight="1" x14ac:dyDescent="0.2">
      <c r="B923" s="130"/>
      <c r="C923" s="131"/>
      <c r="D923" s="132"/>
      <c r="E923" s="133"/>
      <c r="F923" s="133"/>
      <c r="G923" s="107"/>
    </row>
    <row r="924" spans="2:7" s="161" customFormat="1" ht="12.95" customHeight="1" x14ac:dyDescent="0.2">
      <c r="B924" s="130"/>
      <c r="C924" s="131"/>
      <c r="D924" s="132"/>
      <c r="E924" s="133"/>
      <c r="F924" s="133"/>
      <c r="G924" s="107"/>
    </row>
    <row r="925" spans="2:7" s="161" customFormat="1" ht="12.95" customHeight="1" x14ac:dyDescent="0.2">
      <c r="B925" s="130"/>
      <c r="C925" s="131"/>
      <c r="D925" s="132"/>
      <c r="E925" s="133"/>
      <c r="F925" s="133"/>
      <c r="G925" s="107"/>
    </row>
    <row r="926" spans="2:7" s="161" customFormat="1" ht="12.95" customHeight="1" x14ac:dyDescent="0.2">
      <c r="B926" s="130"/>
      <c r="C926" s="131"/>
      <c r="D926" s="132"/>
      <c r="E926" s="133"/>
      <c r="F926" s="133"/>
      <c r="G926" s="107"/>
    </row>
    <row r="927" spans="2:7" s="161" customFormat="1" ht="12.95" customHeight="1" x14ac:dyDescent="0.2">
      <c r="B927" s="130"/>
      <c r="C927" s="131"/>
      <c r="D927" s="132"/>
      <c r="E927" s="133"/>
      <c r="F927" s="133"/>
      <c r="G927" s="107"/>
    </row>
    <row r="928" spans="2:7" s="161" customFormat="1" ht="12.95" customHeight="1" x14ac:dyDescent="0.2">
      <c r="B928" s="130"/>
      <c r="C928" s="131"/>
      <c r="D928" s="132"/>
      <c r="E928" s="133"/>
      <c r="F928" s="133"/>
      <c r="G928" s="107"/>
    </row>
    <row r="929" spans="2:7" s="161" customFormat="1" ht="12.95" customHeight="1" x14ac:dyDescent="0.2">
      <c r="B929" s="130"/>
      <c r="C929" s="131"/>
      <c r="D929" s="132"/>
      <c r="E929" s="133"/>
      <c r="F929" s="133"/>
      <c r="G929" s="107"/>
    </row>
    <row r="930" spans="2:7" s="161" customFormat="1" ht="12.95" customHeight="1" x14ac:dyDescent="0.2">
      <c r="B930" s="130"/>
      <c r="C930" s="131"/>
      <c r="D930" s="132"/>
      <c r="E930" s="133"/>
      <c r="F930" s="133"/>
      <c r="G930" s="107"/>
    </row>
    <row r="931" spans="2:7" s="161" customFormat="1" ht="12.95" customHeight="1" x14ac:dyDescent="0.2">
      <c r="B931" s="130"/>
      <c r="C931" s="131"/>
      <c r="D931" s="132"/>
      <c r="E931" s="133"/>
      <c r="F931" s="133"/>
      <c r="G931" s="107"/>
    </row>
    <row r="932" spans="2:7" s="161" customFormat="1" ht="12.95" customHeight="1" x14ac:dyDescent="0.2">
      <c r="B932" s="130"/>
      <c r="C932" s="131"/>
      <c r="D932" s="132"/>
      <c r="E932" s="133"/>
      <c r="F932" s="133"/>
      <c r="G932" s="107"/>
    </row>
    <row r="933" spans="2:7" s="161" customFormat="1" ht="12.95" customHeight="1" x14ac:dyDescent="0.2">
      <c r="B933" s="130"/>
      <c r="C933" s="131"/>
      <c r="D933" s="132"/>
      <c r="E933" s="133"/>
      <c r="F933" s="133"/>
      <c r="G933" s="107"/>
    </row>
    <row r="934" spans="2:7" s="161" customFormat="1" ht="12.95" customHeight="1" x14ac:dyDescent="0.2">
      <c r="B934" s="130"/>
      <c r="C934" s="131"/>
      <c r="D934" s="132"/>
      <c r="E934" s="133"/>
      <c r="F934" s="133"/>
      <c r="G934" s="107"/>
    </row>
    <row r="935" spans="2:7" s="161" customFormat="1" ht="12.95" customHeight="1" x14ac:dyDescent="0.2">
      <c r="B935" s="130"/>
      <c r="C935" s="131"/>
      <c r="D935" s="132"/>
      <c r="E935" s="133"/>
      <c r="F935" s="133"/>
      <c r="G935" s="107"/>
    </row>
    <row r="936" spans="2:7" s="161" customFormat="1" ht="12.95" customHeight="1" x14ac:dyDescent="0.2">
      <c r="B936" s="130"/>
      <c r="C936" s="131"/>
      <c r="D936" s="132"/>
      <c r="E936" s="133"/>
      <c r="F936" s="133"/>
      <c r="G936" s="107"/>
    </row>
    <row r="937" spans="2:7" s="161" customFormat="1" ht="12.95" customHeight="1" x14ac:dyDescent="0.2">
      <c r="B937" s="130"/>
      <c r="C937" s="131"/>
      <c r="D937" s="132"/>
      <c r="E937" s="133"/>
      <c r="F937" s="133"/>
      <c r="G937" s="107"/>
    </row>
    <row r="938" spans="2:7" s="161" customFormat="1" ht="12.95" customHeight="1" x14ac:dyDescent="0.2">
      <c r="B938" s="130"/>
      <c r="C938" s="131"/>
      <c r="D938" s="132"/>
      <c r="E938" s="133"/>
      <c r="F938" s="133"/>
      <c r="G938" s="107"/>
    </row>
    <row r="939" spans="2:7" s="161" customFormat="1" ht="12.95" customHeight="1" x14ac:dyDescent="0.2">
      <c r="B939" s="130"/>
      <c r="C939" s="131"/>
      <c r="D939" s="132"/>
      <c r="E939" s="133"/>
      <c r="F939" s="133"/>
      <c r="G939" s="107"/>
    </row>
    <row r="940" spans="2:7" s="161" customFormat="1" ht="12.95" customHeight="1" x14ac:dyDescent="0.2">
      <c r="B940" s="130"/>
      <c r="C940" s="131"/>
      <c r="D940" s="132"/>
      <c r="E940" s="133"/>
      <c r="F940" s="133"/>
      <c r="G940" s="107"/>
    </row>
    <row r="941" spans="2:7" s="161" customFormat="1" ht="12.95" customHeight="1" x14ac:dyDescent="0.2">
      <c r="B941" s="130"/>
      <c r="C941" s="131"/>
      <c r="D941" s="132"/>
      <c r="E941" s="133"/>
      <c r="F941" s="133"/>
      <c r="G941" s="107"/>
    </row>
    <row r="942" spans="2:7" s="161" customFormat="1" ht="12.95" customHeight="1" x14ac:dyDescent="0.2">
      <c r="B942" s="130"/>
      <c r="C942" s="131"/>
      <c r="D942" s="132"/>
      <c r="E942" s="133"/>
      <c r="F942" s="133"/>
      <c r="G942" s="107"/>
    </row>
    <row r="943" spans="2:7" s="161" customFormat="1" ht="12.95" customHeight="1" x14ac:dyDescent="0.2">
      <c r="B943" s="130"/>
      <c r="C943" s="131"/>
      <c r="D943" s="132"/>
      <c r="E943" s="133"/>
      <c r="F943" s="133"/>
      <c r="G943" s="107"/>
    </row>
    <row r="944" spans="2:7" s="161" customFormat="1" ht="12.95" customHeight="1" x14ac:dyDescent="0.2">
      <c r="B944" s="130"/>
      <c r="C944" s="131"/>
      <c r="D944" s="132"/>
      <c r="E944" s="133"/>
      <c r="F944" s="133"/>
      <c r="G944" s="107"/>
    </row>
    <row r="945" spans="2:7" s="161" customFormat="1" ht="12.95" customHeight="1" x14ac:dyDescent="0.2">
      <c r="B945" s="130"/>
      <c r="C945" s="131"/>
      <c r="D945" s="132"/>
      <c r="E945" s="133"/>
      <c r="F945" s="133"/>
      <c r="G945" s="107"/>
    </row>
    <row r="946" spans="2:7" s="161" customFormat="1" ht="12.95" customHeight="1" x14ac:dyDescent="0.2">
      <c r="B946" s="130"/>
      <c r="C946" s="131"/>
      <c r="D946" s="132"/>
      <c r="E946" s="133"/>
      <c r="F946" s="133"/>
      <c r="G946" s="107"/>
    </row>
    <row r="947" spans="2:7" s="161" customFormat="1" ht="12.95" customHeight="1" x14ac:dyDescent="0.2">
      <c r="B947" s="130"/>
      <c r="C947" s="131"/>
      <c r="D947" s="132"/>
      <c r="E947" s="133"/>
      <c r="F947" s="133"/>
      <c r="G947" s="107"/>
    </row>
    <row r="948" spans="2:7" s="161" customFormat="1" ht="12.95" customHeight="1" x14ac:dyDescent="0.2">
      <c r="B948" s="130"/>
      <c r="C948" s="131"/>
      <c r="D948" s="132"/>
      <c r="E948" s="133"/>
      <c r="F948" s="133"/>
      <c r="G948" s="107"/>
    </row>
    <row r="949" spans="2:7" s="161" customFormat="1" ht="12.95" customHeight="1" x14ac:dyDescent="0.2">
      <c r="B949" s="130"/>
      <c r="C949" s="131"/>
      <c r="D949" s="132"/>
      <c r="E949" s="133"/>
      <c r="F949" s="133"/>
      <c r="G949" s="107"/>
    </row>
    <row r="950" spans="2:7" s="161" customFormat="1" ht="12.95" customHeight="1" x14ac:dyDescent="0.2">
      <c r="B950" s="130"/>
      <c r="C950" s="131"/>
      <c r="D950" s="132"/>
      <c r="E950" s="133"/>
      <c r="F950" s="133"/>
      <c r="G950" s="107"/>
    </row>
    <row r="951" spans="2:7" s="161" customFormat="1" ht="12.95" customHeight="1" x14ac:dyDescent="0.2">
      <c r="B951" s="130"/>
      <c r="C951" s="131"/>
      <c r="D951" s="132"/>
      <c r="E951" s="133"/>
      <c r="F951" s="133"/>
      <c r="G951" s="107"/>
    </row>
    <row r="952" spans="2:7" s="161" customFormat="1" ht="12.95" customHeight="1" x14ac:dyDescent="0.2">
      <c r="B952" s="130"/>
      <c r="C952" s="131"/>
      <c r="D952" s="132"/>
      <c r="E952" s="133"/>
      <c r="F952" s="133"/>
      <c r="G952" s="107"/>
    </row>
    <row r="953" spans="2:7" s="161" customFormat="1" ht="12.95" customHeight="1" x14ac:dyDescent="0.2">
      <c r="B953" s="130"/>
      <c r="C953" s="131"/>
      <c r="D953" s="132"/>
      <c r="E953" s="133"/>
      <c r="F953" s="133"/>
      <c r="G953" s="107"/>
    </row>
    <row r="954" spans="2:7" s="161" customFormat="1" ht="12.95" customHeight="1" x14ac:dyDescent="0.2">
      <c r="B954" s="130"/>
      <c r="C954" s="131"/>
      <c r="D954" s="132"/>
      <c r="E954" s="133"/>
      <c r="F954" s="133"/>
      <c r="G954" s="107"/>
    </row>
    <row r="955" spans="2:7" s="161" customFormat="1" ht="12.95" customHeight="1" x14ac:dyDescent="0.2">
      <c r="B955" s="130"/>
      <c r="C955" s="131"/>
      <c r="D955" s="132"/>
      <c r="E955" s="133"/>
      <c r="F955" s="133"/>
      <c r="G955" s="107"/>
    </row>
    <row r="956" spans="2:7" s="161" customFormat="1" ht="12.95" customHeight="1" x14ac:dyDescent="0.2">
      <c r="B956" s="130"/>
      <c r="C956" s="131"/>
      <c r="D956" s="132"/>
      <c r="E956" s="133"/>
      <c r="F956" s="133"/>
      <c r="G956" s="107"/>
    </row>
    <row r="957" spans="2:7" s="161" customFormat="1" ht="12.95" customHeight="1" x14ac:dyDescent="0.2">
      <c r="B957" s="130"/>
      <c r="C957" s="131"/>
      <c r="D957" s="132"/>
      <c r="E957" s="133"/>
      <c r="F957" s="133"/>
      <c r="G957" s="107"/>
    </row>
    <row r="958" spans="2:7" s="161" customFormat="1" ht="12.95" customHeight="1" x14ac:dyDescent="0.2">
      <c r="B958" s="130"/>
      <c r="C958" s="131"/>
      <c r="D958" s="132"/>
      <c r="E958" s="133"/>
      <c r="F958" s="133"/>
      <c r="G958" s="107"/>
    </row>
    <row r="959" spans="2:7" s="161" customFormat="1" ht="12.95" customHeight="1" x14ac:dyDescent="0.2">
      <c r="B959" s="130"/>
      <c r="C959" s="131"/>
      <c r="D959" s="132"/>
      <c r="E959" s="133"/>
      <c r="F959" s="133"/>
      <c r="G959" s="107"/>
    </row>
    <row r="960" spans="2:7" s="161" customFormat="1" ht="12.95" customHeight="1" x14ac:dyDescent="0.2">
      <c r="B960" s="130"/>
      <c r="C960" s="131"/>
      <c r="D960" s="132"/>
      <c r="E960" s="133"/>
      <c r="F960" s="133"/>
      <c r="G960" s="107"/>
    </row>
    <row r="961" spans="2:7" s="161" customFormat="1" ht="12.95" customHeight="1" x14ac:dyDescent="0.2">
      <c r="B961" s="130"/>
      <c r="C961" s="131"/>
      <c r="D961" s="132"/>
      <c r="E961" s="133"/>
      <c r="F961" s="133"/>
      <c r="G961" s="107"/>
    </row>
    <row r="962" spans="2:7" s="161" customFormat="1" ht="12.95" customHeight="1" x14ac:dyDescent="0.2">
      <c r="B962" s="130"/>
      <c r="C962" s="131"/>
      <c r="D962" s="132"/>
      <c r="E962" s="133"/>
      <c r="F962" s="133"/>
      <c r="G962" s="107"/>
    </row>
    <row r="963" spans="2:7" s="161" customFormat="1" ht="12.95" customHeight="1" x14ac:dyDescent="0.2">
      <c r="B963" s="130"/>
      <c r="C963" s="131"/>
      <c r="D963" s="132"/>
      <c r="E963" s="133"/>
      <c r="F963" s="133"/>
      <c r="G963" s="107"/>
    </row>
    <row r="964" spans="2:7" s="161" customFormat="1" ht="12.95" customHeight="1" x14ac:dyDescent="0.2">
      <c r="B964" s="130"/>
      <c r="C964" s="131"/>
      <c r="D964" s="132"/>
      <c r="E964" s="133"/>
      <c r="F964" s="133"/>
      <c r="G964" s="107"/>
    </row>
    <row r="965" spans="2:7" s="161" customFormat="1" ht="12.95" customHeight="1" x14ac:dyDescent="0.2">
      <c r="B965" s="130"/>
      <c r="C965" s="131"/>
      <c r="D965" s="132"/>
      <c r="E965" s="133"/>
      <c r="F965" s="133"/>
      <c r="G965" s="107"/>
    </row>
    <row r="966" spans="2:7" s="161" customFormat="1" ht="12.95" customHeight="1" x14ac:dyDescent="0.2">
      <c r="B966" s="130"/>
      <c r="C966" s="131"/>
      <c r="D966" s="132"/>
      <c r="E966" s="133"/>
      <c r="F966" s="133"/>
      <c r="G966" s="107"/>
    </row>
    <row r="967" spans="2:7" s="161" customFormat="1" ht="12.95" customHeight="1" x14ac:dyDescent="0.2">
      <c r="B967" s="130"/>
      <c r="C967" s="131"/>
      <c r="D967" s="132"/>
      <c r="E967" s="133"/>
      <c r="F967" s="133"/>
      <c r="G967" s="107"/>
    </row>
    <row r="968" spans="2:7" s="161" customFormat="1" ht="12.95" customHeight="1" x14ac:dyDescent="0.2">
      <c r="B968" s="130"/>
      <c r="C968" s="131"/>
      <c r="D968" s="132"/>
      <c r="E968" s="133"/>
      <c r="F968" s="133"/>
      <c r="G968" s="107"/>
    </row>
    <row r="969" spans="2:7" s="161" customFormat="1" ht="12.95" customHeight="1" x14ac:dyDescent="0.2">
      <c r="B969" s="130"/>
      <c r="C969" s="131"/>
      <c r="D969" s="132"/>
      <c r="E969" s="133"/>
      <c r="F969" s="133"/>
      <c r="G969" s="107"/>
    </row>
    <row r="970" spans="2:7" s="161" customFormat="1" ht="12.95" customHeight="1" x14ac:dyDescent="0.2">
      <c r="B970" s="130"/>
      <c r="C970" s="131"/>
      <c r="D970" s="132"/>
      <c r="E970" s="133"/>
      <c r="F970" s="133"/>
      <c r="G970" s="107"/>
    </row>
    <row r="971" spans="2:7" s="161" customFormat="1" ht="12.95" customHeight="1" x14ac:dyDescent="0.2">
      <c r="B971" s="130"/>
      <c r="C971" s="131"/>
      <c r="D971" s="132"/>
      <c r="E971" s="133"/>
      <c r="F971" s="133"/>
      <c r="G971" s="107"/>
    </row>
    <row r="972" spans="2:7" s="161" customFormat="1" ht="12.95" customHeight="1" x14ac:dyDescent="0.2">
      <c r="B972" s="130"/>
      <c r="C972" s="131"/>
      <c r="D972" s="132"/>
      <c r="E972" s="133"/>
      <c r="F972" s="133"/>
      <c r="G972" s="107"/>
    </row>
    <row r="973" spans="2:7" s="161" customFormat="1" ht="12.95" customHeight="1" x14ac:dyDescent="0.2">
      <c r="B973" s="130"/>
      <c r="C973" s="131"/>
      <c r="D973" s="132"/>
      <c r="E973" s="133"/>
      <c r="F973" s="133"/>
      <c r="G973" s="107"/>
    </row>
    <row r="974" spans="2:7" s="161" customFormat="1" ht="12.95" customHeight="1" x14ac:dyDescent="0.2">
      <c r="B974" s="130"/>
      <c r="C974" s="131"/>
      <c r="D974" s="132"/>
      <c r="E974" s="133"/>
      <c r="F974" s="133"/>
      <c r="G974" s="107"/>
    </row>
    <row r="975" spans="2:7" s="161" customFormat="1" ht="12.95" customHeight="1" x14ac:dyDescent="0.2">
      <c r="B975" s="130"/>
      <c r="C975" s="131"/>
      <c r="D975" s="132"/>
      <c r="E975" s="133"/>
      <c r="F975" s="133"/>
      <c r="G975" s="107"/>
    </row>
    <row r="976" spans="2:7" s="161" customFormat="1" ht="12.95" customHeight="1" x14ac:dyDescent="0.2">
      <c r="B976" s="130"/>
      <c r="C976" s="131"/>
      <c r="D976" s="132"/>
      <c r="E976" s="133"/>
      <c r="F976" s="133"/>
      <c r="G976" s="107"/>
    </row>
    <row r="977" spans="2:7" s="161" customFormat="1" ht="12.95" customHeight="1" x14ac:dyDescent="0.2">
      <c r="B977" s="130"/>
      <c r="C977" s="131"/>
      <c r="D977" s="132"/>
      <c r="E977" s="133"/>
      <c r="F977" s="133"/>
      <c r="G977" s="107"/>
    </row>
    <row r="978" spans="2:7" s="161" customFormat="1" ht="12.95" customHeight="1" x14ac:dyDescent="0.2">
      <c r="B978" s="130"/>
      <c r="C978" s="131"/>
      <c r="D978" s="132"/>
      <c r="E978" s="133"/>
      <c r="F978" s="133"/>
      <c r="G978" s="107"/>
    </row>
    <row r="979" spans="2:7" s="161" customFormat="1" ht="12.95" customHeight="1" x14ac:dyDescent="0.2">
      <c r="B979" s="130"/>
      <c r="C979" s="131"/>
      <c r="D979" s="132"/>
      <c r="E979" s="133"/>
      <c r="F979" s="133"/>
      <c r="G979" s="107"/>
    </row>
    <row r="980" spans="2:7" s="161" customFormat="1" ht="12.95" customHeight="1" x14ac:dyDescent="0.2">
      <c r="B980" s="130"/>
      <c r="C980" s="131"/>
      <c r="D980" s="132"/>
      <c r="E980" s="133"/>
      <c r="F980" s="133"/>
      <c r="G980" s="107"/>
    </row>
    <row r="981" spans="2:7" s="161" customFormat="1" ht="12.95" customHeight="1" x14ac:dyDescent="0.2">
      <c r="B981" s="130"/>
      <c r="C981" s="131"/>
      <c r="D981" s="132"/>
      <c r="E981" s="133"/>
      <c r="F981" s="133"/>
      <c r="G981" s="107"/>
    </row>
    <row r="982" spans="2:7" s="161" customFormat="1" ht="12.95" customHeight="1" x14ac:dyDescent="0.2">
      <c r="B982" s="130"/>
      <c r="C982" s="131"/>
      <c r="D982" s="132"/>
      <c r="E982" s="133"/>
      <c r="F982" s="133"/>
      <c r="G982" s="107"/>
    </row>
    <row r="983" spans="2:7" s="161" customFormat="1" ht="12.95" customHeight="1" x14ac:dyDescent="0.2">
      <c r="B983" s="130"/>
      <c r="C983" s="131"/>
      <c r="D983" s="132"/>
      <c r="E983" s="133"/>
      <c r="F983" s="133"/>
      <c r="G983" s="107"/>
    </row>
    <row r="984" spans="2:7" s="161" customFormat="1" ht="12.95" customHeight="1" x14ac:dyDescent="0.2">
      <c r="B984" s="130"/>
      <c r="C984" s="131"/>
      <c r="D984" s="132"/>
      <c r="E984" s="133"/>
      <c r="F984" s="133"/>
      <c r="G984" s="107"/>
    </row>
    <row r="985" spans="2:7" s="161" customFormat="1" ht="12.95" customHeight="1" x14ac:dyDescent="0.2">
      <c r="B985" s="130"/>
      <c r="C985" s="131"/>
      <c r="D985" s="132"/>
      <c r="E985" s="133"/>
      <c r="F985" s="133"/>
      <c r="G985" s="107"/>
    </row>
    <row r="986" spans="2:7" s="161" customFormat="1" ht="12.95" customHeight="1" x14ac:dyDescent="0.2">
      <c r="B986" s="130"/>
      <c r="C986" s="131"/>
      <c r="D986" s="132"/>
      <c r="E986" s="133"/>
      <c r="F986" s="133"/>
      <c r="G986" s="107"/>
    </row>
    <row r="987" spans="2:7" s="161" customFormat="1" ht="12.95" customHeight="1" x14ac:dyDescent="0.2">
      <c r="B987" s="130"/>
      <c r="C987" s="131"/>
      <c r="D987" s="132"/>
      <c r="E987" s="133"/>
      <c r="F987" s="133"/>
      <c r="G987" s="107"/>
    </row>
    <row r="988" spans="2:7" s="161" customFormat="1" ht="12.95" customHeight="1" x14ac:dyDescent="0.2">
      <c r="B988" s="130"/>
      <c r="C988" s="131"/>
      <c r="D988" s="132"/>
      <c r="E988" s="133"/>
      <c r="F988" s="133"/>
      <c r="G988" s="107"/>
    </row>
    <row r="989" spans="2:7" s="161" customFormat="1" ht="12.95" customHeight="1" x14ac:dyDescent="0.2">
      <c r="B989" s="130"/>
      <c r="C989" s="131"/>
      <c r="D989" s="132"/>
      <c r="E989" s="133"/>
      <c r="F989" s="133"/>
      <c r="G989" s="107"/>
    </row>
    <row r="990" spans="2:7" s="161" customFormat="1" ht="12.95" customHeight="1" x14ac:dyDescent="0.2">
      <c r="B990" s="130"/>
      <c r="C990" s="131"/>
      <c r="D990" s="132"/>
      <c r="E990" s="133"/>
      <c r="F990" s="133"/>
      <c r="G990" s="107"/>
    </row>
    <row r="991" spans="2:7" s="161" customFormat="1" ht="12.95" customHeight="1" x14ac:dyDescent="0.2">
      <c r="B991" s="130"/>
      <c r="C991" s="131"/>
      <c r="D991" s="132"/>
      <c r="E991" s="133"/>
      <c r="F991" s="133"/>
      <c r="G991" s="107"/>
    </row>
    <row r="992" spans="2:7" s="161" customFormat="1" ht="12.95" customHeight="1" x14ac:dyDescent="0.2">
      <c r="B992" s="130"/>
      <c r="C992" s="131"/>
      <c r="D992" s="132"/>
      <c r="E992" s="133"/>
      <c r="F992" s="133"/>
      <c r="G992" s="107"/>
    </row>
    <row r="993" spans="2:7" s="161" customFormat="1" ht="12.95" customHeight="1" x14ac:dyDescent="0.2">
      <c r="B993" s="130"/>
      <c r="C993" s="131"/>
      <c r="D993" s="132"/>
      <c r="E993" s="133"/>
      <c r="F993" s="133"/>
      <c r="G993" s="107"/>
    </row>
    <row r="994" spans="2:7" s="161" customFormat="1" ht="12.95" customHeight="1" x14ac:dyDescent="0.2">
      <c r="B994" s="130"/>
      <c r="C994" s="131"/>
      <c r="D994" s="132"/>
      <c r="E994" s="133"/>
      <c r="F994" s="133"/>
      <c r="G994" s="107"/>
    </row>
    <row r="995" spans="2:7" s="161" customFormat="1" ht="12.95" customHeight="1" x14ac:dyDescent="0.2">
      <c r="B995" s="130"/>
      <c r="C995" s="131"/>
      <c r="D995" s="132"/>
      <c r="E995" s="133"/>
      <c r="F995" s="133"/>
      <c r="G995" s="107"/>
    </row>
    <row r="996" spans="2:7" s="161" customFormat="1" ht="12.95" customHeight="1" x14ac:dyDescent="0.2">
      <c r="B996" s="130"/>
      <c r="C996" s="131"/>
      <c r="D996" s="132"/>
      <c r="E996" s="133"/>
      <c r="F996" s="133"/>
      <c r="G996" s="107"/>
    </row>
    <row r="997" spans="2:7" s="161" customFormat="1" ht="12.95" customHeight="1" x14ac:dyDescent="0.2">
      <c r="B997" s="130"/>
      <c r="C997" s="131"/>
      <c r="D997" s="132"/>
      <c r="E997" s="133"/>
      <c r="F997" s="133"/>
      <c r="G997" s="107"/>
    </row>
    <row r="998" spans="2:7" s="161" customFormat="1" ht="12.95" customHeight="1" x14ac:dyDescent="0.2">
      <c r="B998" s="130"/>
      <c r="C998" s="131"/>
      <c r="D998" s="132"/>
      <c r="E998" s="133"/>
      <c r="F998" s="133"/>
      <c r="G998" s="107"/>
    </row>
    <row r="999" spans="2:7" s="161" customFormat="1" ht="12.95" customHeight="1" x14ac:dyDescent="0.2">
      <c r="B999" s="130"/>
      <c r="C999" s="131"/>
      <c r="D999" s="132"/>
      <c r="E999" s="133"/>
      <c r="F999" s="133"/>
      <c r="G999" s="107"/>
    </row>
    <row r="1000" spans="2:7" s="161" customFormat="1" ht="12.95" customHeight="1" x14ac:dyDescent="0.2">
      <c r="B1000" s="130"/>
      <c r="C1000" s="131"/>
      <c r="D1000" s="132"/>
      <c r="E1000" s="133"/>
      <c r="F1000" s="133"/>
      <c r="G1000" s="107"/>
    </row>
    <row r="1001" spans="2:7" s="161" customFormat="1" ht="12.95" customHeight="1" x14ac:dyDescent="0.2">
      <c r="B1001" s="130"/>
      <c r="C1001" s="131"/>
      <c r="D1001" s="132"/>
      <c r="E1001" s="133"/>
      <c r="F1001" s="133"/>
      <c r="G1001" s="107"/>
    </row>
    <row r="1002" spans="2:7" s="161" customFormat="1" ht="12.95" customHeight="1" x14ac:dyDescent="0.2">
      <c r="B1002" s="130"/>
      <c r="C1002" s="131"/>
      <c r="D1002" s="132"/>
      <c r="E1002" s="133"/>
      <c r="F1002" s="133"/>
      <c r="G1002" s="107"/>
    </row>
    <row r="1003" spans="2:7" s="161" customFormat="1" ht="12.95" customHeight="1" x14ac:dyDescent="0.2">
      <c r="B1003" s="130"/>
      <c r="C1003" s="131"/>
      <c r="D1003" s="132"/>
      <c r="E1003" s="133"/>
      <c r="F1003" s="133"/>
      <c r="G1003" s="107"/>
    </row>
    <row r="1004" spans="2:7" s="161" customFormat="1" ht="12.95" customHeight="1" x14ac:dyDescent="0.2">
      <c r="B1004" s="130"/>
      <c r="C1004" s="131"/>
      <c r="D1004" s="132"/>
      <c r="E1004" s="133"/>
      <c r="F1004" s="133"/>
      <c r="G1004" s="107"/>
    </row>
    <row r="1005" spans="2:7" s="161" customFormat="1" ht="12.95" customHeight="1" x14ac:dyDescent="0.2">
      <c r="B1005" s="130"/>
      <c r="C1005" s="131"/>
      <c r="D1005" s="132"/>
      <c r="E1005" s="133"/>
      <c r="F1005" s="133"/>
      <c r="G1005" s="107"/>
    </row>
    <row r="1006" spans="2:7" s="161" customFormat="1" ht="12.95" customHeight="1" x14ac:dyDescent="0.2">
      <c r="B1006" s="130"/>
      <c r="C1006" s="131"/>
      <c r="D1006" s="132"/>
      <c r="E1006" s="133"/>
      <c r="F1006" s="133"/>
      <c r="G1006" s="107"/>
    </row>
    <row r="1007" spans="2:7" s="161" customFormat="1" ht="12.95" customHeight="1" x14ac:dyDescent="0.2">
      <c r="B1007" s="130"/>
      <c r="C1007" s="131"/>
      <c r="D1007" s="132"/>
      <c r="E1007" s="133"/>
      <c r="F1007" s="133"/>
      <c r="G1007" s="107"/>
    </row>
    <row r="1008" spans="2:7" s="161" customFormat="1" ht="12.95" customHeight="1" x14ac:dyDescent="0.2">
      <c r="B1008" s="130"/>
      <c r="C1008" s="131"/>
      <c r="D1008" s="132"/>
      <c r="E1008" s="133"/>
      <c r="F1008" s="133"/>
      <c r="G1008" s="107"/>
    </row>
    <row r="1009" spans="2:7" s="161" customFormat="1" ht="12.95" customHeight="1" x14ac:dyDescent="0.2">
      <c r="B1009" s="130"/>
      <c r="C1009" s="131"/>
      <c r="D1009" s="132"/>
      <c r="E1009" s="133"/>
      <c r="F1009" s="133"/>
      <c r="G1009" s="107"/>
    </row>
    <row r="1010" spans="2:7" s="161" customFormat="1" ht="12.95" customHeight="1" x14ac:dyDescent="0.2">
      <c r="B1010" s="130"/>
      <c r="C1010" s="131"/>
      <c r="D1010" s="132"/>
      <c r="E1010" s="133"/>
      <c r="F1010" s="133"/>
      <c r="G1010" s="107"/>
    </row>
    <row r="1011" spans="2:7" s="161" customFormat="1" ht="12.95" customHeight="1" x14ac:dyDescent="0.2">
      <c r="B1011" s="130"/>
      <c r="C1011" s="131"/>
      <c r="D1011" s="132"/>
      <c r="E1011" s="133"/>
      <c r="F1011" s="133"/>
      <c r="G1011" s="107"/>
    </row>
    <row r="1012" spans="2:7" s="161" customFormat="1" ht="12.95" customHeight="1" x14ac:dyDescent="0.2">
      <c r="B1012" s="130"/>
      <c r="C1012" s="131"/>
      <c r="D1012" s="132"/>
      <c r="E1012" s="133"/>
      <c r="F1012" s="133"/>
      <c r="G1012" s="107"/>
    </row>
    <row r="1013" spans="2:7" s="161" customFormat="1" ht="12.95" customHeight="1" x14ac:dyDescent="0.2">
      <c r="B1013" s="130"/>
      <c r="C1013" s="131"/>
      <c r="D1013" s="132"/>
      <c r="E1013" s="133"/>
      <c r="F1013" s="133"/>
      <c r="G1013" s="107"/>
    </row>
    <row r="1014" spans="2:7" s="161" customFormat="1" ht="12.95" customHeight="1" x14ac:dyDescent="0.2">
      <c r="B1014" s="130"/>
      <c r="C1014" s="131"/>
      <c r="D1014" s="132"/>
      <c r="E1014" s="133"/>
      <c r="F1014" s="133"/>
      <c r="G1014" s="107"/>
    </row>
    <row r="1015" spans="2:7" s="161" customFormat="1" ht="12.95" customHeight="1" x14ac:dyDescent="0.2">
      <c r="B1015" s="130"/>
      <c r="C1015" s="131"/>
      <c r="D1015" s="132"/>
      <c r="E1015" s="133"/>
      <c r="F1015" s="133"/>
      <c r="G1015" s="107"/>
    </row>
    <row r="1016" spans="2:7" s="161" customFormat="1" ht="12.95" customHeight="1" x14ac:dyDescent="0.2">
      <c r="B1016" s="130"/>
      <c r="C1016" s="131"/>
      <c r="D1016" s="132"/>
      <c r="E1016" s="133"/>
      <c r="F1016" s="133"/>
      <c r="G1016" s="107"/>
    </row>
    <row r="1017" spans="2:7" s="161" customFormat="1" ht="12.95" customHeight="1" x14ac:dyDescent="0.2">
      <c r="B1017" s="130"/>
      <c r="C1017" s="131"/>
      <c r="D1017" s="132"/>
      <c r="E1017" s="133"/>
      <c r="F1017" s="133"/>
      <c r="G1017" s="107"/>
    </row>
    <row r="1018" spans="2:7" s="161" customFormat="1" ht="12.95" customHeight="1" x14ac:dyDescent="0.2">
      <c r="B1018" s="130"/>
      <c r="C1018" s="131"/>
      <c r="D1018" s="132"/>
      <c r="E1018" s="133"/>
      <c r="F1018" s="133"/>
      <c r="G1018" s="107"/>
    </row>
    <row r="1019" spans="2:7" s="161" customFormat="1" ht="12.95" customHeight="1" x14ac:dyDescent="0.2">
      <c r="B1019" s="130"/>
      <c r="C1019" s="131"/>
      <c r="D1019" s="132"/>
      <c r="E1019" s="133"/>
      <c r="F1019" s="133"/>
      <c r="G1019" s="107"/>
    </row>
    <row r="1020" spans="2:7" s="161" customFormat="1" ht="12.95" customHeight="1" x14ac:dyDescent="0.2">
      <c r="B1020" s="130"/>
      <c r="C1020" s="131"/>
      <c r="D1020" s="132"/>
      <c r="E1020" s="133"/>
      <c r="F1020" s="133"/>
      <c r="G1020" s="107"/>
    </row>
    <row r="1021" spans="2:7" s="161" customFormat="1" ht="12.95" customHeight="1" x14ac:dyDescent="0.2">
      <c r="B1021" s="130"/>
      <c r="C1021" s="131"/>
      <c r="D1021" s="132"/>
      <c r="E1021" s="133"/>
      <c r="F1021" s="133"/>
      <c r="G1021" s="107"/>
    </row>
    <row r="1022" spans="2:7" s="161" customFormat="1" ht="12.95" customHeight="1" x14ac:dyDescent="0.2">
      <c r="B1022" s="130"/>
      <c r="C1022" s="131"/>
      <c r="D1022" s="132"/>
      <c r="E1022" s="133"/>
      <c r="F1022" s="133"/>
      <c r="G1022" s="107"/>
    </row>
    <row r="1023" spans="2:7" s="161" customFormat="1" ht="12.95" customHeight="1" x14ac:dyDescent="0.2">
      <c r="B1023" s="130"/>
      <c r="C1023" s="131"/>
      <c r="D1023" s="132"/>
      <c r="E1023" s="133"/>
      <c r="F1023" s="133"/>
      <c r="G1023" s="107"/>
    </row>
    <row r="1024" spans="2:7" s="161" customFormat="1" ht="12.95" customHeight="1" x14ac:dyDescent="0.2">
      <c r="B1024" s="130"/>
      <c r="C1024" s="131"/>
      <c r="D1024" s="132"/>
      <c r="E1024" s="133"/>
      <c r="F1024" s="133"/>
      <c r="G1024" s="107"/>
    </row>
    <row r="1025" spans="2:7" s="161" customFormat="1" ht="12.95" customHeight="1" x14ac:dyDescent="0.2">
      <c r="B1025" s="130"/>
      <c r="C1025" s="131"/>
      <c r="D1025" s="132"/>
      <c r="E1025" s="133"/>
      <c r="F1025" s="133"/>
      <c r="G1025" s="107"/>
    </row>
    <row r="1026" spans="2:7" s="161" customFormat="1" ht="12.95" customHeight="1" x14ac:dyDescent="0.2">
      <c r="B1026" s="130"/>
      <c r="C1026" s="131"/>
      <c r="D1026" s="132"/>
      <c r="E1026" s="133"/>
      <c r="F1026" s="133"/>
      <c r="G1026" s="107"/>
    </row>
    <row r="1027" spans="2:7" s="161" customFormat="1" ht="12.95" customHeight="1" x14ac:dyDescent="0.2">
      <c r="B1027" s="130"/>
      <c r="C1027" s="131"/>
      <c r="D1027" s="132"/>
      <c r="E1027" s="133"/>
      <c r="F1027" s="133"/>
      <c r="G1027" s="107"/>
    </row>
    <row r="1028" spans="2:7" s="161" customFormat="1" ht="12.95" customHeight="1" x14ac:dyDescent="0.2">
      <c r="B1028" s="130"/>
      <c r="C1028" s="131"/>
      <c r="D1028" s="132"/>
      <c r="E1028" s="133"/>
      <c r="F1028" s="133"/>
      <c r="G1028" s="107"/>
    </row>
    <row r="1029" spans="2:7" s="161" customFormat="1" ht="12.95" customHeight="1" x14ac:dyDescent="0.2">
      <c r="B1029" s="130"/>
      <c r="C1029" s="131"/>
      <c r="D1029" s="132"/>
      <c r="E1029" s="133"/>
      <c r="F1029" s="133"/>
      <c r="G1029" s="107"/>
    </row>
    <row r="1030" spans="2:7" s="161" customFormat="1" ht="12.95" customHeight="1" x14ac:dyDescent="0.2">
      <c r="B1030" s="130"/>
      <c r="C1030" s="131"/>
      <c r="D1030" s="132"/>
      <c r="E1030" s="133"/>
      <c r="F1030" s="133"/>
      <c r="G1030" s="107"/>
    </row>
    <row r="1031" spans="2:7" s="161" customFormat="1" ht="12.95" customHeight="1" x14ac:dyDescent="0.2">
      <c r="B1031" s="130"/>
      <c r="C1031" s="131"/>
      <c r="D1031" s="132"/>
      <c r="E1031" s="133"/>
      <c r="F1031" s="133"/>
      <c r="G1031" s="107"/>
    </row>
    <row r="1032" spans="2:7" s="161" customFormat="1" ht="12.95" customHeight="1" x14ac:dyDescent="0.2">
      <c r="B1032" s="130"/>
      <c r="C1032" s="131"/>
      <c r="D1032" s="132"/>
      <c r="E1032" s="133"/>
      <c r="F1032" s="133"/>
      <c r="G1032" s="107"/>
    </row>
    <row r="1033" spans="2:7" s="161" customFormat="1" ht="12.95" customHeight="1" x14ac:dyDescent="0.2">
      <c r="B1033" s="130"/>
      <c r="C1033" s="131"/>
      <c r="D1033" s="132"/>
      <c r="E1033" s="133"/>
      <c r="F1033" s="133"/>
      <c r="G1033" s="107"/>
    </row>
    <row r="1034" spans="2:7" s="161" customFormat="1" ht="12.95" customHeight="1" x14ac:dyDescent="0.2">
      <c r="B1034" s="130"/>
      <c r="C1034" s="131"/>
      <c r="D1034" s="132"/>
      <c r="E1034" s="133"/>
      <c r="F1034" s="133"/>
      <c r="G1034" s="107"/>
    </row>
    <row r="1035" spans="2:7" s="161" customFormat="1" ht="12.95" customHeight="1" x14ac:dyDescent="0.2">
      <c r="B1035" s="130"/>
      <c r="C1035" s="131"/>
      <c r="D1035" s="132"/>
      <c r="E1035" s="133"/>
      <c r="F1035" s="133"/>
      <c r="G1035" s="107"/>
    </row>
    <row r="1036" spans="2:7" s="161" customFormat="1" ht="12.95" customHeight="1" x14ac:dyDescent="0.2">
      <c r="B1036" s="130"/>
      <c r="C1036" s="131"/>
      <c r="D1036" s="132"/>
      <c r="E1036" s="133"/>
      <c r="F1036" s="133"/>
      <c r="G1036" s="107"/>
    </row>
    <row r="1037" spans="2:7" s="161" customFormat="1" ht="12.95" customHeight="1" x14ac:dyDescent="0.2">
      <c r="B1037" s="130"/>
      <c r="C1037" s="131"/>
      <c r="D1037" s="132"/>
      <c r="E1037" s="133"/>
      <c r="F1037" s="133"/>
      <c r="G1037" s="107"/>
    </row>
    <row r="1038" spans="2:7" s="161" customFormat="1" ht="12.95" customHeight="1" x14ac:dyDescent="0.2">
      <c r="B1038" s="130"/>
      <c r="C1038" s="131"/>
      <c r="D1038" s="132"/>
      <c r="E1038" s="133"/>
      <c r="F1038" s="133"/>
      <c r="G1038" s="107"/>
    </row>
    <row r="1039" spans="2:7" s="161" customFormat="1" ht="12.95" customHeight="1" x14ac:dyDescent="0.2">
      <c r="B1039" s="130"/>
      <c r="C1039" s="131"/>
      <c r="D1039" s="132"/>
      <c r="E1039" s="133"/>
      <c r="F1039" s="133"/>
      <c r="G1039" s="107"/>
    </row>
    <row r="1040" spans="2:7" s="161" customFormat="1" ht="12.95" customHeight="1" x14ac:dyDescent="0.2">
      <c r="B1040" s="130"/>
      <c r="C1040" s="131"/>
      <c r="D1040" s="132"/>
      <c r="E1040" s="133"/>
      <c r="F1040" s="133"/>
      <c r="G1040" s="107"/>
    </row>
    <row r="1041" spans="2:7" s="161" customFormat="1" ht="12.95" customHeight="1" x14ac:dyDescent="0.2">
      <c r="B1041" s="130"/>
      <c r="C1041" s="131"/>
      <c r="D1041" s="132"/>
      <c r="E1041" s="133"/>
      <c r="F1041" s="133"/>
      <c r="G1041" s="107"/>
    </row>
    <row r="1042" spans="2:7" s="161" customFormat="1" ht="12.95" customHeight="1" x14ac:dyDescent="0.2">
      <c r="B1042" s="130"/>
      <c r="C1042" s="131"/>
      <c r="D1042" s="132"/>
      <c r="E1042" s="133"/>
      <c r="F1042" s="133"/>
      <c r="G1042" s="107"/>
    </row>
    <row r="1043" spans="2:7" s="161" customFormat="1" ht="12.95" customHeight="1" x14ac:dyDescent="0.2">
      <c r="B1043" s="130"/>
      <c r="C1043" s="131"/>
      <c r="D1043" s="132"/>
      <c r="E1043" s="133"/>
      <c r="F1043" s="133"/>
      <c r="G1043" s="107"/>
    </row>
    <row r="1044" spans="2:7" s="161" customFormat="1" ht="12.95" customHeight="1" x14ac:dyDescent="0.2">
      <c r="B1044" s="130"/>
      <c r="C1044" s="131"/>
      <c r="D1044" s="132"/>
      <c r="E1044" s="133"/>
      <c r="F1044" s="133"/>
      <c r="G1044" s="107"/>
    </row>
    <row r="1045" spans="2:7" s="161" customFormat="1" ht="12.95" customHeight="1" x14ac:dyDescent="0.2">
      <c r="B1045" s="130"/>
      <c r="C1045" s="131"/>
      <c r="D1045" s="132"/>
      <c r="E1045" s="133"/>
      <c r="F1045" s="133"/>
      <c r="G1045" s="107"/>
    </row>
    <row r="1046" spans="2:7" s="161" customFormat="1" ht="12.95" customHeight="1" x14ac:dyDescent="0.2">
      <c r="B1046" s="130"/>
      <c r="C1046" s="131"/>
      <c r="D1046" s="132"/>
      <c r="E1046" s="133"/>
      <c r="F1046" s="133"/>
      <c r="G1046" s="107"/>
    </row>
    <row r="1047" spans="2:7" s="161" customFormat="1" ht="12.95" customHeight="1" x14ac:dyDescent="0.2">
      <c r="B1047" s="130"/>
      <c r="C1047" s="131"/>
      <c r="D1047" s="132"/>
      <c r="E1047" s="133"/>
      <c r="F1047" s="133"/>
      <c r="G1047" s="107"/>
    </row>
    <row r="1048" spans="2:7" s="161" customFormat="1" ht="12.95" customHeight="1" x14ac:dyDescent="0.2">
      <c r="B1048" s="130"/>
      <c r="C1048" s="131"/>
      <c r="D1048" s="132"/>
      <c r="E1048" s="133"/>
      <c r="F1048" s="133"/>
      <c r="G1048" s="107"/>
    </row>
    <row r="1049" spans="2:7" s="161" customFormat="1" ht="12.95" customHeight="1" x14ac:dyDescent="0.2">
      <c r="B1049" s="130"/>
      <c r="C1049" s="131"/>
      <c r="D1049" s="132"/>
      <c r="E1049" s="133"/>
      <c r="F1049" s="133"/>
      <c r="G1049" s="107"/>
    </row>
    <row r="1050" spans="2:7" s="161" customFormat="1" ht="12.95" customHeight="1" x14ac:dyDescent="0.2">
      <c r="B1050" s="130"/>
      <c r="C1050" s="131"/>
      <c r="D1050" s="132"/>
      <c r="E1050" s="133"/>
      <c r="F1050" s="133"/>
      <c r="G1050" s="107"/>
    </row>
    <row r="1051" spans="2:7" s="161" customFormat="1" ht="12.95" customHeight="1" x14ac:dyDescent="0.2">
      <c r="B1051" s="130"/>
      <c r="C1051" s="131"/>
      <c r="D1051" s="132"/>
      <c r="E1051" s="133"/>
      <c r="F1051" s="133"/>
      <c r="G1051" s="107"/>
    </row>
    <row r="1052" spans="2:7" s="161" customFormat="1" ht="12.95" customHeight="1" x14ac:dyDescent="0.2">
      <c r="B1052" s="130"/>
      <c r="C1052" s="131"/>
      <c r="D1052" s="132"/>
      <c r="E1052" s="133"/>
      <c r="F1052" s="133"/>
      <c r="G1052" s="107"/>
    </row>
    <row r="1053" spans="2:7" s="161" customFormat="1" ht="12.95" customHeight="1" x14ac:dyDescent="0.2">
      <c r="B1053" s="130"/>
      <c r="C1053" s="131"/>
      <c r="D1053" s="132"/>
      <c r="E1053" s="133"/>
      <c r="F1053" s="133"/>
      <c r="G1053" s="107"/>
    </row>
    <row r="1054" spans="2:7" s="161" customFormat="1" ht="12.95" customHeight="1" x14ac:dyDescent="0.2">
      <c r="B1054" s="130"/>
      <c r="C1054" s="131"/>
      <c r="D1054" s="132"/>
      <c r="E1054" s="133"/>
      <c r="F1054" s="133"/>
      <c r="G1054" s="107"/>
    </row>
    <row r="1055" spans="2:7" s="161" customFormat="1" ht="12.95" customHeight="1" x14ac:dyDescent="0.2">
      <c r="B1055" s="130"/>
      <c r="C1055" s="131"/>
      <c r="D1055" s="132"/>
      <c r="E1055" s="133"/>
      <c r="F1055" s="133"/>
      <c r="G1055" s="107"/>
    </row>
    <row r="1056" spans="2:7" s="161" customFormat="1" ht="12.95" customHeight="1" x14ac:dyDescent="0.2">
      <c r="B1056" s="130"/>
      <c r="C1056" s="131"/>
      <c r="D1056" s="132"/>
      <c r="E1056" s="133"/>
      <c r="F1056" s="133"/>
      <c r="G1056" s="107"/>
    </row>
    <row r="1057" spans="2:7" s="161" customFormat="1" ht="12.95" customHeight="1" x14ac:dyDescent="0.2">
      <c r="B1057" s="130"/>
      <c r="C1057" s="131"/>
      <c r="D1057" s="132"/>
      <c r="E1057" s="133"/>
      <c r="F1057" s="133"/>
      <c r="G1057" s="107"/>
    </row>
    <row r="1058" spans="2:7" s="161" customFormat="1" ht="12.95" customHeight="1" x14ac:dyDescent="0.2">
      <c r="B1058" s="130"/>
      <c r="C1058" s="131"/>
      <c r="D1058" s="132"/>
      <c r="E1058" s="133"/>
      <c r="F1058" s="133"/>
      <c r="G1058" s="107"/>
    </row>
    <row r="1059" spans="2:7" s="161" customFormat="1" ht="12.95" customHeight="1" x14ac:dyDescent="0.2">
      <c r="B1059" s="130"/>
      <c r="C1059" s="131"/>
      <c r="D1059" s="132"/>
      <c r="E1059" s="133"/>
      <c r="F1059" s="133"/>
      <c r="G1059" s="107"/>
    </row>
    <row r="1060" spans="2:7" s="161" customFormat="1" ht="12.95" customHeight="1" x14ac:dyDescent="0.2">
      <c r="B1060" s="130"/>
      <c r="C1060" s="131"/>
      <c r="D1060" s="132"/>
      <c r="E1060" s="133"/>
      <c r="F1060" s="133"/>
      <c r="G1060" s="107"/>
    </row>
    <row r="1061" spans="2:7" s="161" customFormat="1" ht="12.95" customHeight="1" x14ac:dyDescent="0.2">
      <c r="B1061" s="130"/>
      <c r="C1061" s="131"/>
      <c r="D1061" s="132"/>
      <c r="E1061" s="133"/>
      <c r="F1061" s="133"/>
      <c r="G1061" s="107"/>
    </row>
    <row r="1062" spans="2:7" s="161" customFormat="1" ht="12.95" customHeight="1" x14ac:dyDescent="0.2">
      <c r="B1062" s="130"/>
      <c r="C1062" s="131"/>
      <c r="D1062" s="132"/>
      <c r="E1062" s="133"/>
      <c r="F1062" s="133"/>
      <c r="G1062" s="107"/>
    </row>
    <row r="1063" spans="2:7" s="161" customFormat="1" ht="12.95" customHeight="1" x14ac:dyDescent="0.2">
      <c r="B1063" s="130"/>
      <c r="C1063" s="131"/>
      <c r="D1063" s="132"/>
      <c r="E1063" s="133"/>
      <c r="F1063" s="133"/>
      <c r="G1063" s="107"/>
    </row>
    <row r="1064" spans="2:7" s="161" customFormat="1" ht="12.95" customHeight="1" x14ac:dyDescent="0.2">
      <c r="B1064" s="130"/>
      <c r="C1064" s="131"/>
      <c r="D1064" s="132"/>
      <c r="E1064" s="133"/>
      <c r="F1064" s="133"/>
      <c r="G1064" s="107"/>
    </row>
    <row r="1065" spans="2:7" s="161" customFormat="1" ht="12.95" customHeight="1" x14ac:dyDescent="0.2">
      <c r="B1065" s="130"/>
      <c r="C1065" s="131"/>
      <c r="D1065" s="132"/>
      <c r="E1065" s="133"/>
      <c r="F1065" s="133"/>
      <c r="G1065" s="107"/>
    </row>
    <row r="1066" spans="2:7" s="161" customFormat="1" ht="12.95" customHeight="1" x14ac:dyDescent="0.2">
      <c r="B1066" s="130"/>
      <c r="C1066" s="131"/>
      <c r="D1066" s="132"/>
      <c r="E1066" s="133"/>
      <c r="F1066" s="133"/>
      <c r="G1066" s="107"/>
    </row>
    <row r="1067" spans="2:7" s="161" customFormat="1" ht="12.95" customHeight="1" x14ac:dyDescent="0.2">
      <c r="B1067" s="130"/>
      <c r="C1067" s="131"/>
      <c r="D1067" s="132"/>
      <c r="E1067" s="133"/>
      <c r="F1067" s="133"/>
      <c r="G1067" s="107"/>
    </row>
    <row r="1068" spans="2:7" s="161" customFormat="1" ht="12.95" customHeight="1" x14ac:dyDescent="0.2">
      <c r="B1068" s="130"/>
      <c r="C1068" s="131"/>
      <c r="D1068" s="132"/>
      <c r="E1068" s="133"/>
      <c r="F1068" s="133"/>
      <c r="G1068" s="107"/>
    </row>
    <row r="1069" spans="2:7" s="161" customFormat="1" ht="12.95" customHeight="1" x14ac:dyDescent="0.2">
      <c r="B1069" s="130"/>
      <c r="C1069" s="131"/>
      <c r="D1069" s="132"/>
      <c r="E1069" s="133"/>
      <c r="F1069" s="133"/>
      <c r="G1069" s="107"/>
    </row>
    <row r="1070" spans="2:7" s="161" customFormat="1" ht="12.95" customHeight="1" x14ac:dyDescent="0.2">
      <c r="B1070" s="130"/>
      <c r="C1070" s="131"/>
      <c r="D1070" s="132"/>
      <c r="E1070" s="133"/>
      <c r="F1070" s="133"/>
      <c r="G1070" s="107"/>
    </row>
    <row r="1071" spans="2:7" s="161" customFormat="1" ht="12.95" customHeight="1" x14ac:dyDescent="0.2">
      <c r="B1071" s="130"/>
      <c r="C1071" s="131"/>
      <c r="D1071" s="132"/>
      <c r="E1071" s="133"/>
      <c r="F1071" s="133"/>
      <c r="G1071" s="107"/>
    </row>
    <row r="1072" spans="2:7" s="161" customFormat="1" ht="12.95" customHeight="1" x14ac:dyDescent="0.2">
      <c r="B1072" s="130"/>
      <c r="C1072" s="131"/>
      <c r="D1072" s="132"/>
      <c r="E1072" s="133"/>
      <c r="F1072" s="133"/>
      <c r="G1072" s="107"/>
    </row>
    <row r="1073" spans="2:7" s="161" customFormat="1" ht="12.95" customHeight="1" x14ac:dyDescent="0.2">
      <c r="B1073" s="130"/>
      <c r="C1073" s="131"/>
      <c r="D1073" s="132"/>
      <c r="E1073" s="133"/>
      <c r="F1073" s="133"/>
      <c r="G1073" s="107"/>
    </row>
    <row r="1074" spans="2:7" s="161" customFormat="1" ht="12.95" customHeight="1" x14ac:dyDescent="0.2">
      <c r="B1074" s="130"/>
      <c r="C1074" s="131"/>
      <c r="D1074" s="132"/>
      <c r="E1074" s="133"/>
      <c r="F1074" s="133"/>
      <c r="G1074" s="107"/>
    </row>
    <row r="1075" spans="2:7" s="161" customFormat="1" ht="12.95" customHeight="1" x14ac:dyDescent="0.2">
      <c r="B1075" s="130"/>
      <c r="C1075" s="131"/>
      <c r="D1075" s="132"/>
      <c r="E1075" s="133"/>
      <c r="F1075" s="133"/>
      <c r="G1075" s="107"/>
    </row>
    <row r="1076" spans="2:7" s="161" customFormat="1" ht="12.95" customHeight="1" x14ac:dyDescent="0.2">
      <c r="B1076" s="130"/>
      <c r="C1076" s="131"/>
      <c r="D1076" s="132"/>
      <c r="E1076" s="133"/>
      <c r="F1076" s="133"/>
      <c r="G1076" s="107"/>
    </row>
    <row r="1077" spans="2:7" s="161" customFormat="1" ht="12.95" customHeight="1" x14ac:dyDescent="0.2">
      <c r="B1077" s="130"/>
      <c r="C1077" s="131"/>
      <c r="D1077" s="132"/>
      <c r="E1077" s="133"/>
      <c r="F1077" s="133"/>
      <c r="G1077" s="107"/>
    </row>
    <row r="1078" spans="2:7" s="161" customFormat="1" ht="12.95" customHeight="1" x14ac:dyDescent="0.2">
      <c r="B1078" s="130"/>
      <c r="C1078" s="131"/>
      <c r="D1078" s="132"/>
      <c r="E1078" s="133"/>
      <c r="F1078" s="133"/>
      <c r="G1078" s="107"/>
    </row>
    <row r="1079" spans="2:7" s="161" customFormat="1" ht="12.95" customHeight="1" x14ac:dyDescent="0.2">
      <c r="B1079" s="130"/>
      <c r="C1079" s="131"/>
      <c r="D1079" s="132"/>
      <c r="E1079" s="133"/>
      <c r="F1079" s="133"/>
      <c r="G1079" s="107"/>
    </row>
    <row r="1080" spans="2:7" s="161" customFormat="1" ht="12.95" customHeight="1" x14ac:dyDescent="0.2">
      <c r="B1080" s="130"/>
      <c r="C1080" s="131"/>
      <c r="D1080" s="132"/>
      <c r="E1080" s="133"/>
      <c r="F1080" s="133"/>
      <c r="G1080" s="107"/>
    </row>
    <row r="1081" spans="2:7" s="161" customFormat="1" ht="12.95" customHeight="1" x14ac:dyDescent="0.2">
      <c r="B1081" s="130"/>
      <c r="C1081" s="131"/>
      <c r="D1081" s="132"/>
      <c r="E1081" s="133"/>
      <c r="F1081" s="133"/>
      <c r="G1081" s="107"/>
    </row>
    <row r="1082" spans="2:7" s="161" customFormat="1" ht="12.95" customHeight="1" x14ac:dyDescent="0.2">
      <c r="B1082" s="130"/>
      <c r="C1082" s="131"/>
      <c r="D1082" s="132"/>
      <c r="E1082" s="133"/>
      <c r="F1082" s="133"/>
      <c r="G1082" s="107"/>
    </row>
    <row r="1083" spans="2:7" s="161" customFormat="1" ht="12.95" customHeight="1" x14ac:dyDescent="0.2">
      <c r="B1083" s="130"/>
      <c r="C1083" s="131"/>
      <c r="D1083" s="132"/>
      <c r="E1083" s="133"/>
      <c r="F1083" s="133"/>
      <c r="G1083" s="107"/>
    </row>
    <row r="1084" spans="2:7" s="161" customFormat="1" ht="12.95" customHeight="1" x14ac:dyDescent="0.2">
      <c r="B1084" s="130"/>
      <c r="C1084" s="131"/>
      <c r="D1084" s="132"/>
      <c r="E1084" s="133"/>
      <c r="F1084" s="133"/>
      <c r="G1084" s="107"/>
    </row>
    <row r="1085" spans="2:7" s="161" customFormat="1" ht="12.95" customHeight="1" x14ac:dyDescent="0.2">
      <c r="B1085" s="130"/>
      <c r="C1085" s="131"/>
      <c r="D1085" s="132"/>
      <c r="E1085" s="133"/>
      <c r="F1085" s="133"/>
      <c r="G1085" s="107"/>
    </row>
    <row r="1086" spans="2:7" s="161" customFormat="1" ht="12.95" customHeight="1" x14ac:dyDescent="0.2">
      <c r="B1086" s="130"/>
      <c r="C1086" s="131"/>
      <c r="D1086" s="132"/>
      <c r="E1086" s="133"/>
      <c r="F1086" s="133"/>
      <c r="G1086" s="107"/>
    </row>
    <row r="1087" spans="2:7" s="161" customFormat="1" ht="12.95" customHeight="1" x14ac:dyDescent="0.2">
      <c r="B1087" s="130"/>
      <c r="C1087" s="131"/>
      <c r="D1087" s="132"/>
      <c r="E1087" s="133"/>
      <c r="F1087" s="133"/>
      <c r="G1087" s="107"/>
    </row>
    <row r="1088" spans="2:7" s="161" customFormat="1" ht="12.95" customHeight="1" x14ac:dyDescent="0.2">
      <c r="B1088" s="130"/>
      <c r="C1088" s="131"/>
      <c r="D1088" s="132"/>
      <c r="E1088" s="133"/>
      <c r="F1088" s="133"/>
      <c r="G1088" s="107"/>
    </row>
    <row r="1089" spans="2:7" s="161" customFormat="1" ht="12.95" customHeight="1" x14ac:dyDescent="0.2">
      <c r="B1089" s="130"/>
      <c r="C1089" s="131"/>
      <c r="D1089" s="132"/>
      <c r="E1089" s="133"/>
      <c r="F1089" s="133"/>
      <c r="G1089" s="107"/>
    </row>
    <row r="1090" spans="2:7" s="161" customFormat="1" ht="12.95" customHeight="1" x14ac:dyDescent="0.2">
      <c r="B1090" s="130"/>
      <c r="C1090" s="131"/>
      <c r="D1090" s="132"/>
      <c r="E1090" s="133"/>
      <c r="F1090" s="133"/>
      <c r="G1090" s="107"/>
    </row>
    <row r="1091" spans="2:7" s="161" customFormat="1" ht="12.95" customHeight="1" x14ac:dyDescent="0.2">
      <c r="B1091" s="130"/>
      <c r="C1091" s="131"/>
      <c r="D1091" s="132"/>
      <c r="E1091" s="133"/>
      <c r="F1091" s="133"/>
      <c r="G1091" s="107"/>
    </row>
    <row r="1092" spans="2:7" s="161" customFormat="1" ht="12.95" customHeight="1" x14ac:dyDescent="0.2">
      <c r="B1092" s="130"/>
      <c r="C1092" s="131"/>
      <c r="D1092" s="132"/>
      <c r="E1092" s="133"/>
      <c r="F1092" s="133"/>
      <c r="G1092" s="107"/>
    </row>
    <row r="1093" spans="2:7" s="161" customFormat="1" ht="12.95" customHeight="1" x14ac:dyDescent="0.2">
      <c r="B1093" s="130"/>
      <c r="C1093" s="131"/>
      <c r="D1093" s="132"/>
      <c r="E1093" s="133"/>
      <c r="F1093" s="133"/>
      <c r="G1093" s="107"/>
    </row>
    <row r="1094" spans="2:7" s="161" customFormat="1" ht="12.95" customHeight="1" x14ac:dyDescent="0.2">
      <c r="B1094" s="130"/>
      <c r="C1094" s="131"/>
      <c r="D1094" s="132"/>
      <c r="E1094" s="133"/>
      <c r="F1094" s="133"/>
      <c r="G1094" s="107"/>
    </row>
    <row r="1095" spans="2:7" s="161" customFormat="1" ht="12.95" customHeight="1" x14ac:dyDescent="0.2">
      <c r="B1095" s="130"/>
      <c r="C1095" s="131"/>
      <c r="D1095" s="132"/>
      <c r="E1095" s="133"/>
      <c r="F1095" s="133"/>
      <c r="G1095" s="107"/>
    </row>
    <row r="1096" spans="2:7" s="161" customFormat="1" ht="12.95" customHeight="1" x14ac:dyDescent="0.2">
      <c r="B1096" s="130"/>
      <c r="C1096" s="131"/>
      <c r="D1096" s="132"/>
      <c r="E1096" s="133"/>
      <c r="F1096" s="133"/>
      <c r="G1096" s="107"/>
    </row>
    <row r="1097" spans="2:7" s="161" customFormat="1" ht="12.95" customHeight="1" x14ac:dyDescent="0.2">
      <c r="B1097" s="130"/>
      <c r="C1097" s="131"/>
      <c r="D1097" s="132"/>
      <c r="E1097" s="133"/>
      <c r="F1097" s="133"/>
      <c r="G1097" s="107"/>
    </row>
    <row r="1098" spans="2:7" s="161" customFormat="1" ht="12.95" customHeight="1" x14ac:dyDescent="0.2">
      <c r="B1098" s="130"/>
      <c r="C1098" s="131"/>
      <c r="D1098" s="132"/>
      <c r="E1098" s="133"/>
      <c r="F1098" s="133"/>
      <c r="G1098" s="107"/>
    </row>
    <row r="1099" spans="2:7" s="161" customFormat="1" ht="12.95" customHeight="1" x14ac:dyDescent="0.2">
      <c r="B1099" s="130"/>
      <c r="C1099" s="131"/>
      <c r="D1099" s="132"/>
      <c r="E1099" s="133"/>
      <c r="F1099" s="133"/>
      <c r="G1099" s="107"/>
    </row>
    <row r="1100" spans="2:7" s="161" customFormat="1" ht="12.95" customHeight="1" x14ac:dyDescent="0.2">
      <c r="B1100" s="130"/>
      <c r="C1100" s="131"/>
      <c r="D1100" s="132"/>
      <c r="E1100" s="133"/>
      <c r="F1100" s="133"/>
      <c r="G1100" s="107"/>
    </row>
    <row r="1101" spans="2:7" s="161" customFormat="1" ht="12.95" customHeight="1" x14ac:dyDescent="0.2">
      <c r="B1101" s="130"/>
      <c r="C1101" s="131"/>
      <c r="D1101" s="132"/>
      <c r="E1101" s="133"/>
      <c r="F1101" s="133"/>
      <c r="G1101" s="107"/>
    </row>
    <row r="1102" spans="2:7" s="161" customFormat="1" ht="12.95" customHeight="1" x14ac:dyDescent="0.2">
      <c r="B1102" s="130"/>
      <c r="C1102" s="131"/>
      <c r="D1102" s="132"/>
      <c r="E1102" s="133"/>
      <c r="F1102" s="133"/>
      <c r="G1102" s="107"/>
    </row>
    <row r="1103" spans="2:7" s="161" customFormat="1" ht="12.95" customHeight="1" x14ac:dyDescent="0.2">
      <c r="B1103" s="130"/>
      <c r="C1103" s="131"/>
      <c r="D1103" s="132"/>
      <c r="E1103" s="133"/>
      <c r="F1103" s="133"/>
      <c r="G1103" s="107"/>
    </row>
    <row r="1104" spans="2:7" s="161" customFormat="1" ht="12.95" customHeight="1" x14ac:dyDescent="0.2">
      <c r="B1104" s="130"/>
      <c r="C1104" s="131"/>
      <c r="D1104" s="132"/>
      <c r="E1104" s="133"/>
      <c r="F1104" s="133"/>
      <c r="G1104" s="107"/>
    </row>
    <row r="1105" spans="2:7" s="161" customFormat="1" ht="12.95" customHeight="1" x14ac:dyDescent="0.2">
      <c r="B1105" s="130"/>
      <c r="C1105" s="131"/>
      <c r="D1105" s="132"/>
      <c r="E1105" s="133"/>
      <c r="F1105" s="133"/>
      <c r="G1105" s="107"/>
    </row>
    <row r="1106" spans="2:7" s="161" customFormat="1" ht="12.95" customHeight="1" x14ac:dyDescent="0.2">
      <c r="B1106" s="130"/>
      <c r="C1106" s="131"/>
      <c r="D1106" s="132"/>
      <c r="E1106" s="133"/>
      <c r="F1106" s="133"/>
      <c r="G1106" s="107"/>
    </row>
    <row r="1107" spans="2:7" s="161" customFormat="1" ht="12.95" customHeight="1" x14ac:dyDescent="0.2">
      <c r="B1107" s="130"/>
      <c r="C1107" s="131"/>
      <c r="D1107" s="132"/>
      <c r="E1107" s="133"/>
      <c r="F1107" s="133"/>
      <c r="G1107" s="107"/>
    </row>
    <row r="1108" spans="2:7" s="161" customFormat="1" ht="12.95" customHeight="1" x14ac:dyDescent="0.2">
      <c r="B1108" s="130"/>
      <c r="C1108" s="131"/>
      <c r="D1108" s="132"/>
      <c r="E1108" s="133"/>
      <c r="F1108" s="133"/>
      <c r="G1108" s="107"/>
    </row>
    <row r="1109" spans="2:7" s="161" customFormat="1" ht="12.95" customHeight="1" x14ac:dyDescent="0.2">
      <c r="B1109" s="130"/>
      <c r="C1109" s="131"/>
      <c r="D1109" s="132"/>
      <c r="E1109" s="133"/>
      <c r="F1109" s="133"/>
      <c r="G1109" s="107"/>
    </row>
    <row r="1110" spans="2:7" s="161" customFormat="1" ht="12.95" customHeight="1" x14ac:dyDescent="0.2">
      <c r="B1110" s="130"/>
      <c r="C1110" s="131"/>
      <c r="D1110" s="132"/>
      <c r="E1110" s="133"/>
      <c r="F1110" s="133"/>
      <c r="G1110" s="107"/>
    </row>
    <row r="1111" spans="2:7" s="161" customFormat="1" ht="12.95" customHeight="1" x14ac:dyDescent="0.2">
      <c r="B1111" s="130"/>
      <c r="C1111" s="131"/>
      <c r="D1111" s="132"/>
      <c r="E1111" s="133"/>
      <c r="F1111" s="133"/>
      <c r="G1111" s="107"/>
    </row>
    <row r="1112" spans="2:7" s="161" customFormat="1" ht="12.95" customHeight="1" x14ac:dyDescent="0.2">
      <c r="B1112" s="130"/>
      <c r="C1112" s="131"/>
      <c r="D1112" s="132"/>
      <c r="E1112" s="133"/>
      <c r="F1112" s="133"/>
      <c r="G1112" s="107"/>
    </row>
    <row r="1113" spans="2:7" s="161" customFormat="1" ht="12.95" customHeight="1" x14ac:dyDescent="0.2">
      <c r="B1113" s="130"/>
      <c r="C1113" s="131"/>
      <c r="D1113" s="132"/>
      <c r="E1113" s="133"/>
      <c r="F1113" s="133"/>
      <c r="G1113" s="107"/>
    </row>
    <row r="1114" spans="2:7" s="161" customFormat="1" ht="12.95" customHeight="1" x14ac:dyDescent="0.2">
      <c r="B1114" s="130"/>
      <c r="C1114" s="131"/>
      <c r="D1114" s="132"/>
      <c r="E1114" s="133"/>
      <c r="F1114" s="133"/>
      <c r="G1114" s="107"/>
    </row>
    <row r="1115" spans="2:7" s="161" customFormat="1" ht="12.95" customHeight="1" x14ac:dyDescent="0.2">
      <c r="B1115" s="130"/>
      <c r="C1115" s="131"/>
      <c r="D1115" s="132"/>
      <c r="E1115" s="133"/>
      <c r="F1115" s="133"/>
      <c r="G1115" s="107"/>
    </row>
    <row r="1116" spans="2:7" s="161" customFormat="1" ht="12.95" customHeight="1" x14ac:dyDescent="0.2">
      <c r="B1116" s="130"/>
      <c r="C1116" s="131"/>
      <c r="D1116" s="132"/>
      <c r="E1116" s="133"/>
      <c r="F1116" s="133"/>
      <c r="G1116" s="107"/>
    </row>
    <row r="1117" spans="2:7" s="161" customFormat="1" ht="12.95" customHeight="1" x14ac:dyDescent="0.2">
      <c r="B1117" s="130"/>
      <c r="C1117" s="131"/>
      <c r="D1117" s="132"/>
      <c r="E1117" s="133"/>
      <c r="F1117" s="133"/>
      <c r="G1117" s="107"/>
    </row>
    <row r="1118" spans="2:7" s="161" customFormat="1" ht="12.95" customHeight="1" x14ac:dyDescent="0.2">
      <c r="B1118" s="130"/>
      <c r="C1118" s="131"/>
      <c r="D1118" s="132"/>
      <c r="E1118" s="133"/>
      <c r="F1118" s="133"/>
      <c r="G1118" s="107"/>
    </row>
    <row r="1119" spans="2:7" s="161" customFormat="1" ht="12.95" customHeight="1" x14ac:dyDescent="0.2">
      <c r="B1119" s="130"/>
      <c r="C1119" s="131"/>
      <c r="D1119" s="132"/>
      <c r="E1119" s="133"/>
      <c r="F1119" s="133"/>
      <c r="G1119" s="107"/>
    </row>
    <row r="1120" spans="2:7" s="161" customFormat="1" ht="12.95" customHeight="1" x14ac:dyDescent="0.2">
      <c r="B1120" s="130"/>
      <c r="C1120" s="131"/>
      <c r="D1120" s="132"/>
      <c r="E1120" s="133"/>
      <c r="F1120" s="133"/>
      <c r="G1120" s="107"/>
    </row>
    <row r="1121" spans="2:7" s="161" customFormat="1" ht="12.95" customHeight="1" x14ac:dyDescent="0.2">
      <c r="B1121" s="130"/>
      <c r="C1121" s="131"/>
      <c r="D1121" s="132"/>
      <c r="E1121" s="133"/>
      <c r="F1121" s="133"/>
      <c r="G1121" s="107"/>
    </row>
    <row r="1122" spans="2:7" s="161" customFormat="1" ht="12.95" customHeight="1" x14ac:dyDescent="0.2">
      <c r="B1122" s="130"/>
      <c r="C1122" s="131"/>
      <c r="D1122" s="132"/>
      <c r="E1122" s="133"/>
      <c r="F1122" s="133"/>
      <c r="G1122" s="107"/>
    </row>
    <row r="1123" spans="2:7" s="161" customFormat="1" ht="12.95" customHeight="1" x14ac:dyDescent="0.2">
      <c r="B1123" s="130"/>
      <c r="C1123" s="131"/>
      <c r="D1123" s="132"/>
      <c r="E1123" s="133"/>
      <c r="F1123" s="133"/>
      <c r="G1123" s="107"/>
    </row>
    <row r="1124" spans="2:7" s="161" customFormat="1" ht="12.95" customHeight="1" x14ac:dyDescent="0.2">
      <c r="B1124" s="130"/>
      <c r="C1124" s="131"/>
      <c r="D1124" s="132"/>
      <c r="E1124" s="133"/>
      <c r="F1124" s="133"/>
      <c r="G1124" s="107"/>
    </row>
    <row r="1125" spans="2:7" s="161" customFormat="1" ht="12.95" customHeight="1" x14ac:dyDescent="0.2">
      <c r="B1125" s="130"/>
      <c r="C1125" s="131"/>
      <c r="D1125" s="132"/>
      <c r="E1125" s="133"/>
      <c r="F1125" s="133"/>
      <c r="G1125" s="107"/>
    </row>
    <row r="1126" spans="2:7" s="161" customFormat="1" ht="12.95" customHeight="1" x14ac:dyDescent="0.2">
      <c r="B1126" s="130"/>
      <c r="C1126" s="131"/>
      <c r="D1126" s="132"/>
      <c r="E1126" s="133"/>
      <c r="F1126" s="133"/>
      <c r="G1126" s="107"/>
    </row>
    <row r="1127" spans="2:7" s="161" customFormat="1" ht="12.95" customHeight="1" x14ac:dyDescent="0.2">
      <c r="B1127" s="130"/>
      <c r="C1127" s="131"/>
      <c r="D1127" s="132"/>
      <c r="E1127" s="133"/>
      <c r="F1127" s="133"/>
      <c r="G1127" s="107"/>
    </row>
    <row r="1128" spans="2:7" s="161" customFormat="1" ht="12.95" customHeight="1" x14ac:dyDescent="0.2">
      <c r="B1128" s="130"/>
      <c r="C1128" s="131"/>
      <c r="D1128" s="132"/>
      <c r="E1128" s="133"/>
      <c r="F1128" s="133"/>
      <c r="G1128" s="107"/>
    </row>
    <row r="1129" spans="2:7" s="161" customFormat="1" ht="12.95" customHeight="1" x14ac:dyDescent="0.2">
      <c r="B1129" s="130"/>
      <c r="C1129" s="131"/>
      <c r="D1129" s="132"/>
      <c r="E1129" s="133"/>
      <c r="F1129" s="133"/>
      <c r="G1129" s="107"/>
    </row>
    <row r="1130" spans="2:7" s="161" customFormat="1" ht="12.95" customHeight="1" x14ac:dyDescent="0.2">
      <c r="B1130" s="130"/>
      <c r="C1130" s="131"/>
      <c r="D1130" s="132"/>
      <c r="E1130" s="133"/>
      <c r="F1130" s="133"/>
      <c r="G1130" s="107"/>
    </row>
    <row r="1131" spans="2:7" s="161" customFormat="1" ht="12.95" customHeight="1" x14ac:dyDescent="0.2">
      <c r="B1131" s="130"/>
      <c r="C1131" s="131"/>
      <c r="D1131" s="132"/>
      <c r="E1131" s="133"/>
      <c r="F1131" s="133"/>
      <c r="G1131" s="107"/>
    </row>
    <row r="1132" spans="2:7" s="161" customFormat="1" ht="12.95" customHeight="1" x14ac:dyDescent="0.2">
      <c r="B1132" s="130"/>
      <c r="C1132" s="131"/>
      <c r="D1132" s="132"/>
      <c r="E1132" s="133"/>
      <c r="F1132" s="133"/>
      <c r="G1132" s="107"/>
    </row>
    <row r="1133" spans="2:7" s="161" customFormat="1" ht="12.95" customHeight="1" x14ac:dyDescent="0.2">
      <c r="B1133" s="130"/>
      <c r="C1133" s="131"/>
      <c r="D1133" s="132"/>
      <c r="E1133" s="133"/>
      <c r="F1133" s="133"/>
      <c r="G1133" s="107"/>
    </row>
    <row r="1134" spans="2:7" s="161" customFormat="1" ht="12.95" customHeight="1" x14ac:dyDescent="0.2">
      <c r="B1134" s="130"/>
      <c r="C1134" s="131"/>
      <c r="D1134" s="132"/>
      <c r="E1134" s="133"/>
      <c r="F1134" s="133"/>
      <c r="G1134" s="107"/>
    </row>
    <row r="1135" spans="2:7" s="161" customFormat="1" ht="12.95" customHeight="1" x14ac:dyDescent="0.2">
      <c r="B1135" s="130"/>
      <c r="C1135" s="131"/>
      <c r="D1135" s="132"/>
      <c r="E1135" s="133"/>
      <c r="F1135" s="133"/>
      <c r="G1135" s="107"/>
    </row>
    <row r="1136" spans="2:7" s="161" customFormat="1" ht="12.95" customHeight="1" x14ac:dyDescent="0.2">
      <c r="B1136" s="130"/>
      <c r="C1136" s="131"/>
      <c r="D1136" s="132"/>
      <c r="E1136" s="133"/>
      <c r="F1136" s="133"/>
      <c r="G1136" s="107"/>
    </row>
    <row r="1137" spans="2:7" s="161" customFormat="1" ht="12.95" customHeight="1" x14ac:dyDescent="0.2">
      <c r="B1137" s="130"/>
      <c r="C1137" s="131"/>
      <c r="D1137" s="132"/>
      <c r="E1137" s="133"/>
      <c r="F1137" s="133"/>
      <c r="G1137" s="107"/>
    </row>
    <row r="1138" spans="2:7" s="161" customFormat="1" ht="12.95" customHeight="1" x14ac:dyDescent="0.2">
      <c r="B1138" s="130"/>
      <c r="C1138" s="131"/>
      <c r="D1138" s="132"/>
      <c r="E1138" s="133"/>
      <c r="F1138" s="133"/>
      <c r="G1138" s="107"/>
    </row>
    <row r="1139" spans="2:7" s="161" customFormat="1" ht="12.95" customHeight="1" x14ac:dyDescent="0.2">
      <c r="B1139" s="130"/>
      <c r="C1139" s="131"/>
      <c r="D1139" s="132"/>
      <c r="E1139" s="133"/>
      <c r="F1139" s="133"/>
      <c r="G1139" s="107"/>
    </row>
    <row r="1140" spans="2:7" s="161" customFormat="1" ht="12.95" customHeight="1" x14ac:dyDescent="0.2">
      <c r="B1140" s="130"/>
      <c r="C1140" s="131"/>
      <c r="D1140" s="132"/>
      <c r="E1140" s="133"/>
      <c r="F1140" s="133"/>
      <c r="G1140" s="107"/>
    </row>
    <row r="1141" spans="2:7" s="161" customFormat="1" ht="12.95" customHeight="1" x14ac:dyDescent="0.2">
      <c r="B1141" s="130"/>
      <c r="C1141" s="131"/>
      <c r="D1141" s="132"/>
      <c r="E1141" s="133"/>
      <c r="F1141" s="133"/>
      <c r="G1141" s="107"/>
    </row>
    <row r="1142" spans="2:7" s="161" customFormat="1" ht="12.95" customHeight="1" x14ac:dyDescent="0.2">
      <c r="B1142" s="130"/>
      <c r="C1142" s="131"/>
      <c r="D1142" s="132"/>
      <c r="E1142" s="133"/>
      <c r="F1142" s="133"/>
      <c r="G1142" s="107"/>
    </row>
    <row r="1143" spans="2:7" s="161" customFormat="1" ht="12.95" customHeight="1" x14ac:dyDescent="0.2">
      <c r="B1143" s="130"/>
      <c r="C1143" s="131"/>
      <c r="D1143" s="132"/>
      <c r="E1143" s="133"/>
      <c r="F1143" s="133"/>
      <c r="G1143" s="107"/>
    </row>
    <row r="1144" spans="2:7" s="161" customFormat="1" ht="12.95" customHeight="1" x14ac:dyDescent="0.2">
      <c r="B1144" s="130"/>
      <c r="C1144" s="131"/>
      <c r="D1144" s="132"/>
      <c r="E1144" s="133"/>
      <c r="F1144" s="133"/>
      <c r="G1144" s="107"/>
    </row>
    <row r="1145" spans="2:7" s="161" customFormat="1" ht="12.95" customHeight="1" x14ac:dyDescent="0.2">
      <c r="B1145" s="130"/>
      <c r="C1145" s="131"/>
      <c r="D1145" s="132"/>
      <c r="E1145" s="133"/>
      <c r="F1145" s="133"/>
      <c r="G1145" s="107"/>
    </row>
    <row r="1146" spans="2:7" s="161" customFormat="1" ht="12.95" customHeight="1" x14ac:dyDescent="0.2">
      <c r="B1146" s="130"/>
      <c r="C1146" s="131"/>
      <c r="D1146" s="132"/>
      <c r="E1146" s="133"/>
      <c r="F1146" s="133"/>
      <c r="G1146" s="107"/>
    </row>
    <row r="1147" spans="2:7" s="161" customFormat="1" ht="12.95" customHeight="1" x14ac:dyDescent="0.2">
      <c r="B1147" s="130"/>
      <c r="C1147" s="131"/>
      <c r="D1147" s="132"/>
      <c r="E1147" s="133"/>
      <c r="F1147" s="133"/>
      <c r="G1147" s="107"/>
    </row>
    <row r="1148" spans="2:7" s="161" customFormat="1" ht="12.95" customHeight="1" x14ac:dyDescent="0.2">
      <c r="B1148" s="130"/>
      <c r="C1148" s="131"/>
      <c r="D1148" s="132"/>
      <c r="E1148" s="133"/>
      <c r="F1148" s="133"/>
      <c r="G1148" s="107"/>
    </row>
    <row r="1149" spans="2:7" s="161" customFormat="1" ht="12.95" customHeight="1" x14ac:dyDescent="0.2">
      <c r="B1149" s="130"/>
      <c r="C1149" s="131"/>
      <c r="D1149" s="132"/>
      <c r="E1149" s="133"/>
      <c r="F1149" s="133"/>
      <c r="G1149" s="107"/>
    </row>
    <row r="1150" spans="2:7" s="161" customFormat="1" ht="12.95" customHeight="1" x14ac:dyDescent="0.2">
      <c r="B1150" s="130"/>
      <c r="C1150" s="131"/>
      <c r="D1150" s="132"/>
      <c r="E1150" s="133"/>
      <c r="F1150" s="133"/>
      <c r="G1150" s="107"/>
    </row>
    <row r="1151" spans="2:7" s="161" customFormat="1" ht="12.95" customHeight="1" x14ac:dyDescent="0.2">
      <c r="B1151" s="130"/>
      <c r="C1151" s="131"/>
      <c r="D1151" s="132"/>
      <c r="E1151" s="133"/>
      <c r="F1151" s="133"/>
      <c r="G1151" s="107"/>
    </row>
    <row r="1152" spans="2:7" s="161" customFormat="1" ht="12.95" customHeight="1" x14ac:dyDescent="0.2">
      <c r="B1152" s="130"/>
      <c r="C1152" s="131"/>
      <c r="D1152" s="132"/>
      <c r="E1152" s="133"/>
      <c r="F1152" s="133"/>
      <c r="G1152" s="107"/>
    </row>
    <row r="1153" spans="2:7" s="161" customFormat="1" ht="12.95" customHeight="1" x14ac:dyDescent="0.2">
      <c r="B1153" s="130"/>
      <c r="C1153" s="131"/>
      <c r="D1153" s="132"/>
      <c r="E1153" s="133"/>
      <c r="F1153" s="133"/>
      <c r="G1153" s="107"/>
    </row>
    <row r="1154" spans="2:7" s="161" customFormat="1" ht="12.95" customHeight="1" x14ac:dyDescent="0.2">
      <c r="B1154" s="130"/>
      <c r="C1154" s="131"/>
      <c r="D1154" s="132"/>
      <c r="E1154" s="133"/>
      <c r="F1154" s="133"/>
      <c r="G1154" s="107"/>
    </row>
    <row r="1155" spans="2:7" s="161" customFormat="1" ht="12.95" customHeight="1" x14ac:dyDescent="0.2">
      <c r="B1155" s="130"/>
      <c r="C1155" s="131"/>
      <c r="D1155" s="132"/>
      <c r="E1155" s="133"/>
      <c r="F1155" s="133"/>
      <c r="G1155" s="107"/>
    </row>
    <row r="1156" spans="2:7" s="161" customFormat="1" ht="12.95" customHeight="1" x14ac:dyDescent="0.2">
      <c r="B1156" s="130"/>
      <c r="C1156" s="131"/>
      <c r="D1156" s="132"/>
      <c r="E1156" s="133"/>
      <c r="F1156" s="133"/>
      <c r="G1156" s="107"/>
    </row>
    <row r="1157" spans="2:7" s="161" customFormat="1" ht="12.95" customHeight="1" x14ac:dyDescent="0.2">
      <c r="B1157" s="130"/>
      <c r="C1157" s="131"/>
      <c r="D1157" s="132"/>
      <c r="E1157" s="133"/>
      <c r="F1157" s="133"/>
      <c r="G1157" s="107"/>
    </row>
    <row r="1158" spans="2:7" s="161" customFormat="1" ht="12.95" customHeight="1" x14ac:dyDescent="0.2">
      <c r="B1158" s="130"/>
      <c r="C1158" s="131"/>
      <c r="D1158" s="132"/>
      <c r="E1158" s="133"/>
      <c r="F1158" s="133"/>
      <c r="G1158" s="107"/>
    </row>
    <row r="1159" spans="2:7" s="161" customFormat="1" ht="12.95" customHeight="1" x14ac:dyDescent="0.2">
      <c r="B1159" s="130"/>
      <c r="C1159" s="131"/>
      <c r="D1159" s="132"/>
      <c r="E1159" s="133"/>
      <c r="F1159" s="133"/>
      <c r="G1159" s="107"/>
    </row>
    <row r="1160" spans="2:7" s="161" customFormat="1" ht="12.95" customHeight="1" x14ac:dyDescent="0.2">
      <c r="B1160" s="130"/>
      <c r="C1160" s="131"/>
      <c r="D1160" s="132"/>
      <c r="E1160" s="133"/>
      <c r="F1160" s="133"/>
      <c r="G1160" s="107"/>
    </row>
    <row r="1161" spans="2:7" s="161" customFormat="1" ht="12.95" customHeight="1" x14ac:dyDescent="0.2">
      <c r="B1161" s="130"/>
      <c r="C1161" s="131"/>
      <c r="D1161" s="132"/>
      <c r="E1161" s="133"/>
      <c r="F1161" s="133"/>
      <c r="G1161" s="107"/>
    </row>
    <row r="1162" spans="2:7" s="161" customFormat="1" ht="12.95" customHeight="1" x14ac:dyDescent="0.2">
      <c r="B1162" s="130"/>
      <c r="C1162" s="131"/>
      <c r="D1162" s="132"/>
      <c r="E1162" s="133"/>
      <c r="F1162" s="133"/>
      <c r="G1162" s="107"/>
    </row>
    <row r="1163" spans="2:7" s="161" customFormat="1" ht="12.95" customHeight="1" x14ac:dyDescent="0.2">
      <c r="B1163" s="130"/>
      <c r="C1163" s="131"/>
      <c r="D1163" s="132"/>
      <c r="E1163" s="133"/>
      <c r="F1163" s="133"/>
      <c r="G1163" s="107"/>
    </row>
    <row r="1164" spans="2:7" s="161" customFormat="1" ht="12.95" customHeight="1" x14ac:dyDescent="0.2">
      <c r="B1164" s="130"/>
      <c r="C1164" s="131"/>
      <c r="D1164" s="132"/>
      <c r="E1164" s="133"/>
      <c r="F1164" s="133"/>
      <c r="G1164" s="107"/>
    </row>
    <row r="1165" spans="2:7" s="161" customFormat="1" ht="12.95" customHeight="1" x14ac:dyDescent="0.2">
      <c r="B1165" s="130"/>
      <c r="C1165" s="131"/>
      <c r="D1165" s="132"/>
      <c r="E1165" s="133"/>
      <c r="F1165" s="133"/>
      <c r="G1165" s="107"/>
    </row>
    <row r="1166" spans="2:7" s="161" customFormat="1" ht="12.95" customHeight="1" x14ac:dyDescent="0.2">
      <c r="B1166" s="130"/>
      <c r="C1166" s="131"/>
      <c r="D1166" s="132"/>
      <c r="E1166" s="133"/>
      <c r="F1166" s="133"/>
      <c r="G1166" s="107"/>
    </row>
    <row r="1167" spans="2:7" s="161" customFormat="1" ht="12.95" customHeight="1" x14ac:dyDescent="0.2">
      <c r="B1167" s="130"/>
      <c r="C1167" s="131"/>
      <c r="D1167" s="132"/>
      <c r="E1167" s="133"/>
      <c r="F1167" s="133"/>
      <c r="G1167" s="107"/>
    </row>
    <row r="1168" spans="2:7" s="161" customFormat="1" ht="12.95" customHeight="1" x14ac:dyDescent="0.2">
      <c r="B1168" s="130"/>
      <c r="C1168" s="131"/>
      <c r="D1168" s="132"/>
      <c r="E1168" s="133"/>
      <c r="F1168" s="133"/>
      <c r="G1168" s="107"/>
    </row>
    <row r="1169" spans="2:7" s="161" customFormat="1" ht="12.95" customHeight="1" x14ac:dyDescent="0.2">
      <c r="B1169" s="130"/>
      <c r="C1169" s="131"/>
      <c r="D1169" s="132"/>
      <c r="E1169" s="133"/>
      <c r="F1169" s="133"/>
      <c r="G1169" s="107"/>
    </row>
    <row r="1170" spans="2:7" s="161" customFormat="1" ht="12.95" customHeight="1" x14ac:dyDescent="0.2">
      <c r="B1170" s="130"/>
      <c r="C1170" s="131"/>
      <c r="D1170" s="132"/>
      <c r="E1170" s="133"/>
      <c r="F1170" s="133"/>
      <c r="G1170" s="107"/>
    </row>
    <row r="1171" spans="2:7" s="161" customFormat="1" ht="12.95" customHeight="1" x14ac:dyDescent="0.2">
      <c r="B1171" s="130"/>
      <c r="C1171" s="131"/>
      <c r="D1171" s="132"/>
      <c r="E1171" s="133"/>
      <c r="F1171" s="133"/>
      <c r="G1171" s="107"/>
    </row>
    <row r="1172" spans="2:7" s="161" customFormat="1" ht="12.95" customHeight="1" x14ac:dyDescent="0.2">
      <c r="B1172" s="130"/>
      <c r="C1172" s="131"/>
      <c r="D1172" s="132"/>
      <c r="E1172" s="133"/>
      <c r="F1172" s="133"/>
      <c r="G1172" s="107"/>
    </row>
    <row r="1173" spans="2:7" s="161" customFormat="1" ht="12.95" customHeight="1" x14ac:dyDescent="0.2">
      <c r="B1173" s="130"/>
      <c r="C1173" s="131"/>
      <c r="D1173" s="132"/>
      <c r="E1173" s="133"/>
      <c r="F1173" s="133"/>
      <c r="G1173" s="107"/>
    </row>
    <row r="1174" spans="2:7" s="161" customFormat="1" ht="12.95" customHeight="1" x14ac:dyDescent="0.2">
      <c r="B1174" s="130"/>
      <c r="C1174" s="131"/>
      <c r="D1174" s="132"/>
      <c r="E1174" s="133"/>
      <c r="F1174" s="133"/>
      <c r="G1174" s="107"/>
    </row>
    <row r="1175" spans="2:7" s="161" customFormat="1" ht="12.95" customHeight="1" x14ac:dyDescent="0.2">
      <c r="B1175" s="130"/>
      <c r="C1175" s="131"/>
      <c r="D1175" s="132"/>
      <c r="E1175" s="133"/>
      <c r="F1175" s="133"/>
      <c r="G1175" s="107"/>
    </row>
    <row r="1176" spans="2:7" s="161" customFormat="1" ht="12.95" customHeight="1" x14ac:dyDescent="0.2">
      <c r="B1176" s="130"/>
      <c r="C1176" s="131"/>
      <c r="D1176" s="132"/>
      <c r="E1176" s="133"/>
      <c r="F1176" s="133"/>
      <c r="G1176" s="107"/>
    </row>
    <row r="1177" spans="2:7" s="161" customFormat="1" ht="12.95" customHeight="1" x14ac:dyDescent="0.2">
      <c r="B1177" s="130"/>
      <c r="C1177" s="131"/>
      <c r="D1177" s="132"/>
      <c r="E1177" s="133"/>
      <c r="F1177" s="133"/>
      <c r="G1177" s="107"/>
    </row>
    <row r="1178" spans="2:7" s="161" customFormat="1" ht="12.95" customHeight="1" x14ac:dyDescent="0.2">
      <c r="B1178" s="130"/>
      <c r="C1178" s="131"/>
      <c r="D1178" s="132"/>
      <c r="E1178" s="133"/>
      <c r="F1178" s="133"/>
      <c r="G1178" s="107"/>
    </row>
    <row r="1179" spans="2:7" s="161" customFormat="1" ht="12.95" customHeight="1" x14ac:dyDescent="0.2">
      <c r="B1179" s="130"/>
      <c r="C1179" s="131"/>
      <c r="D1179" s="132"/>
      <c r="E1179" s="133"/>
      <c r="F1179" s="133"/>
      <c r="G1179" s="107"/>
    </row>
    <row r="1180" spans="2:7" s="161" customFormat="1" ht="12.95" customHeight="1" x14ac:dyDescent="0.2">
      <c r="B1180" s="130"/>
      <c r="C1180" s="131"/>
      <c r="D1180" s="132"/>
      <c r="E1180" s="133"/>
      <c r="F1180" s="133"/>
      <c r="G1180" s="107"/>
    </row>
    <row r="1181" spans="2:7" s="161" customFormat="1" ht="12.95" customHeight="1" x14ac:dyDescent="0.2">
      <c r="B1181" s="130"/>
      <c r="C1181" s="131"/>
      <c r="D1181" s="132"/>
      <c r="E1181" s="133"/>
      <c r="F1181" s="133"/>
      <c r="G1181" s="107"/>
    </row>
    <row r="1182" spans="2:7" s="161" customFormat="1" ht="12.95" customHeight="1" x14ac:dyDescent="0.2">
      <c r="B1182" s="130"/>
      <c r="C1182" s="131"/>
      <c r="D1182" s="132"/>
      <c r="E1182" s="133"/>
      <c r="F1182" s="133"/>
      <c r="G1182" s="107"/>
    </row>
    <row r="1183" spans="2:7" s="161" customFormat="1" ht="12.95" customHeight="1" x14ac:dyDescent="0.2">
      <c r="B1183" s="130"/>
      <c r="C1183" s="131"/>
      <c r="D1183" s="132"/>
      <c r="E1183" s="133"/>
      <c r="F1183" s="133"/>
      <c r="G1183" s="107"/>
    </row>
    <row r="1184" spans="2:7" s="161" customFormat="1" ht="12.95" customHeight="1" x14ac:dyDescent="0.2">
      <c r="B1184" s="130"/>
      <c r="C1184" s="131"/>
      <c r="D1184" s="132"/>
      <c r="E1184" s="133"/>
      <c r="F1184" s="133"/>
      <c r="G1184" s="107"/>
    </row>
    <row r="1185" spans="2:7" s="161" customFormat="1" ht="12.95" customHeight="1" x14ac:dyDescent="0.2">
      <c r="B1185" s="130"/>
      <c r="C1185" s="131"/>
      <c r="D1185" s="132"/>
      <c r="E1185" s="133"/>
      <c r="F1185" s="133"/>
      <c r="G1185" s="107"/>
    </row>
    <row r="1186" spans="2:7" s="161" customFormat="1" ht="12.95" customHeight="1" x14ac:dyDescent="0.2">
      <c r="B1186" s="130"/>
      <c r="C1186" s="131"/>
      <c r="D1186" s="132"/>
      <c r="E1186" s="133"/>
      <c r="F1186" s="133"/>
      <c r="G1186" s="107"/>
    </row>
    <row r="1187" spans="2:7" s="161" customFormat="1" ht="12.95" customHeight="1" x14ac:dyDescent="0.2">
      <c r="B1187" s="130"/>
      <c r="C1187" s="131"/>
      <c r="D1187" s="132"/>
      <c r="E1187" s="133"/>
      <c r="F1187" s="133"/>
      <c r="G1187" s="107"/>
    </row>
    <row r="1188" spans="2:7" s="161" customFormat="1" ht="12.95" customHeight="1" x14ac:dyDescent="0.2">
      <c r="B1188" s="130"/>
      <c r="C1188" s="131"/>
      <c r="D1188" s="132"/>
      <c r="E1188" s="133"/>
      <c r="F1188" s="133"/>
      <c r="G1188" s="107"/>
    </row>
    <row r="1189" spans="2:7" s="161" customFormat="1" ht="12.95" customHeight="1" x14ac:dyDescent="0.2">
      <c r="B1189" s="130"/>
      <c r="C1189" s="131"/>
      <c r="D1189" s="132"/>
      <c r="E1189" s="133"/>
      <c r="F1189" s="133"/>
      <c r="G1189" s="107"/>
    </row>
    <row r="1190" spans="2:7" s="161" customFormat="1" ht="12.95" customHeight="1" x14ac:dyDescent="0.2">
      <c r="B1190" s="130"/>
      <c r="C1190" s="131"/>
      <c r="D1190" s="132"/>
      <c r="E1190" s="133"/>
      <c r="F1190" s="133"/>
      <c r="G1190" s="107"/>
    </row>
    <row r="1191" spans="2:7" s="161" customFormat="1" ht="12.95" customHeight="1" x14ac:dyDescent="0.2">
      <c r="B1191" s="130"/>
      <c r="C1191" s="131"/>
      <c r="D1191" s="132"/>
      <c r="E1191" s="133"/>
      <c r="F1191" s="133"/>
      <c r="G1191" s="107"/>
    </row>
    <row r="1192" spans="2:7" s="161" customFormat="1" ht="12.95" customHeight="1" x14ac:dyDescent="0.2">
      <c r="B1192" s="130"/>
      <c r="C1192" s="131"/>
      <c r="D1192" s="132"/>
      <c r="E1192" s="133"/>
      <c r="F1192" s="133"/>
      <c r="G1192" s="107"/>
    </row>
    <row r="1193" spans="2:7" s="161" customFormat="1" ht="12.95" customHeight="1" x14ac:dyDescent="0.2">
      <c r="B1193" s="130"/>
      <c r="C1193" s="131"/>
      <c r="D1193" s="132"/>
      <c r="E1193" s="133"/>
      <c r="F1193" s="133"/>
      <c r="G1193" s="107"/>
    </row>
    <row r="1194" spans="2:7" s="161" customFormat="1" ht="12.95" customHeight="1" x14ac:dyDescent="0.2">
      <c r="B1194" s="130"/>
      <c r="C1194" s="131"/>
      <c r="D1194" s="132"/>
      <c r="E1194" s="133"/>
      <c r="F1194" s="133"/>
      <c r="G1194" s="107"/>
    </row>
    <row r="1195" spans="2:7" s="161" customFormat="1" ht="12.95" customHeight="1" x14ac:dyDescent="0.2">
      <c r="B1195" s="130"/>
      <c r="C1195" s="131"/>
      <c r="D1195" s="132"/>
      <c r="E1195" s="133"/>
      <c r="F1195" s="133"/>
      <c r="G1195" s="107"/>
    </row>
    <row r="1196" spans="2:7" s="161" customFormat="1" ht="12.95" customHeight="1" x14ac:dyDescent="0.2">
      <c r="B1196" s="130"/>
      <c r="C1196" s="131"/>
      <c r="D1196" s="132"/>
      <c r="E1196" s="133"/>
      <c r="F1196" s="133"/>
      <c r="G1196" s="107"/>
    </row>
    <row r="1197" spans="2:7" s="161" customFormat="1" ht="12.95" customHeight="1" x14ac:dyDescent="0.2">
      <c r="B1197" s="130"/>
      <c r="C1197" s="131"/>
      <c r="D1197" s="132"/>
      <c r="E1197" s="133"/>
      <c r="F1197" s="133"/>
      <c r="G1197" s="107"/>
    </row>
    <row r="1198" spans="2:7" s="161" customFormat="1" ht="12.95" customHeight="1" x14ac:dyDescent="0.2">
      <c r="B1198" s="130"/>
      <c r="C1198" s="131"/>
      <c r="D1198" s="132"/>
      <c r="E1198" s="133"/>
      <c r="F1198" s="133"/>
      <c r="G1198" s="107"/>
    </row>
    <row r="1199" spans="2:7" s="161" customFormat="1" ht="12.95" customHeight="1" x14ac:dyDescent="0.2">
      <c r="B1199" s="130"/>
      <c r="C1199" s="131"/>
      <c r="D1199" s="132"/>
      <c r="E1199" s="133"/>
      <c r="F1199" s="133"/>
      <c r="G1199" s="107"/>
    </row>
    <row r="1200" spans="2:7" s="161" customFormat="1" ht="12.95" customHeight="1" x14ac:dyDescent="0.2">
      <c r="B1200" s="130"/>
      <c r="C1200" s="131"/>
      <c r="D1200" s="132"/>
      <c r="E1200" s="133"/>
      <c r="F1200" s="133"/>
      <c r="G1200" s="107"/>
    </row>
    <row r="1201" spans="2:7" s="161" customFormat="1" ht="12.95" customHeight="1" x14ac:dyDescent="0.2">
      <c r="B1201" s="130"/>
      <c r="C1201" s="131"/>
      <c r="D1201" s="132"/>
      <c r="E1201" s="133"/>
      <c r="F1201" s="133"/>
      <c r="G1201" s="107"/>
    </row>
    <row r="1202" spans="2:7" s="161" customFormat="1" ht="12.95" customHeight="1" x14ac:dyDescent="0.2">
      <c r="B1202" s="130"/>
      <c r="C1202" s="131"/>
      <c r="D1202" s="132"/>
      <c r="E1202" s="133"/>
      <c r="F1202" s="133"/>
      <c r="G1202" s="107"/>
    </row>
    <row r="1203" spans="2:7" s="161" customFormat="1" ht="12.95" customHeight="1" x14ac:dyDescent="0.2">
      <c r="B1203" s="130"/>
      <c r="C1203" s="131"/>
      <c r="D1203" s="132"/>
      <c r="E1203" s="133"/>
      <c r="F1203" s="133"/>
      <c r="G1203" s="107"/>
    </row>
    <row r="1204" spans="2:7" s="161" customFormat="1" ht="12.95" customHeight="1" x14ac:dyDescent="0.2">
      <c r="B1204" s="130"/>
      <c r="C1204" s="131"/>
      <c r="D1204" s="132"/>
      <c r="E1204" s="133"/>
      <c r="F1204" s="133"/>
      <c r="G1204" s="107"/>
    </row>
    <row r="1205" spans="2:7" s="161" customFormat="1" ht="12.95" customHeight="1" x14ac:dyDescent="0.2">
      <c r="B1205" s="130"/>
      <c r="C1205" s="131"/>
      <c r="D1205" s="132"/>
      <c r="E1205" s="133"/>
      <c r="F1205" s="133"/>
      <c r="G1205" s="107"/>
    </row>
    <row r="1206" spans="2:7" s="161" customFormat="1" ht="12.95" customHeight="1" x14ac:dyDescent="0.2">
      <c r="B1206" s="130"/>
      <c r="C1206" s="131"/>
      <c r="D1206" s="132"/>
      <c r="E1206" s="133"/>
      <c r="F1206" s="133"/>
      <c r="G1206" s="107"/>
    </row>
    <row r="1207" spans="2:7" s="161" customFormat="1" ht="12.95" customHeight="1" x14ac:dyDescent="0.2">
      <c r="B1207" s="130"/>
      <c r="C1207" s="131"/>
      <c r="D1207" s="132"/>
      <c r="E1207" s="133"/>
      <c r="F1207" s="133"/>
      <c r="G1207" s="107"/>
    </row>
    <row r="1208" spans="2:7" s="161" customFormat="1" ht="12.95" customHeight="1" x14ac:dyDescent="0.2">
      <c r="B1208" s="130"/>
      <c r="C1208" s="131"/>
      <c r="D1208" s="132"/>
      <c r="E1208" s="133"/>
      <c r="F1208" s="133"/>
      <c r="G1208" s="107"/>
    </row>
    <row r="1209" spans="2:7" s="161" customFormat="1" ht="12.95" customHeight="1" x14ac:dyDescent="0.2">
      <c r="B1209" s="130"/>
      <c r="C1209" s="131"/>
      <c r="D1209" s="132"/>
      <c r="E1209" s="133"/>
      <c r="F1209" s="133"/>
      <c r="G1209" s="107"/>
    </row>
    <row r="1210" spans="2:7" s="161" customFormat="1" ht="12.95" customHeight="1" x14ac:dyDescent="0.2">
      <c r="B1210" s="130"/>
      <c r="C1210" s="131"/>
      <c r="D1210" s="132"/>
      <c r="E1210" s="133"/>
      <c r="F1210" s="133"/>
      <c r="G1210" s="107"/>
    </row>
    <row r="1211" spans="2:7" s="161" customFormat="1" ht="12.95" customHeight="1" x14ac:dyDescent="0.2">
      <c r="B1211" s="130"/>
      <c r="C1211" s="131"/>
      <c r="D1211" s="132"/>
      <c r="E1211" s="133"/>
      <c r="F1211" s="133"/>
      <c r="G1211" s="107"/>
    </row>
    <row r="1212" spans="2:7" s="161" customFormat="1" ht="12.95" customHeight="1" x14ac:dyDescent="0.2">
      <c r="B1212" s="130"/>
      <c r="C1212" s="131"/>
      <c r="D1212" s="132"/>
      <c r="E1212" s="133"/>
      <c r="F1212" s="133"/>
      <c r="G1212" s="107"/>
    </row>
    <row r="1213" spans="2:7" s="161" customFormat="1" ht="12.95" customHeight="1" x14ac:dyDescent="0.2">
      <c r="B1213" s="130"/>
      <c r="C1213" s="131"/>
      <c r="D1213" s="132"/>
      <c r="E1213" s="133"/>
      <c r="F1213" s="133"/>
      <c r="G1213" s="107"/>
    </row>
    <row r="1214" spans="2:7" s="161" customFormat="1" ht="12.95" customHeight="1" x14ac:dyDescent="0.2">
      <c r="B1214" s="130"/>
      <c r="C1214" s="131"/>
      <c r="D1214" s="132"/>
      <c r="E1214" s="133"/>
      <c r="F1214" s="133"/>
      <c r="G1214" s="107"/>
    </row>
    <row r="1215" spans="2:7" s="161" customFormat="1" ht="12.95" customHeight="1" x14ac:dyDescent="0.2">
      <c r="B1215" s="130"/>
      <c r="C1215" s="131"/>
      <c r="D1215" s="132"/>
      <c r="E1215" s="133"/>
      <c r="F1215" s="133"/>
      <c r="G1215" s="107"/>
    </row>
    <row r="1216" spans="2:7" s="161" customFormat="1" ht="12.95" customHeight="1" x14ac:dyDescent="0.2">
      <c r="B1216" s="130"/>
      <c r="C1216" s="131"/>
      <c r="D1216" s="132"/>
      <c r="E1216" s="133"/>
      <c r="F1216" s="133"/>
      <c r="G1216" s="107"/>
    </row>
    <row r="1217" spans="2:7" s="161" customFormat="1" ht="12.95" customHeight="1" x14ac:dyDescent="0.2">
      <c r="B1217" s="130"/>
      <c r="C1217" s="131"/>
      <c r="D1217" s="132"/>
      <c r="E1217" s="133"/>
      <c r="F1217" s="133"/>
      <c r="G1217" s="107"/>
    </row>
    <row r="1218" spans="2:7" s="161" customFormat="1" ht="12.95" customHeight="1" x14ac:dyDescent="0.2">
      <c r="B1218" s="130"/>
      <c r="C1218" s="131"/>
      <c r="D1218" s="132"/>
      <c r="E1218" s="133"/>
      <c r="F1218" s="133"/>
      <c r="G1218" s="107"/>
    </row>
    <row r="1219" spans="2:7" s="161" customFormat="1" ht="12.95" customHeight="1" x14ac:dyDescent="0.2">
      <c r="B1219" s="130"/>
      <c r="C1219" s="131"/>
      <c r="D1219" s="132"/>
      <c r="E1219" s="133"/>
      <c r="F1219" s="133"/>
      <c r="G1219" s="107"/>
    </row>
    <row r="1220" spans="2:7" s="161" customFormat="1" ht="12.95" customHeight="1" x14ac:dyDescent="0.2">
      <c r="B1220" s="130"/>
      <c r="C1220" s="131"/>
      <c r="D1220" s="132"/>
      <c r="E1220" s="133"/>
      <c r="F1220" s="133"/>
      <c r="G1220" s="107"/>
    </row>
    <row r="1221" spans="2:7" s="161" customFormat="1" ht="12.95" customHeight="1" x14ac:dyDescent="0.2">
      <c r="B1221" s="130"/>
      <c r="C1221" s="131"/>
      <c r="D1221" s="132"/>
      <c r="E1221" s="133"/>
      <c r="F1221" s="133"/>
      <c r="G1221" s="107"/>
    </row>
    <row r="1222" spans="2:7" s="161" customFormat="1" ht="12.95" customHeight="1" x14ac:dyDescent="0.2">
      <c r="B1222" s="130"/>
      <c r="C1222" s="131"/>
      <c r="D1222" s="132"/>
      <c r="E1222" s="133"/>
      <c r="F1222" s="133"/>
      <c r="G1222" s="107"/>
    </row>
    <row r="1223" spans="2:7" s="161" customFormat="1" ht="12.95" customHeight="1" x14ac:dyDescent="0.2">
      <c r="B1223" s="130"/>
      <c r="C1223" s="131"/>
      <c r="D1223" s="132"/>
      <c r="E1223" s="133"/>
      <c r="F1223" s="133"/>
      <c r="G1223" s="107"/>
    </row>
    <row r="1224" spans="2:7" s="161" customFormat="1" ht="12.95" customHeight="1" x14ac:dyDescent="0.2">
      <c r="B1224" s="130"/>
      <c r="C1224" s="131"/>
      <c r="D1224" s="132"/>
      <c r="E1224" s="133"/>
      <c r="F1224" s="133"/>
      <c r="G1224" s="107"/>
    </row>
    <row r="1225" spans="2:7" s="161" customFormat="1" ht="12.95" customHeight="1" x14ac:dyDescent="0.2">
      <c r="B1225" s="130"/>
      <c r="C1225" s="131"/>
      <c r="D1225" s="132"/>
      <c r="E1225" s="133"/>
      <c r="F1225" s="133"/>
      <c r="G1225" s="107"/>
    </row>
    <row r="1226" spans="2:7" s="161" customFormat="1" ht="12.95" customHeight="1" x14ac:dyDescent="0.2">
      <c r="B1226" s="130"/>
      <c r="C1226" s="131"/>
      <c r="D1226" s="132"/>
      <c r="E1226" s="133"/>
      <c r="F1226" s="133"/>
      <c r="G1226" s="107"/>
    </row>
    <row r="1227" spans="2:7" s="161" customFormat="1" ht="12.95" customHeight="1" x14ac:dyDescent="0.2">
      <c r="B1227" s="130"/>
      <c r="C1227" s="131"/>
      <c r="D1227" s="132"/>
      <c r="E1227" s="133"/>
      <c r="F1227" s="133"/>
      <c r="G1227" s="107"/>
    </row>
    <row r="1228" spans="2:7" s="161" customFormat="1" ht="12.95" customHeight="1" x14ac:dyDescent="0.2">
      <c r="B1228" s="130"/>
      <c r="C1228" s="131"/>
      <c r="D1228" s="132"/>
      <c r="E1228" s="133"/>
      <c r="F1228" s="133"/>
      <c r="G1228" s="107"/>
    </row>
    <row r="1229" spans="2:7" s="161" customFormat="1" ht="12.95" customHeight="1" x14ac:dyDescent="0.2">
      <c r="B1229" s="130"/>
      <c r="C1229" s="131"/>
      <c r="D1229" s="132"/>
      <c r="E1229" s="133"/>
      <c r="F1229" s="133"/>
      <c r="G1229" s="107"/>
    </row>
    <row r="1230" spans="2:7" s="161" customFormat="1" ht="12.95" customHeight="1" x14ac:dyDescent="0.2">
      <c r="B1230" s="130"/>
      <c r="C1230" s="131"/>
      <c r="D1230" s="132"/>
      <c r="E1230" s="133"/>
      <c r="F1230" s="133"/>
      <c r="G1230" s="107"/>
    </row>
    <row r="1231" spans="2:7" s="161" customFormat="1" ht="12.95" customHeight="1" x14ac:dyDescent="0.2">
      <c r="B1231" s="130"/>
      <c r="C1231" s="131"/>
      <c r="D1231" s="132"/>
      <c r="E1231" s="133"/>
      <c r="F1231" s="133"/>
      <c r="G1231" s="107"/>
    </row>
    <row r="1232" spans="2:7" s="161" customFormat="1" ht="12.95" customHeight="1" x14ac:dyDescent="0.2">
      <c r="B1232" s="130"/>
      <c r="C1232" s="131"/>
      <c r="D1232" s="132"/>
      <c r="E1232" s="133"/>
      <c r="F1232" s="133"/>
      <c r="G1232" s="107"/>
    </row>
    <row r="1233" spans="2:7" s="161" customFormat="1" ht="12.95" customHeight="1" x14ac:dyDescent="0.2">
      <c r="B1233" s="130"/>
      <c r="C1233" s="131"/>
      <c r="D1233" s="132"/>
      <c r="E1233" s="133"/>
      <c r="F1233" s="133"/>
      <c r="G1233" s="107"/>
    </row>
    <row r="1234" spans="2:7" s="161" customFormat="1" ht="12.95" customHeight="1" x14ac:dyDescent="0.2">
      <c r="B1234" s="130"/>
      <c r="C1234" s="131"/>
      <c r="D1234" s="132"/>
      <c r="E1234" s="133"/>
      <c r="F1234" s="133"/>
      <c r="G1234" s="107"/>
    </row>
    <row r="1235" spans="2:7" s="161" customFormat="1" ht="12.95" customHeight="1" x14ac:dyDescent="0.2">
      <c r="B1235" s="130"/>
      <c r="C1235" s="131"/>
      <c r="D1235" s="132"/>
      <c r="E1235" s="133"/>
      <c r="F1235" s="133"/>
      <c r="G1235" s="107"/>
    </row>
    <row r="1236" spans="2:7" s="161" customFormat="1" ht="12.95" customHeight="1" x14ac:dyDescent="0.2">
      <c r="B1236" s="130"/>
      <c r="C1236" s="131"/>
      <c r="D1236" s="132"/>
      <c r="E1236" s="133"/>
      <c r="F1236" s="133"/>
      <c r="G1236" s="107"/>
    </row>
    <row r="1237" spans="2:7" s="161" customFormat="1" ht="12.95" customHeight="1" x14ac:dyDescent="0.2">
      <c r="B1237" s="130"/>
      <c r="C1237" s="131"/>
      <c r="D1237" s="132"/>
      <c r="E1237" s="133"/>
      <c r="F1237" s="133"/>
      <c r="G1237" s="107"/>
    </row>
    <row r="1238" spans="2:7" s="161" customFormat="1" ht="12.95" customHeight="1" x14ac:dyDescent="0.2">
      <c r="B1238" s="130"/>
      <c r="C1238" s="131"/>
      <c r="D1238" s="132"/>
      <c r="E1238" s="133"/>
      <c r="F1238" s="133"/>
      <c r="G1238" s="107"/>
    </row>
    <row r="1239" spans="2:7" s="161" customFormat="1" ht="12.95" customHeight="1" x14ac:dyDescent="0.2">
      <c r="B1239" s="130"/>
      <c r="C1239" s="131"/>
      <c r="D1239" s="132"/>
      <c r="E1239" s="133"/>
      <c r="F1239" s="133"/>
      <c r="G1239" s="107"/>
    </row>
    <row r="1240" spans="2:7" s="161" customFormat="1" ht="12.95" customHeight="1" x14ac:dyDescent="0.2">
      <c r="B1240" s="130"/>
      <c r="C1240" s="131"/>
      <c r="D1240" s="132"/>
      <c r="E1240" s="133"/>
      <c r="F1240" s="133"/>
      <c r="G1240" s="107"/>
    </row>
    <row r="1241" spans="2:7" s="161" customFormat="1" ht="12.95" customHeight="1" x14ac:dyDescent="0.2">
      <c r="B1241" s="130"/>
      <c r="C1241" s="131"/>
      <c r="D1241" s="132"/>
      <c r="E1241" s="133"/>
      <c r="F1241" s="133"/>
      <c r="G1241" s="107"/>
    </row>
    <row r="1242" spans="2:7" s="161" customFormat="1" ht="12.95" customHeight="1" x14ac:dyDescent="0.2">
      <c r="B1242" s="130"/>
      <c r="C1242" s="131"/>
      <c r="D1242" s="132"/>
      <c r="E1242" s="133"/>
      <c r="F1242" s="133"/>
      <c r="G1242" s="107"/>
    </row>
    <row r="1243" spans="2:7" s="161" customFormat="1" ht="12.95" customHeight="1" x14ac:dyDescent="0.2">
      <c r="B1243" s="130"/>
      <c r="C1243" s="131"/>
      <c r="D1243" s="132"/>
      <c r="E1243" s="133"/>
      <c r="F1243" s="133"/>
      <c r="G1243" s="107"/>
    </row>
    <row r="1244" spans="2:7" s="161" customFormat="1" ht="12.95" customHeight="1" x14ac:dyDescent="0.2">
      <c r="B1244" s="130"/>
      <c r="C1244" s="131"/>
      <c r="D1244" s="132"/>
      <c r="E1244" s="133"/>
      <c r="F1244" s="133"/>
      <c r="G1244" s="107"/>
    </row>
    <row r="1245" spans="2:7" s="161" customFormat="1" ht="12.95" customHeight="1" x14ac:dyDescent="0.2">
      <c r="B1245" s="130"/>
      <c r="C1245" s="131"/>
      <c r="D1245" s="132"/>
      <c r="E1245" s="133"/>
      <c r="F1245" s="133"/>
      <c r="G1245" s="107"/>
    </row>
    <row r="1246" spans="2:7" s="161" customFormat="1" ht="12.95" customHeight="1" x14ac:dyDescent="0.2">
      <c r="B1246" s="130"/>
      <c r="C1246" s="131"/>
      <c r="D1246" s="132"/>
      <c r="E1246" s="133"/>
      <c r="F1246" s="133"/>
      <c r="G1246" s="107"/>
    </row>
    <row r="1247" spans="2:7" s="161" customFormat="1" ht="12.95" customHeight="1" x14ac:dyDescent="0.2">
      <c r="B1247" s="130"/>
      <c r="C1247" s="131"/>
      <c r="D1247" s="132"/>
      <c r="E1247" s="133"/>
      <c r="F1247" s="133"/>
      <c r="G1247" s="107"/>
    </row>
    <row r="1248" spans="2:7" s="161" customFormat="1" ht="12.95" customHeight="1" x14ac:dyDescent="0.2">
      <c r="B1248" s="130"/>
      <c r="C1248" s="131"/>
      <c r="D1248" s="132"/>
      <c r="E1248" s="133"/>
      <c r="F1248" s="133"/>
      <c r="G1248" s="107"/>
    </row>
    <row r="1249" spans="2:7" s="161" customFormat="1" ht="12.95" customHeight="1" x14ac:dyDescent="0.2">
      <c r="B1249" s="130"/>
      <c r="C1249" s="131"/>
      <c r="D1249" s="132"/>
      <c r="E1249" s="133"/>
      <c r="F1249" s="133"/>
      <c r="G1249" s="107"/>
    </row>
    <row r="1250" spans="2:7" s="161" customFormat="1" ht="12.95" customHeight="1" x14ac:dyDescent="0.2">
      <c r="B1250" s="130"/>
      <c r="C1250" s="131"/>
      <c r="D1250" s="132"/>
      <c r="E1250" s="133"/>
      <c r="F1250" s="133"/>
      <c r="G1250" s="107"/>
    </row>
    <row r="1251" spans="2:7" s="161" customFormat="1" ht="12.95" customHeight="1" x14ac:dyDescent="0.2">
      <c r="B1251" s="130"/>
      <c r="C1251" s="131"/>
      <c r="D1251" s="132"/>
      <c r="E1251" s="133"/>
      <c r="F1251" s="133"/>
      <c r="G1251" s="107"/>
    </row>
    <row r="1252" spans="2:7" s="161" customFormat="1" ht="12.95" customHeight="1" x14ac:dyDescent="0.2">
      <c r="B1252" s="130"/>
      <c r="C1252" s="131"/>
      <c r="D1252" s="132"/>
      <c r="E1252" s="133"/>
      <c r="F1252" s="133"/>
      <c r="G1252" s="107"/>
    </row>
    <row r="1253" spans="2:7" s="161" customFormat="1" ht="12.95" customHeight="1" x14ac:dyDescent="0.2">
      <c r="B1253" s="130"/>
      <c r="C1253" s="131"/>
      <c r="D1253" s="132"/>
      <c r="E1253" s="133"/>
      <c r="F1253" s="133"/>
      <c r="G1253" s="107"/>
    </row>
    <row r="1254" spans="2:7" s="161" customFormat="1" ht="12.95" customHeight="1" x14ac:dyDescent="0.2">
      <c r="B1254" s="130"/>
      <c r="C1254" s="131"/>
      <c r="D1254" s="132"/>
      <c r="E1254" s="133"/>
      <c r="F1254" s="133"/>
      <c r="G1254" s="107"/>
    </row>
    <row r="1255" spans="2:7" s="161" customFormat="1" ht="12.95" customHeight="1" x14ac:dyDescent="0.2">
      <c r="B1255" s="130"/>
      <c r="C1255" s="131"/>
      <c r="D1255" s="132"/>
      <c r="E1255" s="133"/>
      <c r="F1255" s="133"/>
      <c r="G1255" s="107"/>
    </row>
    <row r="1256" spans="2:7" s="161" customFormat="1" ht="12.95" customHeight="1" x14ac:dyDescent="0.2">
      <c r="B1256" s="130"/>
      <c r="C1256" s="131"/>
      <c r="D1256" s="132"/>
      <c r="E1256" s="133"/>
      <c r="F1256" s="133"/>
      <c r="G1256" s="107"/>
    </row>
    <row r="1257" spans="2:7" s="161" customFormat="1" ht="12.95" customHeight="1" x14ac:dyDescent="0.2">
      <c r="B1257" s="130"/>
      <c r="C1257" s="131"/>
      <c r="D1257" s="132"/>
      <c r="E1257" s="133"/>
      <c r="F1257" s="133"/>
      <c r="G1257" s="107"/>
    </row>
    <row r="1258" spans="2:7" s="161" customFormat="1" ht="12.95" customHeight="1" x14ac:dyDescent="0.2">
      <c r="B1258" s="130"/>
      <c r="C1258" s="131"/>
      <c r="D1258" s="132"/>
      <c r="E1258" s="133"/>
      <c r="F1258" s="133"/>
      <c r="G1258" s="107"/>
    </row>
    <row r="1259" spans="2:7" s="161" customFormat="1" ht="12.95" customHeight="1" x14ac:dyDescent="0.2">
      <c r="B1259" s="130"/>
      <c r="C1259" s="131"/>
      <c r="D1259" s="132"/>
      <c r="E1259" s="133"/>
      <c r="F1259" s="133"/>
      <c r="G1259" s="107"/>
    </row>
    <row r="1260" spans="2:7" s="161" customFormat="1" ht="12.95" customHeight="1" x14ac:dyDescent="0.2">
      <c r="B1260" s="130"/>
      <c r="C1260" s="131"/>
      <c r="D1260" s="132"/>
      <c r="E1260" s="133"/>
      <c r="F1260" s="133"/>
      <c r="G1260" s="107"/>
    </row>
    <row r="1261" spans="2:7" s="161" customFormat="1" ht="12.95" customHeight="1" x14ac:dyDescent="0.2">
      <c r="B1261" s="130"/>
      <c r="C1261" s="131"/>
      <c r="D1261" s="132"/>
      <c r="E1261" s="133"/>
      <c r="F1261" s="133"/>
      <c r="G1261" s="107"/>
    </row>
    <row r="1262" spans="2:7" s="161" customFormat="1" ht="12.95" customHeight="1" x14ac:dyDescent="0.2">
      <c r="B1262" s="130"/>
      <c r="C1262" s="131"/>
      <c r="D1262" s="132"/>
      <c r="E1262" s="133"/>
      <c r="F1262" s="133"/>
      <c r="G1262" s="107"/>
    </row>
    <row r="1263" spans="2:7" s="161" customFormat="1" ht="12.95" customHeight="1" x14ac:dyDescent="0.2">
      <c r="B1263" s="130"/>
      <c r="C1263" s="131"/>
      <c r="D1263" s="132"/>
      <c r="E1263" s="133"/>
      <c r="F1263" s="133"/>
      <c r="G1263" s="107"/>
    </row>
    <row r="1264" spans="2:7" s="161" customFormat="1" ht="12.95" customHeight="1" x14ac:dyDescent="0.2">
      <c r="B1264" s="130"/>
      <c r="C1264" s="131"/>
      <c r="D1264" s="132"/>
      <c r="E1264" s="133"/>
      <c r="F1264" s="133"/>
      <c r="G1264" s="107"/>
    </row>
    <row r="1265" spans="2:7" s="161" customFormat="1" ht="12.95" customHeight="1" x14ac:dyDescent="0.2">
      <c r="B1265" s="130"/>
      <c r="C1265" s="131"/>
      <c r="D1265" s="132"/>
      <c r="E1265" s="133"/>
      <c r="F1265" s="133"/>
      <c r="G1265" s="107"/>
    </row>
    <row r="1266" spans="2:7" s="161" customFormat="1" ht="12.95" customHeight="1" x14ac:dyDescent="0.2">
      <c r="B1266" s="130"/>
      <c r="C1266" s="131"/>
      <c r="D1266" s="132"/>
      <c r="E1266" s="133"/>
      <c r="F1266" s="133"/>
      <c r="G1266" s="107"/>
    </row>
    <row r="1267" spans="2:7" s="161" customFormat="1" ht="12.95" customHeight="1" x14ac:dyDescent="0.2">
      <c r="B1267" s="130"/>
      <c r="C1267" s="131"/>
      <c r="D1267" s="132"/>
      <c r="E1267" s="133"/>
      <c r="F1267" s="133"/>
      <c r="G1267" s="107"/>
    </row>
    <row r="1268" spans="2:7" s="161" customFormat="1" ht="12.95" customHeight="1" x14ac:dyDescent="0.2">
      <c r="B1268" s="130"/>
      <c r="C1268" s="131"/>
      <c r="D1268" s="132"/>
      <c r="E1268" s="133"/>
      <c r="F1268" s="133"/>
      <c r="G1268" s="107"/>
    </row>
    <row r="1269" spans="2:7" s="161" customFormat="1" ht="12.95" customHeight="1" x14ac:dyDescent="0.2">
      <c r="B1269" s="130"/>
      <c r="C1269" s="131"/>
      <c r="D1269" s="132"/>
      <c r="E1269" s="133"/>
      <c r="F1269" s="133"/>
      <c r="G1269" s="107"/>
    </row>
    <row r="1270" spans="2:7" s="161" customFormat="1" ht="12.95" customHeight="1" x14ac:dyDescent="0.2">
      <c r="B1270" s="130"/>
      <c r="C1270" s="131"/>
      <c r="D1270" s="132"/>
      <c r="E1270" s="133"/>
      <c r="F1270" s="133"/>
      <c r="G1270" s="107"/>
    </row>
    <row r="1271" spans="2:7" s="161" customFormat="1" ht="12.95" customHeight="1" x14ac:dyDescent="0.2">
      <c r="B1271" s="130"/>
      <c r="C1271" s="131"/>
      <c r="D1271" s="132"/>
      <c r="E1271" s="133"/>
      <c r="F1271" s="133"/>
      <c r="G1271" s="107"/>
    </row>
    <row r="1272" spans="2:7" s="161" customFormat="1" ht="12.95" customHeight="1" x14ac:dyDescent="0.2">
      <c r="B1272" s="130"/>
      <c r="C1272" s="131"/>
      <c r="D1272" s="132"/>
      <c r="E1272" s="133"/>
      <c r="F1272" s="133"/>
      <c r="G1272" s="107"/>
    </row>
    <row r="1273" spans="2:7" s="161" customFormat="1" ht="12.95" customHeight="1" x14ac:dyDescent="0.2">
      <c r="B1273" s="130"/>
      <c r="C1273" s="131"/>
      <c r="D1273" s="132"/>
      <c r="E1273" s="133"/>
      <c r="F1273" s="133"/>
      <c r="G1273" s="107"/>
    </row>
    <row r="1274" spans="2:7" s="161" customFormat="1" ht="12.95" customHeight="1" x14ac:dyDescent="0.2">
      <c r="B1274" s="130"/>
      <c r="C1274" s="131"/>
      <c r="D1274" s="132"/>
      <c r="E1274" s="133"/>
      <c r="F1274" s="133"/>
      <c r="G1274" s="107"/>
    </row>
    <row r="1275" spans="2:7" s="161" customFormat="1" ht="12.95" customHeight="1" x14ac:dyDescent="0.2">
      <c r="B1275" s="130"/>
      <c r="C1275" s="131"/>
      <c r="D1275" s="132"/>
      <c r="E1275" s="133"/>
      <c r="F1275" s="133"/>
      <c r="G1275" s="107"/>
    </row>
    <row r="1276" spans="2:7" s="161" customFormat="1" ht="12.95" customHeight="1" x14ac:dyDescent="0.2">
      <c r="B1276" s="130"/>
      <c r="C1276" s="131"/>
      <c r="D1276" s="132"/>
      <c r="E1276" s="133"/>
      <c r="F1276" s="133"/>
      <c r="G1276" s="107"/>
    </row>
    <row r="1277" spans="2:7" s="161" customFormat="1" ht="12.95" customHeight="1" x14ac:dyDescent="0.2">
      <c r="B1277" s="130"/>
      <c r="C1277" s="131"/>
      <c r="D1277" s="132"/>
      <c r="E1277" s="133"/>
      <c r="F1277" s="133"/>
      <c r="G1277" s="107"/>
    </row>
    <row r="1278" spans="2:7" s="161" customFormat="1" ht="12.95" customHeight="1" x14ac:dyDescent="0.2">
      <c r="B1278" s="130"/>
      <c r="C1278" s="131"/>
      <c r="D1278" s="132"/>
      <c r="E1278" s="133"/>
      <c r="F1278" s="133"/>
      <c r="G1278" s="107"/>
    </row>
    <row r="1279" spans="2:7" s="161" customFormat="1" ht="12.95" customHeight="1" x14ac:dyDescent="0.2">
      <c r="B1279" s="130"/>
      <c r="C1279" s="131"/>
      <c r="D1279" s="132"/>
      <c r="E1279" s="133"/>
      <c r="F1279" s="133"/>
      <c r="G1279" s="107"/>
    </row>
    <row r="1280" spans="2:7" s="161" customFormat="1" ht="12.95" customHeight="1" x14ac:dyDescent="0.2">
      <c r="B1280" s="130"/>
      <c r="C1280" s="131"/>
      <c r="D1280" s="132"/>
      <c r="E1280" s="133"/>
      <c r="F1280" s="133"/>
      <c r="G1280" s="107"/>
    </row>
    <row r="1281" spans="2:7" s="161" customFormat="1" ht="12.95" customHeight="1" x14ac:dyDescent="0.2">
      <c r="B1281" s="130"/>
      <c r="C1281" s="131"/>
      <c r="D1281" s="132"/>
      <c r="E1281" s="133"/>
      <c r="F1281" s="133"/>
      <c r="G1281" s="107"/>
    </row>
    <row r="1282" spans="2:7" s="161" customFormat="1" ht="12.95" customHeight="1" x14ac:dyDescent="0.2">
      <c r="B1282" s="130"/>
      <c r="C1282" s="131"/>
      <c r="D1282" s="132"/>
      <c r="E1282" s="133"/>
      <c r="F1282" s="133"/>
      <c r="G1282" s="107"/>
    </row>
    <row r="1283" spans="2:7" s="161" customFormat="1" ht="12.95" customHeight="1" x14ac:dyDescent="0.2">
      <c r="B1283" s="130"/>
      <c r="C1283" s="131"/>
      <c r="D1283" s="132"/>
      <c r="E1283" s="133"/>
      <c r="F1283" s="133"/>
      <c r="G1283" s="107"/>
    </row>
    <row r="1284" spans="2:7" s="161" customFormat="1" ht="12.95" customHeight="1" x14ac:dyDescent="0.2">
      <c r="B1284" s="130"/>
      <c r="C1284" s="131"/>
      <c r="D1284" s="132"/>
      <c r="E1284" s="133"/>
      <c r="F1284" s="133"/>
      <c r="G1284" s="107"/>
    </row>
    <row r="1285" spans="2:7" s="161" customFormat="1" ht="12.95" customHeight="1" x14ac:dyDescent="0.2">
      <c r="B1285" s="130"/>
      <c r="C1285" s="131"/>
      <c r="D1285" s="132"/>
      <c r="E1285" s="133"/>
      <c r="F1285" s="133"/>
      <c r="G1285" s="107"/>
    </row>
    <row r="1286" spans="2:7" s="161" customFormat="1" ht="12.95" customHeight="1" x14ac:dyDescent="0.2">
      <c r="B1286" s="130"/>
      <c r="C1286" s="131"/>
      <c r="D1286" s="132"/>
      <c r="E1286" s="133"/>
      <c r="F1286" s="133"/>
      <c r="G1286" s="107"/>
    </row>
    <row r="1287" spans="2:7" s="161" customFormat="1" ht="12.95" customHeight="1" x14ac:dyDescent="0.2">
      <c r="B1287" s="130"/>
      <c r="C1287" s="131"/>
      <c r="D1287" s="132"/>
      <c r="E1287" s="133"/>
      <c r="F1287" s="133"/>
      <c r="G1287" s="107"/>
    </row>
    <row r="1288" spans="2:7" s="161" customFormat="1" ht="12.95" customHeight="1" x14ac:dyDescent="0.2">
      <c r="B1288" s="130"/>
      <c r="C1288" s="131"/>
      <c r="D1288" s="132"/>
      <c r="E1288" s="133"/>
      <c r="F1288" s="133"/>
      <c r="G1288" s="107"/>
    </row>
    <row r="1289" spans="2:7" s="161" customFormat="1" ht="12.95" customHeight="1" x14ac:dyDescent="0.2">
      <c r="B1289" s="130"/>
      <c r="C1289" s="131"/>
      <c r="D1289" s="132"/>
      <c r="E1289" s="133"/>
      <c r="F1289" s="133"/>
      <c r="G1289" s="107"/>
    </row>
    <row r="1290" spans="2:7" s="161" customFormat="1" ht="12.95" customHeight="1" x14ac:dyDescent="0.2">
      <c r="B1290" s="130"/>
      <c r="C1290" s="131"/>
      <c r="D1290" s="132"/>
      <c r="E1290" s="133"/>
      <c r="F1290" s="133"/>
      <c r="G1290" s="107"/>
    </row>
    <row r="1291" spans="2:7" s="161" customFormat="1" ht="12.95" customHeight="1" x14ac:dyDescent="0.2">
      <c r="B1291" s="130"/>
      <c r="C1291" s="131"/>
      <c r="D1291" s="132"/>
      <c r="E1291" s="133"/>
      <c r="F1291" s="133"/>
      <c r="G1291" s="107"/>
    </row>
    <row r="1292" spans="2:7" s="161" customFormat="1" ht="12.95" customHeight="1" x14ac:dyDescent="0.2">
      <c r="B1292" s="130"/>
      <c r="C1292" s="131"/>
      <c r="D1292" s="132"/>
      <c r="E1292" s="133"/>
      <c r="F1292" s="133"/>
      <c r="G1292" s="107"/>
    </row>
    <row r="1293" spans="2:7" s="161" customFormat="1" ht="12.95" customHeight="1" x14ac:dyDescent="0.2">
      <c r="B1293" s="130"/>
      <c r="C1293" s="131"/>
      <c r="D1293" s="132"/>
      <c r="E1293" s="133"/>
      <c r="F1293" s="133"/>
      <c r="G1293" s="107"/>
    </row>
    <row r="1294" spans="2:7" s="161" customFormat="1" ht="12.95" customHeight="1" x14ac:dyDescent="0.2">
      <c r="B1294" s="130"/>
      <c r="C1294" s="131"/>
      <c r="D1294" s="132"/>
      <c r="E1294" s="133"/>
      <c r="F1294" s="133"/>
      <c r="G1294" s="107"/>
    </row>
    <row r="1295" spans="2:7" s="161" customFormat="1" ht="12.95" customHeight="1" x14ac:dyDescent="0.2">
      <c r="B1295" s="130"/>
      <c r="C1295" s="131"/>
      <c r="D1295" s="132"/>
      <c r="E1295" s="133"/>
      <c r="F1295" s="133"/>
      <c r="G1295" s="107"/>
    </row>
    <row r="1296" spans="2:7" s="161" customFormat="1" ht="12.95" customHeight="1" x14ac:dyDescent="0.2">
      <c r="B1296" s="130"/>
      <c r="C1296" s="131"/>
      <c r="D1296" s="132"/>
      <c r="E1296" s="133"/>
      <c r="F1296" s="133"/>
      <c r="G1296" s="107"/>
    </row>
    <row r="1297" spans="2:7" s="161" customFormat="1" ht="12.95" customHeight="1" x14ac:dyDescent="0.2">
      <c r="B1297" s="130"/>
      <c r="C1297" s="131"/>
      <c r="D1297" s="132"/>
      <c r="E1297" s="133"/>
      <c r="F1297" s="133"/>
      <c r="G1297" s="107"/>
    </row>
    <row r="1298" spans="2:7" s="161" customFormat="1" ht="12.95" customHeight="1" x14ac:dyDescent="0.2">
      <c r="B1298" s="130"/>
      <c r="C1298" s="131"/>
      <c r="D1298" s="132"/>
      <c r="E1298" s="133"/>
      <c r="F1298" s="133"/>
      <c r="G1298" s="107"/>
    </row>
    <row r="1299" spans="2:7" s="161" customFormat="1" ht="12.95" customHeight="1" x14ac:dyDescent="0.2">
      <c r="B1299" s="130"/>
      <c r="C1299" s="131"/>
      <c r="D1299" s="132"/>
      <c r="E1299" s="133"/>
      <c r="F1299" s="133"/>
      <c r="G1299" s="107"/>
    </row>
    <row r="1300" spans="2:7" s="161" customFormat="1" ht="12.95" customHeight="1" x14ac:dyDescent="0.2">
      <c r="B1300" s="130"/>
      <c r="C1300" s="131"/>
      <c r="D1300" s="132"/>
      <c r="E1300" s="133"/>
      <c r="F1300" s="133"/>
      <c r="G1300" s="107"/>
    </row>
    <row r="1301" spans="2:7" s="161" customFormat="1" ht="12.95" customHeight="1" x14ac:dyDescent="0.2">
      <c r="B1301" s="130"/>
      <c r="C1301" s="131"/>
      <c r="D1301" s="132"/>
      <c r="E1301" s="133"/>
      <c r="F1301" s="133"/>
      <c r="G1301" s="107"/>
    </row>
    <row r="1302" spans="2:7" s="161" customFormat="1" ht="12.95" customHeight="1" x14ac:dyDescent="0.2">
      <c r="B1302" s="130"/>
      <c r="C1302" s="131"/>
      <c r="D1302" s="132"/>
      <c r="E1302" s="133"/>
      <c r="F1302" s="133"/>
      <c r="G1302" s="107"/>
    </row>
    <row r="1303" spans="2:7" s="161" customFormat="1" ht="12.95" customHeight="1" x14ac:dyDescent="0.2">
      <c r="B1303" s="130"/>
      <c r="C1303" s="131"/>
      <c r="D1303" s="132"/>
      <c r="E1303" s="133"/>
      <c r="F1303" s="133"/>
      <c r="G1303" s="107"/>
    </row>
    <row r="1304" spans="2:7" s="161" customFormat="1" ht="12.95" customHeight="1" x14ac:dyDescent="0.2">
      <c r="B1304" s="130"/>
      <c r="C1304" s="131"/>
      <c r="D1304" s="132"/>
      <c r="E1304" s="133"/>
      <c r="F1304" s="133"/>
      <c r="G1304" s="107"/>
    </row>
    <row r="1305" spans="2:7" s="161" customFormat="1" ht="12.95" customHeight="1" x14ac:dyDescent="0.2">
      <c r="B1305" s="130"/>
      <c r="C1305" s="131"/>
      <c r="D1305" s="132"/>
      <c r="E1305" s="133"/>
      <c r="F1305" s="133"/>
      <c r="G1305" s="107"/>
    </row>
    <row r="1306" spans="2:7" s="161" customFormat="1" ht="12.95" customHeight="1" x14ac:dyDescent="0.2">
      <c r="B1306" s="130"/>
      <c r="C1306" s="131"/>
      <c r="D1306" s="132"/>
      <c r="E1306" s="133"/>
      <c r="F1306" s="133"/>
      <c r="G1306" s="107"/>
    </row>
    <row r="1307" spans="2:7" s="161" customFormat="1" ht="12.95" customHeight="1" x14ac:dyDescent="0.2">
      <c r="B1307" s="130"/>
      <c r="C1307" s="131"/>
      <c r="D1307" s="132"/>
      <c r="E1307" s="133"/>
      <c r="F1307" s="133"/>
      <c r="G1307" s="107"/>
    </row>
    <row r="1308" spans="2:7" s="161" customFormat="1" ht="12.95" customHeight="1" x14ac:dyDescent="0.2">
      <c r="B1308" s="130"/>
      <c r="C1308" s="131"/>
      <c r="D1308" s="132"/>
      <c r="E1308" s="133"/>
      <c r="F1308" s="133"/>
      <c r="G1308" s="107"/>
    </row>
    <row r="1309" spans="2:7" s="161" customFormat="1" ht="12.95" customHeight="1" x14ac:dyDescent="0.2">
      <c r="B1309" s="130"/>
      <c r="C1309" s="131"/>
      <c r="D1309" s="132"/>
      <c r="E1309" s="133"/>
      <c r="F1309" s="133"/>
      <c r="G1309" s="107"/>
    </row>
    <row r="1310" spans="2:7" s="161" customFormat="1" ht="12.95" customHeight="1" x14ac:dyDescent="0.2">
      <c r="B1310" s="130"/>
      <c r="C1310" s="131"/>
      <c r="D1310" s="132"/>
      <c r="E1310" s="133"/>
      <c r="F1310" s="133"/>
      <c r="G1310" s="107"/>
    </row>
    <row r="1311" spans="2:7" s="161" customFormat="1" ht="12.95" customHeight="1" x14ac:dyDescent="0.2">
      <c r="B1311" s="130"/>
      <c r="C1311" s="131"/>
      <c r="D1311" s="132"/>
      <c r="E1311" s="133"/>
      <c r="F1311" s="133"/>
      <c r="G1311" s="107"/>
    </row>
    <row r="1312" spans="2:7" s="161" customFormat="1" ht="12.95" customHeight="1" x14ac:dyDescent="0.2">
      <c r="B1312" s="130"/>
      <c r="C1312" s="131"/>
      <c r="D1312" s="132"/>
      <c r="E1312" s="133"/>
      <c r="F1312" s="133"/>
      <c r="G1312" s="107"/>
    </row>
    <row r="1313" spans="2:7" s="161" customFormat="1" ht="12.95" customHeight="1" x14ac:dyDescent="0.2">
      <c r="B1313" s="130"/>
      <c r="C1313" s="131"/>
      <c r="D1313" s="132"/>
      <c r="E1313" s="133"/>
      <c r="F1313" s="133"/>
      <c r="G1313" s="107"/>
    </row>
    <row r="1314" spans="2:7" s="161" customFormat="1" ht="12.95" customHeight="1" x14ac:dyDescent="0.2">
      <c r="B1314" s="130"/>
      <c r="C1314" s="131"/>
      <c r="D1314" s="132"/>
      <c r="E1314" s="133"/>
      <c r="F1314" s="133"/>
      <c r="G1314" s="107"/>
    </row>
    <row r="1315" spans="2:7" s="161" customFormat="1" ht="12.95" customHeight="1" x14ac:dyDescent="0.2">
      <c r="B1315" s="130"/>
      <c r="C1315" s="131"/>
      <c r="D1315" s="132"/>
      <c r="E1315" s="133"/>
      <c r="F1315" s="133"/>
      <c r="G1315" s="107"/>
    </row>
    <row r="1316" spans="2:7" s="161" customFormat="1" ht="12.95" customHeight="1" x14ac:dyDescent="0.2">
      <c r="B1316" s="130"/>
      <c r="C1316" s="131"/>
      <c r="D1316" s="132"/>
      <c r="E1316" s="133"/>
      <c r="F1316" s="133"/>
      <c r="G1316" s="107"/>
    </row>
    <row r="1317" spans="2:7" s="161" customFormat="1" ht="12.95" customHeight="1" x14ac:dyDescent="0.2">
      <c r="B1317" s="130"/>
      <c r="C1317" s="131"/>
      <c r="D1317" s="132"/>
      <c r="E1317" s="133"/>
      <c r="F1317" s="133"/>
      <c r="G1317" s="107"/>
    </row>
    <row r="1318" spans="2:7" s="161" customFormat="1" ht="12.95" customHeight="1" x14ac:dyDescent="0.2">
      <c r="B1318" s="130"/>
      <c r="C1318" s="131"/>
      <c r="D1318" s="132"/>
      <c r="E1318" s="133"/>
      <c r="F1318" s="133"/>
      <c r="G1318" s="107"/>
    </row>
    <row r="1319" spans="2:7" s="161" customFormat="1" ht="12.95" customHeight="1" x14ac:dyDescent="0.2">
      <c r="B1319" s="130"/>
      <c r="C1319" s="131"/>
      <c r="D1319" s="132"/>
      <c r="E1319" s="133"/>
      <c r="F1319" s="133"/>
      <c r="G1319" s="107"/>
    </row>
    <row r="1320" spans="2:7" s="161" customFormat="1" ht="12.95" customHeight="1" x14ac:dyDescent="0.2">
      <c r="B1320" s="130"/>
      <c r="C1320" s="131"/>
      <c r="D1320" s="132"/>
      <c r="E1320" s="133"/>
      <c r="F1320" s="133"/>
      <c r="G1320" s="107"/>
    </row>
    <row r="1321" spans="2:7" s="161" customFormat="1" ht="12.95" customHeight="1" x14ac:dyDescent="0.2">
      <c r="B1321" s="130"/>
      <c r="C1321" s="131"/>
      <c r="D1321" s="132"/>
      <c r="E1321" s="133"/>
      <c r="F1321" s="133"/>
      <c r="G1321" s="107"/>
    </row>
    <row r="1322" spans="2:7" s="161" customFormat="1" ht="12.95" customHeight="1" x14ac:dyDescent="0.2">
      <c r="B1322" s="130"/>
      <c r="C1322" s="131"/>
      <c r="D1322" s="132"/>
      <c r="E1322" s="133"/>
      <c r="F1322" s="133"/>
      <c r="G1322" s="107"/>
    </row>
    <row r="1323" spans="2:7" s="161" customFormat="1" ht="12.95" customHeight="1" x14ac:dyDescent="0.2">
      <c r="B1323" s="130"/>
      <c r="C1323" s="131"/>
      <c r="D1323" s="132"/>
      <c r="E1323" s="133"/>
      <c r="F1323" s="133"/>
      <c r="G1323" s="107"/>
    </row>
    <row r="1324" spans="2:7" s="161" customFormat="1" ht="12.95" customHeight="1" x14ac:dyDescent="0.2">
      <c r="B1324" s="130"/>
      <c r="C1324" s="131"/>
      <c r="D1324" s="132"/>
      <c r="E1324" s="133"/>
      <c r="F1324" s="133"/>
      <c r="G1324" s="107"/>
    </row>
    <row r="1325" spans="2:7" s="161" customFormat="1" ht="12.95" customHeight="1" x14ac:dyDescent="0.2">
      <c r="B1325" s="130"/>
      <c r="C1325" s="131"/>
      <c r="D1325" s="132"/>
      <c r="E1325" s="133"/>
      <c r="F1325" s="133"/>
      <c r="G1325" s="107"/>
    </row>
    <row r="1326" spans="2:7" s="161" customFormat="1" ht="12.95" customHeight="1" x14ac:dyDescent="0.2">
      <c r="B1326" s="130"/>
      <c r="C1326" s="131"/>
      <c r="D1326" s="132"/>
      <c r="E1326" s="133"/>
      <c r="F1326" s="133"/>
      <c r="G1326" s="107"/>
    </row>
    <row r="1327" spans="2:7" s="161" customFormat="1" ht="12.95" customHeight="1" x14ac:dyDescent="0.2">
      <c r="B1327" s="130"/>
      <c r="C1327" s="131"/>
      <c r="D1327" s="132"/>
      <c r="E1327" s="133"/>
      <c r="F1327" s="133"/>
      <c r="G1327" s="107"/>
    </row>
    <row r="1328" spans="2:7" s="161" customFormat="1" ht="12.95" customHeight="1" x14ac:dyDescent="0.2">
      <c r="B1328" s="130"/>
      <c r="C1328" s="131"/>
      <c r="D1328" s="132"/>
      <c r="E1328" s="133"/>
      <c r="F1328" s="133"/>
      <c r="G1328" s="107"/>
    </row>
    <row r="1329" spans="2:7" s="161" customFormat="1" ht="12.95" customHeight="1" x14ac:dyDescent="0.2">
      <c r="B1329" s="130"/>
      <c r="C1329" s="131"/>
      <c r="D1329" s="132"/>
      <c r="E1329" s="133"/>
      <c r="F1329" s="133"/>
      <c r="G1329" s="107"/>
    </row>
    <row r="1330" spans="2:7" s="161" customFormat="1" ht="12.95" customHeight="1" x14ac:dyDescent="0.2">
      <c r="B1330" s="130"/>
      <c r="C1330" s="131"/>
      <c r="D1330" s="132"/>
      <c r="E1330" s="133"/>
      <c r="F1330" s="133"/>
      <c r="G1330" s="107"/>
    </row>
    <row r="1331" spans="2:7" s="161" customFormat="1" ht="12.95" customHeight="1" x14ac:dyDescent="0.2">
      <c r="B1331" s="130"/>
      <c r="C1331" s="131"/>
      <c r="D1331" s="132"/>
      <c r="E1331" s="133"/>
      <c r="F1331" s="133"/>
      <c r="G1331" s="107"/>
    </row>
    <row r="1332" spans="2:7" s="161" customFormat="1" ht="12.95" customHeight="1" x14ac:dyDescent="0.2">
      <c r="B1332" s="130"/>
      <c r="C1332" s="131"/>
      <c r="D1332" s="132"/>
      <c r="E1332" s="133"/>
      <c r="F1332" s="133"/>
      <c r="G1332" s="107"/>
    </row>
    <row r="1333" spans="2:7" s="161" customFormat="1" ht="12.95" customHeight="1" x14ac:dyDescent="0.2">
      <c r="B1333" s="130"/>
      <c r="C1333" s="131"/>
      <c r="D1333" s="132"/>
      <c r="E1333" s="133"/>
      <c r="F1333" s="133"/>
      <c r="G1333" s="107"/>
    </row>
    <row r="1334" spans="2:7" s="161" customFormat="1" ht="12.95" customHeight="1" x14ac:dyDescent="0.2">
      <c r="B1334" s="130"/>
      <c r="C1334" s="131"/>
      <c r="D1334" s="132"/>
      <c r="E1334" s="133"/>
      <c r="F1334" s="133"/>
      <c r="G1334" s="107"/>
    </row>
    <row r="1335" spans="2:7" s="161" customFormat="1" ht="12.95" customHeight="1" x14ac:dyDescent="0.2">
      <c r="B1335" s="130"/>
      <c r="C1335" s="131"/>
      <c r="D1335" s="132"/>
      <c r="E1335" s="133"/>
      <c r="F1335" s="133"/>
      <c r="G1335" s="107"/>
    </row>
    <row r="1336" spans="2:7" s="161" customFormat="1" ht="12.95" customHeight="1" x14ac:dyDescent="0.2">
      <c r="B1336" s="130"/>
      <c r="C1336" s="131"/>
      <c r="D1336" s="132"/>
      <c r="E1336" s="133"/>
      <c r="F1336" s="133"/>
      <c r="G1336" s="107"/>
    </row>
    <row r="1337" spans="2:7" s="161" customFormat="1" ht="12.95" customHeight="1" x14ac:dyDescent="0.2">
      <c r="B1337" s="130"/>
      <c r="C1337" s="131"/>
      <c r="D1337" s="132"/>
      <c r="E1337" s="133"/>
      <c r="F1337" s="133"/>
      <c r="G1337" s="107"/>
    </row>
    <row r="1338" spans="2:7" s="161" customFormat="1" ht="12.95" customHeight="1" x14ac:dyDescent="0.2">
      <c r="B1338" s="130"/>
      <c r="C1338" s="131"/>
      <c r="D1338" s="132"/>
      <c r="E1338" s="133"/>
      <c r="F1338" s="133"/>
      <c r="G1338" s="107"/>
    </row>
    <row r="1339" spans="2:7" s="161" customFormat="1" ht="12.95" customHeight="1" x14ac:dyDescent="0.2">
      <c r="B1339" s="130"/>
      <c r="C1339" s="131"/>
      <c r="D1339" s="132"/>
      <c r="E1339" s="133"/>
      <c r="F1339" s="133"/>
      <c r="G1339" s="107"/>
    </row>
    <row r="1340" spans="2:7" s="161" customFormat="1" ht="12.95" customHeight="1" x14ac:dyDescent="0.2">
      <c r="B1340" s="130"/>
      <c r="C1340" s="131"/>
      <c r="D1340" s="132"/>
      <c r="E1340" s="133"/>
      <c r="F1340" s="133"/>
      <c r="G1340" s="107"/>
    </row>
    <row r="1341" spans="2:7" s="161" customFormat="1" ht="12.95" customHeight="1" x14ac:dyDescent="0.2">
      <c r="B1341" s="130"/>
      <c r="C1341" s="131"/>
      <c r="D1341" s="132"/>
      <c r="E1341" s="133"/>
      <c r="F1341" s="133"/>
      <c r="G1341" s="107"/>
    </row>
    <row r="1342" spans="2:7" s="161" customFormat="1" ht="12.95" customHeight="1" x14ac:dyDescent="0.2">
      <c r="B1342" s="130"/>
      <c r="C1342" s="131"/>
      <c r="D1342" s="132"/>
      <c r="E1342" s="133"/>
      <c r="F1342" s="133"/>
      <c r="G1342" s="107"/>
    </row>
    <row r="1343" spans="2:7" s="161" customFormat="1" ht="12.95" customHeight="1" x14ac:dyDescent="0.2">
      <c r="B1343" s="130"/>
      <c r="C1343" s="131"/>
      <c r="D1343" s="132"/>
      <c r="E1343" s="133"/>
      <c r="F1343" s="133"/>
      <c r="G1343" s="107"/>
    </row>
    <row r="1344" spans="2:7" s="161" customFormat="1" ht="12.95" customHeight="1" x14ac:dyDescent="0.2">
      <c r="B1344" s="130"/>
      <c r="C1344" s="131"/>
      <c r="D1344" s="132"/>
      <c r="E1344" s="133"/>
      <c r="F1344" s="133"/>
      <c r="G1344" s="107"/>
    </row>
    <row r="1345" spans="2:7" s="161" customFormat="1" ht="12.95" customHeight="1" x14ac:dyDescent="0.2">
      <c r="B1345" s="130"/>
      <c r="C1345" s="131"/>
      <c r="D1345" s="132"/>
      <c r="E1345" s="133"/>
      <c r="F1345" s="133"/>
      <c r="G1345" s="107"/>
    </row>
    <row r="1346" spans="2:7" s="161" customFormat="1" ht="12.95" customHeight="1" x14ac:dyDescent="0.2">
      <c r="B1346" s="130"/>
      <c r="C1346" s="131"/>
      <c r="D1346" s="132"/>
      <c r="E1346" s="133"/>
      <c r="F1346" s="133"/>
      <c r="G1346" s="107"/>
    </row>
    <row r="1347" spans="2:7" s="161" customFormat="1" ht="12.95" customHeight="1" x14ac:dyDescent="0.2">
      <c r="B1347" s="130"/>
      <c r="C1347" s="131"/>
      <c r="D1347" s="132"/>
      <c r="E1347" s="133"/>
      <c r="F1347" s="133"/>
      <c r="G1347" s="107"/>
    </row>
    <row r="1348" spans="2:7" s="161" customFormat="1" ht="12.95" customHeight="1" x14ac:dyDescent="0.2">
      <c r="B1348" s="130"/>
      <c r="C1348" s="131"/>
      <c r="D1348" s="132"/>
      <c r="E1348" s="133"/>
      <c r="F1348" s="133"/>
      <c r="G1348" s="107"/>
    </row>
    <row r="1349" spans="2:7" s="161" customFormat="1" ht="12.95" customHeight="1" x14ac:dyDescent="0.2">
      <c r="B1349" s="130"/>
      <c r="C1349" s="131"/>
      <c r="D1349" s="132"/>
      <c r="E1349" s="133"/>
      <c r="F1349" s="133"/>
      <c r="G1349" s="107"/>
    </row>
    <row r="1350" spans="2:7" s="161" customFormat="1" ht="12.95" customHeight="1" x14ac:dyDescent="0.2">
      <c r="B1350" s="130"/>
      <c r="C1350" s="131"/>
      <c r="D1350" s="132"/>
      <c r="E1350" s="133"/>
      <c r="F1350" s="133"/>
      <c r="G1350" s="107"/>
    </row>
    <row r="1351" spans="2:7" s="161" customFormat="1" ht="12.95" customHeight="1" x14ac:dyDescent="0.2">
      <c r="B1351" s="130"/>
      <c r="C1351" s="131"/>
      <c r="D1351" s="132"/>
      <c r="E1351" s="133"/>
      <c r="F1351" s="133"/>
      <c r="G1351" s="107"/>
    </row>
    <row r="1352" spans="2:7" s="161" customFormat="1" ht="12.95" customHeight="1" x14ac:dyDescent="0.2">
      <c r="B1352" s="130"/>
      <c r="C1352" s="131"/>
      <c r="D1352" s="132"/>
      <c r="E1352" s="133"/>
      <c r="F1352" s="133"/>
      <c r="G1352" s="107"/>
    </row>
    <row r="1353" spans="2:7" s="161" customFormat="1" ht="12.95" customHeight="1" x14ac:dyDescent="0.2">
      <c r="B1353" s="130"/>
      <c r="C1353" s="131"/>
      <c r="D1353" s="132"/>
      <c r="E1353" s="133"/>
      <c r="F1353" s="133"/>
      <c r="G1353" s="107"/>
    </row>
    <row r="1354" spans="2:7" s="161" customFormat="1" ht="12.95" customHeight="1" x14ac:dyDescent="0.2">
      <c r="B1354" s="130"/>
      <c r="C1354" s="131"/>
      <c r="D1354" s="132"/>
      <c r="E1354" s="133"/>
      <c r="F1354" s="133"/>
      <c r="G1354" s="107"/>
    </row>
    <row r="1355" spans="2:7" s="161" customFormat="1" ht="12.95" customHeight="1" x14ac:dyDescent="0.2">
      <c r="B1355" s="130"/>
      <c r="C1355" s="131"/>
      <c r="D1355" s="132"/>
      <c r="E1355" s="133"/>
      <c r="F1355" s="133"/>
      <c r="G1355" s="107"/>
    </row>
    <row r="1356" spans="2:7" s="161" customFormat="1" ht="12.95" customHeight="1" x14ac:dyDescent="0.2">
      <c r="B1356" s="130"/>
      <c r="C1356" s="131"/>
      <c r="D1356" s="132"/>
      <c r="E1356" s="133"/>
      <c r="F1356" s="133"/>
      <c r="G1356" s="107"/>
    </row>
    <row r="1357" spans="2:7" s="161" customFormat="1" ht="12.95" customHeight="1" x14ac:dyDescent="0.2">
      <c r="B1357" s="130"/>
      <c r="C1357" s="131"/>
      <c r="D1357" s="132"/>
      <c r="E1357" s="133"/>
      <c r="F1357" s="133"/>
      <c r="G1357" s="107"/>
    </row>
    <row r="1358" spans="2:7" s="161" customFormat="1" ht="12.95" customHeight="1" x14ac:dyDescent="0.2">
      <c r="B1358" s="130"/>
      <c r="C1358" s="131"/>
      <c r="D1358" s="132"/>
      <c r="E1358" s="133"/>
      <c r="F1358" s="133"/>
      <c r="G1358" s="107"/>
    </row>
    <row r="1359" spans="2:7" s="161" customFormat="1" ht="12.95" customHeight="1" x14ac:dyDescent="0.2">
      <c r="B1359" s="130"/>
      <c r="C1359" s="131"/>
      <c r="D1359" s="132"/>
      <c r="E1359" s="133"/>
      <c r="F1359" s="133"/>
      <c r="G1359" s="107"/>
    </row>
    <row r="1360" spans="2:7" s="161" customFormat="1" ht="12.95" customHeight="1" x14ac:dyDescent="0.2">
      <c r="B1360" s="130"/>
      <c r="C1360" s="131"/>
      <c r="D1360" s="132"/>
      <c r="E1360" s="133"/>
      <c r="F1360" s="133"/>
      <c r="G1360" s="107"/>
    </row>
    <row r="1361" spans="2:7" s="161" customFormat="1" ht="12.95" customHeight="1" x14ac:dyDescent="0.2">
      <c r="B1361" s="130"/>
      <c r="C1361" s="131"/>
      <c r="D1361" s="132"/>
      <c r="E1361" s="133"/>
      <c r="F1361" s="133"/>
      <c r="G1361" s="107"/>
    </row>
    <row r="1362" spans="2:7" s="161" customFormat="1" ht="12.95" customHeight="1" x14ac:dyDescent="0.2">
      <c r="B1362" s="130"/>
      <c r="C1362" s="131"/>
      <c r="D1362" s="132"/>
      <c r="E1362" s="133"/>
      <c r="F1362" s="133"/>
      <c r="G1362" s="107"/>
    </row>
    <row r="1363" spans="2:7" s="161" customFormat="1" ht="12.95" customHeight="1" x14ac:dyDescent="0.2">
      <c r="B1363" s="130"/>
      <c r="C1363" s="131"/>
      <c r="D1363" s="132"/>
      <c r="E1363" s="133"/>
      <c r="F1363" s="133"/>
      <c r="G1363" s="107"/>
    </row>
    <row r="1364" spans="2:7" s="161" customFormat="1" ht="12.95" customHeight="1" x14ac:dyDescent="0.2">
      <c r="B1364" s="130"/>
      <c r="C1364" s="131"/>
      <c r="D1364" s="132"/>
      <c r="E1364" s="133"/>
      <c r="F1364" s="133"/>
      <c r="G1364" s="107"/>
    </row>
    <row r="1365" spans="2:7" s="161" customFormat="1" ht="12.95" customHeight="1" x14ac:dyDescent="0.2">
      <c r="B1365" s="130"/>
      <c r="C1365" s="131"/>
      <c r="D1365" s="132"/>
      <c r="E1365" s="133"/>
      <c r="F1365" s="133"/>
      <c r="G1365" s="107"/>
    </row>
    <row r="1366" spans="2:7" s="161" customFormat="1" ht="12.95" customHeight="1" x14ac:dyDescent="0.2">
      <c r="B1366" s="130"/>
      <c r="C1366" s="131"/>
      <c r="D1366" s="132"/>
      <c r="E1366" s="133"/>
      <c r="F1366" s="133"/>
      <c r="G1366" s="107"/>
    </row>
    <row r="1367" spans="2:7" s="161" customFormat="1" ht="12.95" customHeight="1" x14ac:dyDescent="0.2">
      <c r="B1367" s="130"/>
      <c r="C1367" s="131"/>
      <c r="D1367" s="132"/>
      <c r="E1367" s="133"/>
      <c r="F1367" s="133"/>
      <c r="G1367" s="107"/>
    </row>
    <row r="1368" spans="2:7" s="161" customFormat="1" ht="12.95" customHeight="1" x14ac:dyDescent="0.2">
      <c r="B1368" s="130"/>
      <c r="C1368" s="131"/>
      <c r="D1368" s="132"/>
      <c r="E1368" s="133"/>
      <c r="F1368" s="133"/>
      <c r="G1368" s="107"/>
    </row>
    <row r="1369" spans="2:7" s="161" customFormat="1" ht="12.95" customHeight="1" x14ac:dyDescent="0.2">
      <c r="B1369" s="130"/>
      <c r="C1369" s="131"/>
      <c r="D1369" s="132"/>
      <c r="E1369" s="133"/>
      <c r="F1369" s="133"/>
      <c r="G1369" s="107"/>
    </row>
    <row r="1370" spans="2:7" s="161" customFormat="1" ht="12.95" customHeight="1" x14ac:dyDescent="0.2">
      <c r="B1370" s="130"/>
      <c r="C1370" s="131"/>
      <c r="D1370" s="132"/>
      <c r="E1370" s="133"/>
      <c r="F1370" s="133"/>
      <c r="G1370" s="107"/>
    </row>
    <row r="1371" spans="2:7" s="161" customFormat="1" ht="12.95" customHeight="1" x14ac:dyDescent="0.2">
      <c r="B1371" s="130"/>
      <c r="C1371" s="131"/>
      <c r="D1371" s="132"/>
      <c r="E1371" s="133"/>
      <c r="F1371" s="133"/>
      <c r="G1371" s="107"/>
    </row>
    <row r="1372" spans="2:7" s="161" customFormat="1" ht="12.95" customHeight="1" x14ac:dyDescent="0.2">
      <c r="B1372" s="130"/>
      <c r="C1372" s="131"/>
      <c r="D1372" s="132"/>
      <c r="E1372" s="133"/>
      <c r="F1372" s="133"/>
      <c r="G1372" s="107"/>
    </row>
    <row r="1373" spans="2:7" s="161" customFormat="1" ht="12.95" customHeight="1" x14ac:dyDescent="0.2">
      <c r="B1373" s="130"/>
      <c r="C1373" s="131"/>
      <c r="D1373" s="132"/>
      <c r="E1373" s="133"/>
      <c r="F1373" s="133"/>
      <c r="G1373" s="107"/>
    </row>
    <row r="1374" spans="2:7" s="161" customFormat="1" ht="12.95" customHeight="1" x14ac:dyDescent="0.2">
      <c r="B1374" s="130"/>
      <c r="C1374" s="131"/>
      <c r="D1374" s="132"/>
      <c r="E1374" s="133"/>
      <c r="F1374" s="133"/>
      <c r="G1374" s="107"/>
    </row>
    <row r="1375" spans="2:7" s="161" customFormat="1" ht="12.95" customHeight="1" x14ac:dyDescent="0.2">
      <c r="B1375" s="130"/>
      <c r="C1375" s="131"/>
      <c r="D1375" s="132"/>
      <c r="E1375" s="133"/>
      <c r="F1375" s="133"/>
      <c r="G1375" s="107"/>
    </row>
    <row r="1376" spans="2:7" s="161" customFormat="1" ht="12.95" customHeight="1" x14ac:dyDescent="0.2">
      <c r="B1376" s="130"/>
      <c r="C1376" s="131"/>
      <c r="D1376" s="132"/>
      <c r="E1376" s="133"/>
      <c r="F1376" s="133"/>
      <c r="G1376" s="107"/>
    </row>
    <row r="1377" spans="2:7" s="161" customFormat="1" ht="12.95" customHeight="1" x14ac:dyDescent="0.2">
      <c r="B1377" s="130"/>
      <c r="C1377" s="131"/>
      <c r="D1377" s="132"/>
      <c r="E1377" s="133"/>
      <c r="F1377" s="133"/>
      <c r="G1377" s="107"/>
    </row>
    <row r="1378" spans="2:7" s="161" customFormat="1" ht="12.95" customHeight="1" x14ac:dyDescent="0.2">
      <c r="B1378" s="130"/>
      <c r="C1378" s="131"/>
      <c r="D1378" s="132"/>
      <c r="E1378" s="133"/>
      <c r="F1378" s="133"/>
      <c r="G1378" s="107"/>
    </row>
    <row r="1379" spans="2:7" s="161" customFormat="1" ht="12.95" customHeight="1" x14ac:dyDescent="0.2">
      <c r="B1379" s="130"/>
      <c r="C1379" s="131"/>
      <c r="D1379" s="132"/>
      <c r="E1379" s="133"/>
      <c r="F1379" s="133"/>
      <c r="G1379" s="107"/>
    </row>
    <row r="1380" spans="2:7" s="161" customFormat="1" ht="12.95" customHeight="1" x14ac:dyDescent="0.2">
      <c r="B1380" s="130"/>
      <c r="C1380" s="131"/>
      <c r="D1380" s="132"/>
      <c r="E1380" s="133"/>
      <c r="F1380" s="133"/>
      <c r="G1380" s="107"/>
    </row>
    <row r="1381" spans="2:7" s="161" customFormat="1" ht="12.95" customHeight="1" x14ac:dyDescent="0.2">
      <c r="B1381" s="130"/>
      <c r="C1381" s="131"/>
      <c r="D1381" s="132"/>
      <c r="E1381" s="133"/>
      <c r="F1381" s="133"/>
      <c r="G1381" s="107"/>
    </row>
    <row r="1382" spans="2:7" s="161" customFormat="1" ht="12.95" customHeight="1" x14ac:dyDescent="0.2">
      <c r="B1382" s="130"/>
      <c r="C1382" s="131"/>
      <c r="D1382" s="132"/>
      <c r="E1382" s="133"/>
      <c r="F1382" s="133"/>
      <c r="G1382" s="107"/>
    </row>
    <row r="1383" spans="2:7" s="161" customFormat="1" ht="12.95" customHeight="1" x14ac:dyDescent="0.2">
      <c r="B1383" s="130"/>
      <c r="C1383" s="131"/>
      <c r="D1383" s="132"/>
      <c r="E1383" s="133"/>
      <c r="F1383" s="133"/>
      <c r="G1383" s="107"/>
    </row>
    <row r="1384" spans="2:7" s="161" customFormat="1" ht="12.95" customHeight="1" x14ac:dyDescent="0.2">
      <c r="B1384" s="130"/>
      <c r="C1384" s="131"/>
      <c r="D1384" s="132"/>
      <c r="E1384" s="133"/>
      <c r="F1384" s="133"/>
      <c r="G1384" s="107"/>
    </row>
    <row r="1385" spans="2:7" s="161" customFormat="1" ht="12.95" customHeight="1" x14ac:dyDescent="0.2">
      <c r="B1385" s="130"/>
      <c r="C1385" s="131"/>
      <c r="D1385" s="132"/>
      <c r="E1385" s="133"/>
      <c r="F1385" s="133"/>
      <c r="G1385" s="107"/>
    </row>
    <row r="1386" spans="2:7" s="161" customFormat="1" ht="12.95" customHeight="1" x14ac:dyDescent="0.2">
      <c r="B1386" s="130"/>
      <c r="C1386" s="131"/>
      <c r="D1386" s="132"/>
      <c r="E1386" s="133"/>
      <c r="F1386" s="133"/>
      <c r="G1386" s="107"/>
    </row>
    <row r="1387" spans="2:7" s="161" customFormat="1" ht="12.95" customHeight="1" x14ac:dyDescent="0.2">
      <c r="B1387" s="130"/>
      <c r="C1387" s="131"/>
      <c r="D1387" s="132"/>
      <c r="E1387" s="133"/>
      <c r="F1387" s="133"/>
      <c r="G1387" s="107"/>
    </row>
    <row r="1388" spans="2:7" s="161" customFormat="1" ht="12.95" customHeight="1" x14ac:dyDescent="0.2">
      <c r="B1388" s="130"/>
      <c r="C1388" s="131"/>
      <c r="D1388" s="132"/>
      <c r="E1388" s="133"/>
      <c r="F1388" s="133"/>
      <c r="G1388" s="107"/>
    </row>
    <row r="1389" spans="2:7" s="161" customFormat="1" ht="12.95" customHeight="1" x14ac:dyDescent="0.2">
      <c r="B1389" s="130"/>
      <c r="C1389" s="131"/>
      <c r="D1389" s="132"/>
      <c r="E1389" s="133"/>
      <c r="F1389" s="133"/>
      <c r="G1389" s="107"/>
    </row>
    <row r="1390" spans="2:7" s="161" customFormat="1" ht="12.95" customHeight="1" x14ac:dyDescent="0.2">
      <c r="B1390" s="130"/>
      <c r="C1390" s="131"/>
      <c r="D1390" s="132"/>
      <c r="E1390" s="133"/>
      <c r="F1390" s="133"/>
      <c r="G1390" s="107"/>
    </row>
    <row r="1391" spans="2:7" s="161" customFormat="1" ht="12.95" customHeight="1" x14ac:dyDescent="0.2">
      <c r="B1391" s="130"/>
      <c r="C1391" s="131"/>
      <c r="D1391" s="132"/>
      <c r="E1391" s="133"/>
      <c r="F1391" s="133"/>
      <c r="G1391" s="107"/>
    </row>
    <row r="1392" spans="2:7" s="161" customFormat="1" ht="12.95" customHeight="1" x14ac:dyDescent="0.2">
      <c r="B1392" s="130"/>
      <c r="C1392" s="131"/>
      <c r="D1392" s="132"/>
      <c r="E1392" s="133"/>
      <c r="F1392" s="133"/>
      <c r="G1392" s="107"/>
    </row>
    <row r="1393" spans="2:7" s="161" customFormat="1" ht="12.95" customHeight="1" x14ac:dyDescent="0.2">
      <c r="B1393" s="130"/>
      <c r="C1393" s="131"/>
      <c r="D1393" s="132"/>
      <c r="E1393" s="133"/>
      <c r="F1393" s="133"/>
      <c r="G1393" s="107"/>
    </row>
    <row r="1394" spans="2:7" s="161" customFormat="1" ht="12.95" customHeight="1" x14ac:dyDescent="0.2">
      <c r="B1394" s="130"/>
      <c r="C1394" s="131"/>
      <c r="D1394" s="132"/>
      <c r="E1394" s="133"/>
      <c r="F1394" s="133"/>
      <c r="G1394" s="107"/>
    </row>
    <row r="1395" spans="2:7" s="161" customFormat="1" ht="12.95" customHeight="1" x14ac:dyDescent="0.2">
      <c r="B1395" s="130"/>
      <c r="C1395" s="131"/>
      <c r="D1395" s="132"/>
      <c r="E1395" s="133"/>
      <c r="F1395" s="133"/>
      <c r="G1395" s="107"/>
    </row>
    <row r="1396" spans="2:7" s="161" customFormat="1" ht="12.95" customHeight="1" x14ac:dyDescent="0.2">
      <c r="B1396" s="130"/>
      <c r="C1396" s="131"/>
      <c r="D1396" s="132"/>
      <c r="E1396" s="133"/>
      <c r="F1396" s="133"/>
      <c r="G1396" s="107"/>
    </row>
    <row r="1397" spans="2:7" s="161" customFormat="1" ht="12.95" customHeight="1" x14ac:dyDescent="0.2">
      <c r="B1397" s="130"/>
      <c r="C1397" s="131"/>
      <c r="D1397" s="132"/>
      <c r="E1397" s="133"/>
      <c r="F1397" s="133"/>
      <c r="G1397" s="107"/>
    </row>
    <row r="1398" spans="2:7" s="161" customFormat="1" ht="12.95" customHeight="1" x14ac:dyDescent="0.2">
      <c r="B1398" s="130"/>
      <c r="C1398" s="131"/>
      <c r="D1398" s="132"/>
      <c r="E1398" s="133"/>
      <c r="F1398" s="133"/>
      <c r="G1398" s="107"/>
    </row>
    <row r="1399" spans="2:7" s="161" customFormat="1" ht="12.95" customHeight="1" x14ac:dyDescent="0.2">
      <c r="B1399" s="130"/>
      <c r="C1399" s="131"/>
      <c r="D1399" s="132"/>
      <c r="E1399" s="133"/>
      <c r="F1399" s="133"/>
      <c r="G1399" s="107"/>
    </row>
    <row r="1400" spans="2:7" s="161" customFormat="1" ht="12.95" customHeight="1" x14ac:dyDescent="0.2">
      <c r="B1400" s="130"/>
      <c r="C1400" s="131"/>
      <c r="D1400" s="132"/>
      <c r="E1400" s="133"/>
      <c r="F1400" s="133"/>
      <c r="G1400" s="107"/>
    </row>
    <row r="1401" spans="2:7" s="161" customFormat="1" ht="12.95" customHeight="1" x14ac:dyDescent="0.2">
      <c r="B1401" s="130"/>
      <c r="C1401" s="131"/>
      <c r="D1401" s="132"/>
      <c r="E1401" s="133"/>
      <c r="F1401" s="133"/>
      <c r="G1401" s="107"/>
    </row>
    <row r="1402" spans="2:7" s="161" customFormat="1" ht="12.95" customHeight="1" x14ac:dyDescent="0.2">
      <c r="B1402" s="130"/>
      <c r="C1402" s="131"/>
      <c r="D1402" s="132"/>
      <c r="E1402" s="133"/>
      <c r="F1402" s="133"/>
      <c r="G1402" s="107"/>
    </row>
    <row r="1403" spans="2:7" s="161" customFormat="1" ht="12.95" customHeight="1" x14ac:dyDescent="0.2">
      <c r="B1403" s="130"/>
      <c r="C1403" s="131"/>
      <c r="D1403" s="132"/>
      <c r="E1403" s="133"/>
      <c r="F1403" s="133"/>
      <c r="G1403" s="107"/>
    </row>
    <row r="1404" spans="2:7" s="161" customFormat="1" ht="12.95" customHeight="1" x14ac:dyDescent="0.2">
      <c r="B1404" s="130"/>
      <c r="C1404" s="131"/>
      <c r="D1404" s="132"/>
      <c r="E1404" s="133"/>
      <c r="F1404" s="133"/>
      <c r="G1404" s="107"/>
    </row>
    <row r="1405" spans="2:7" s="161" customFormat="1" ht="12.95" customHeight="1" x14ac:dyDescent="0.2">
      <c r="B1405" s="130"/>
      <c r="C1405" s="131"/>
      <c r="D1405" s="132"/>
      <c r="E1405" s="133"/>
      <c r="F1405" s="133"/>
      <c r="G1405" s="107"/>
    </row>
    <row r="1406" spans="2:7" s="161" customFormat="1" ht="12.95" customHeight="1" x14ac:dyDescent="0.2">
      <c r="B1406" s="130"/>
      <c r="C1406" s="131"/>
      <c r="D1406" s="132"/>
      <c r="E1406" s="133"/>
      <c r="F1406" s="133"/>
      <c r="G1406" s="107"/>
    </row>
    <row r="1407" spans="2:7" s="161" customFormat="1" ht="12.95" customHeight="1" x14ac:dyDescent="0.2">
      <c r="B1407" s="130"/>
      <c r="C1407" s="131"/>
      <c r="D1407" s="132"/>
      <c r="E1407" s="133"/>
      <c r="F1407" s="133"/>
      <c r="G1407" s="107"/>
    </row>
    <row r="1408" spans="2:7" s="161" customFormat="1" ht="12.95" customHeight="1" x14ac:dyDescent="0.2">
      <c r="B1408" s="130"/>
      <c r="C1408" s="131"/>
      <c r="D1408" s="132"/>
      <c r="E1408" s="133"/>
      <c r="F1408" s="133"/>
      <c r="G1408" s="107"/>
    </row>
    <row r="1409" spans="2:7" s="161" customFormat="1" ht="12.95" customHeight="1" x14ac:dyDescent="0.2">
      <c r="B1409" s="130"/>
      <c r="C1409" s="131"/>
      <c r="D1409" s="132"/>
      <c r="E1409" s="133"/>
      <c r="F1409" s="133"/>
      <c r="G1409" s="107"/>
    </row>
    <row r="1410" spans="2:7" s="161" customFormat="1" ht="12.95" customHeight="1" x14ac:dyDescent="0.2">
      <c r="B1410" s="130"/>
      <c r="C1410" s="131"/>
      <c r="D1410" s="132"/>
      <c r="E1410" s="133"/>
      <c r="F1410" s="133"/>
      <c r="G1410" s="107"/>
    </row>
    <row r="1411" spans="2:7" s="161" customFormat="1" ht="12.95" customHeight="1" x14ac:dyDescent="0.2">
      <c r="B1411" s="130"/>
      <c r="C1411" s="131"/>
      <c r="D1411" s="132"/>
      <c r="E1411" s="133"/>
      <c r="F1411" s="133"/>
      <c r="G1411" s="107"/>
    </row>
    <row r="1412" spans="2:7" s="161" customFormat="1" ht="12.95" customHeight="1" x14ac:dyDescent="0.2">
      <c r="B1412" s="130"/>
      <c r="C1412" s="131"/>
      <c r="D1412" s="132"/>
      <c r="E1412" s="133"/>
      <c r="F1412" s="133"/>
      <c r="G1412" s="107"/>
    </row>
    <row r="1413" spans="2:7" s="161" customFormat="1" ht="12.95" customHeight="1" x14ac:dyDescent="0.2">
      <c r="B1413" s="130"/>
      <c r="C1413" s="131"/>
      <c r="D1413" s="132"/>
      <c r="E1413" s="133"/>
      <c r="F1413" s="133"/>
      <c r="G1413" s="107"/>
    </row>
    <row r="1414" spans="2:7" s="161" customFormat="1" ht="12.95" customHeight="1" x14ac:dyDescent="0.2">
      <c r="B1414" s="130"/>
      <c r="C1414" s="131"/>
      <c r="D1414" s="132"/>
      <c r="E1414" s="133"/>
      <c r="F1414" s="133"/>
      <c r="G1414" s="107"/>
    </row>
    <row r="1415" spans="2:7" s="161" customFormat="1" ht="12.95" customHeight="1" x14ac:dyDescent="0.2">
      <c r="B1415" s="130"/>
      <c r="C1415" s="131"/>
      <c r="D1415" s="132"/>
      <c r="E1415" s="133"/>
      <c r="F1415" s="133"/>
      <c r="G1415" s="107"/>
    </row>
    <row r="1416" spans="2:7" s="161" customFormat="1" ht="12.95" customHeight="1" x14ac:dyDescent="0.2">
      <c r="B1416" s="130"/>
      <c r="C1416" s="131"/>
      <c r="D1416" s="132"/>
      <c r="E1416" s="133"/>
      <c r="F1416" s="133"/>
      <c r="G1416" s="107"/>
    </row>
    <row r="1417" spans="2:7" s="161" customFormat="1" ht="12.95" customHeight="1" x14ac:dyDescent="0.2">
      <c r="B1417" s="130"/>
      <c r="C1417" s="131"/>
      <c r="D1417" s="132"/>
      <c r="E1417" s="133"/>
      <c r="F1417" s="133"/>
      <c r="G1417" s="107"/>
    </row>
    <row r="1418" spans="2:7" s="161" customFormat="1" ht="12.95" customHeight="1" x14ac:dyDescent="0.2">
      <c r="B1418" s="130"/>
      <c r="C1418" s="131"/>
      <c r="D1418" s="132"/>
      <c r="E1418" s="133"/>
      <c r="F1418" s="133"/>
      <c r="G1418" s="107"/>
    </row>
    <row r="1419" spans="2:7" s="161" customFormat="1" ht="12.95" customHeight="1" x14ac:dyDescent="0.2">
      <c r="B1419" s="130"/>
      <c r="C1419" s="131"/>
      <c r="D1419" s="132"/>
      <c r="E1419" s="133"/>
      <c r="F1419" s="133"/>
      <c r="G1419" s="107"/>
    </row>
    <row r="1420" spans="2:7" s="161" customFormat="1" ht="12.95" customHeight="1" x14ac:dyDescent="0.2">
      <c r="B1420" s="130"/>
      <c r="C1420" s="131"/>
      <c r="D1420" s="132"/>
      <c r="E1420" s="133"/>
      <c r="F1420" s="133"/>
      <c r="G1420" s="107"/>
    </row>
    <row r="1421" spans="2:7" s="161" customFormat="1" ht="12.95" customHeight="1" x14ac:dyDescent="0.2">
      <c r="B1421" s="130"/>
      <c r="C1421" s="131"/>
      <c r="D1421" s="132"/>
      <c r="E1421" s="133"/>
      <c r="F1421" s="133"/>
      <c r="G1421" s="107"/>
    </row>
    <row r="1422" spans="2:7" s="161" customFormat="1" ht="12.95" customHeight="1" x14ac:dyDescent="0.2">
      <c r="B1422" s="130"/>
      <c r="C1422" s="131"/>
      <c r="D1422" s="132"/>
      <c r="E1422" s="133"/>
      <c r="F1422" s="133"/>
      <c r="G1422" s="107"/>
    </row>
    <row r="1423" spans="2:7" s="161" customFormat="1" ht="12.95" customHeight="1" x14ac:dyDescent="0.2">
      <c r="B1423" s="130"/>
      <c r="C1423" s="131"/>
      <c r="D1423" s="132"/>
      <c r="E1423" s="133"/>
      <c r="F1423" s="133"/>
      <c r="G1423" s="107"/>
    </row>
    <row r="1424" spans="2:7" s="161" customFormat="1" ht="12.95" customHeight="1" x14ac:dyDescent="0.2">
      <c r="B1424" s="130"/>
      <c r="C1424" s="131"/>
      <c r="D1424" s="132"/>
      <c r="E1424" s="133"/>
      <c r="F1424" s="133"/>
      <c r="G1424" s="107"/>
    </row>
    <row r="1425" spans="2:7" s="161" customFormat="1" ht="12.95" customHeight="1" x14ac:dyDescent="0.2">
      <c r="B1425" s="130"/>
      <c r="C1425" s="131"/>
      <c r="D1425" s="132"/>
      <c r="E1425" s="133"/>
      <c r="F1425" s="133"/>
      <c r="G1425" s="107"/>
    </row>
    <row r="1426" spans="2:7" s="161" customFormat="1" ht="12.95" customHeight="1" x14ac:dyDescent="0.2">
      <c r="B1426" s="130"/>
      <c r="C1426" s="131"/>
      <c r="D1426" s="132"/>
      <c r="E1426" s="133"/>
      <c r="F1426" s="133"/>
      <c r="G1426" s="107"/>
    </row>
    <row r="1427" spans="2:7" s="161" customFormat="1" ht="12.95" customHeight="1" x14ac:dyDescent="0.2">
      <c r="B1427" s="130"/>
      <c r="C1427" s="131"/>
      <c r="D1427" s="132"/>
      <c r="E1427" s="133"/>
      <c r="F1427" s="133"/>
      <c r="G1427" s="107"/>
    </row>
    <row r="1428" spans="2:7" s="161" customFormat="1" ht="12.95" customHeight="1" x14ac:dyDescent="0.2">
      <c r="B1428" s="130"/>
      <c r="C1428" s="131"/>
      <c r="D1428" s="132"/>
      <c r="E1428" s="133"/>
      <c r="F1428" s="133"/>
      <c r="G1428" s="107"/>
    </row>
    <row r="1429" spans="2:7" s="161" customFormat="1" ht="12.95" customHeight="1" x14ac:dyDescent="0.2">
      <c r="B1429" s="130"/>
      <c r="C1429" s="131"/>
      <c r="D1429" s="132"/>
      <c r="E1429" s="133"/>
      <c r="F1429" s="133"/>
      <c r="G1429" s="107"/>
    </row>
    <row r="1430" spans="2:7" s="161" customFormat="1" ht="12.95" customHeight="1" x14ac:dyDescent="0.2">
      <c r="B1430" s="130"/>
      <c r="C1430" s="131"/>
      <c r="D1430" s="132"/>
      <c r="E1430" s="133"/>
      <c r="F1430" s="133"/>
      <c r="G1430" s="107"/>
    </row>
    <row r="1431" spans="2:7" s="161" customFormat="1" ht="12.95" customHeight="1" x14ac:dyDescent="0.2">
      <c r="B1431" s="130"/>
      <c r="C1431" s="131"/>
      <c r="D1431" s="132"/>
      <c r="E1431" s="133"/>
      <c r="F1431" s="133"/>
      <c r="G1431" s="107"/>
    </row>
    <row r="1432" spans="2:7" s="161" customFormat="1" ht="12.95" customHeight="1" x14ac:dyDescent="0.2">
      <c r="B1432" s="130"/>
      <c r="C1432" s="131"/>
      <c r="D1432" s="132"/>
      <c r="E1432" s="133"/>
      <c r="F1432" s="133"/>
      <c r="G1432" s="107"/>
    </row>
    <row r="1433" spans="2:7" s="161" customFormat="1" ht="12.95" customHeight="1" x14ac:dyDescent="0.2">
      <c r="B1433" s="130"/>
      <c r="C1433" s="131"/>
      <c r="D1433" s="132"/>
      <c r="E1433" s="133"/>
      <c r="F1433" s="133"/>
      <c r="G1433" s="107"/>
    </row>
    <row r="1434" spans="2:7" s="161" customFormat="1" ht="12.95" customHeight="1" x14ac:dyDescent="0.2">
      <c r="B1434" s="130"/>
      <c r="C1434" s="131"/>
      <c r="D1434" s="132"/>
      <c r="E1434" s="133"/>
      <c r="F1434" s="133"/>
      <c r="G1434" s="107"/>
    </row>
    <row r="1435" spans="2:7" s="161" customFormat="1" ht="12.95" customHeight="1" x14ac:dyDescent="0.2">
      <c r="B1435" s="130"/>
      <c r="C1435" s="131"/>
      <c r="D1435" s="132"/>
      <c r="E1435" s="133"/>
      <c r="F1435" s="133"/>
      <c r="G1435" s="107"/>
    </row>
    <row r="1436" spans="2:7" s="161" customFormat="1" ht="12.95" customHeight="1" x14ac:dyDescent="0.2">
      <c r="B1436" s="130"/>
      <c r="C1436" s="131"/>
      <c r="D1436" s="132"/>
      <c r="E1436" s="133"/>
      <c r="F1436" s="133"/>
      <c r="G1436" s="107"/>
    </row>
    <row r="1437" spans="2:7" s="161" customFormat="1" ht="12.95" customHeight="1" x14ac:dyDescent="0.2">
      <c r="B1437" s="130"/>
      <c r="C1437" s="131"/>
      <c r="D1437" s="132"/>
      <c r="E1437" s="133"/>
      <c r="F1437" s="133"/>
      <c r="G1437" s="107"/>
    </row>
    <row r="1438" spans="2:7" s="161" customFormat="1" ht="12.95" customHeight="1" x14ac:dyDescent="0.2">
      <c r="B1438" s="130"/>
      <c r="C1438" s="131"/>
      <c r="D1438" s="132"/>
      <c r="E1438" s="133"/>
      <c r="F1438" s="133"/>
      <c r="G1438" s="107"/>
    </row>
    <row r="1439" spans="2:7" s="161" customFormat="1" ht="12.95" customHeight="1" x14ac:dyDescent="0.2">
      <c r="B1439" s="130"/>
      <c r="C1439" s="131"/>
      <c r="D1439" s="132"/>
      <c r="E1439" s="133"/>
      <c r="F1439" s="133"/>
      <c r="G1439" s="107"/>
    </row>
    <row r="1440" spans="2:7" s="161" customFormat="1" ht="12.95" customHeight="1" x14ac:dyDescent="0.2">
      <c r="B1440" s="130"/>
      <c r="C1440" s="131"/>
      <c r="D1440" s="132"/>
      <c r="E1440" s="133"/>
      <c r="F1440" s="133"/>
      <c r="G1440" s="107"/>
    </row>
    <row r="1441" spans="2:7" s="161" customFormat="1" ht="12.95" customHeight="1" x14ac:dyDescent="0.2">
      <c r="B1441" s="130"/>
      <c r="C1441" s="131"/>
      <c r="D1441" s="132"/>
      <c r="E1441" s="133"/>
      <c r="F1441" s="133"/>
      <c r="G1441" s="107"/>
    </row>
    <row r="1442" spans="2:7" s="161" customFormat="1" ht="12.95" customHeight="1" x14ac:dyDescent="0.2">
      <c r="B1442" s="130"/>
      <c r="C1442" s="131"/>
      <c r="D1442" s="132"/>
      <c r="E1442" s="133"/>
      <c r="F1442" s="133"/>
      <c r="G1442" s="107"/>
    </row>
    <row r="1443" spans="2:7" s="161" customFormat="1" ht="12.95" customHeight="1" x14ac:dyDescent="0.2">
      <c r="B1443" s="130"/>
      <c r="C1443" s="131"/>
      <c r="D1443" s="132"/>
      <c r="E1443" s="133"/>
      <c r="F1443" s="133"/>
      <c r="G1443" s="107"/>
    </row>
    <row r="1444" spans="2:7" s="161" customFormat="1" ht="12.95" customHeight="1" x14ac:dyDescent="0.2">
      <c r="B1444" s="130"/>
      <c r="C1444" s="131"/>
      <c r="D1444" s="132"/>
      <c r="E1444" s="133"/>
      <c r="F1444" s="133"/>
      <c r="G1444" s="107"/>
    </row>
    <row r="1445" spans="2:7" s="161" customFormat="1" ht="12.95" customHeight="1" x14ac:dyDescent="0.2">
      <c r="B1445" s="130"/>
      <c r="C1445" s="131"/>
      <c r="D1445" s="132"/>
      <c r="E1445" s="133"/>
      <c r="F1445" s="133"/>
      <c r="G1445" s="107"/>
    </row>
    <row r="1446" spans="2:7" s="161" customFormat="1" ht="12.95" customHeight="1" x14ac:dyDescent="0.2">
      <c r="B1446" s="130"/>
      <c r="C1446" s="131"/>
      <c r="D1446" s="132"/>
      <c r="E1446" s="133"/>
      <c r="F1446" s="133"/>
      <c r="G1446" s="107"/>
    </row>
    <row r="1447" spans="2:7" s="161" customFormat="1" ht="12.95" customHeight="1" x14ac:dyDescent="0.2">
      <c r="B1447" s="130"/>
      <c r="C1447" s="131"/>
      <c r="D1447" s="132"/>
      <c r="E1447" s="133"/>
      <c r="F1447" s="133"/>
      <c r="G1447" s="107"/>
    </row>
    <row r="1448" spans="2:7" s="161" customFormat="1" ht="12.95" customHeight="1" x14ac:dyDescent="0.2">
      <c r="B1448" s="130"/>
      <c r="C1448" s="131"/>
      <c r="D1448" s="132"/>
      <c r="E1448" s="133"/>
      <c r="F1448" s="133"/>
      <c r="G1448" s="107"/>
    </row>
    <row r="1449" spans="2:7" s="161" customFormat="1" ht="12.95" customHeight="1" x14ac:dyDescent="0.2">
      <c r="B1449" s="130"/>
      <c r="C1449" s="131"/>
      <c r="D1449" s="132"/>
      <c r="E1449" s="133"/>
      <c r="F1449" s="133"/>
      <c r="G1449" s="107"/>
    </row>
    <row r="1450" spans="2:7" s="161" customFormat="1" ht="12.95" customHeight="1" x14ac:dyDescent="0.2">
      <c r="B1450" s="130"/>
      <c r="C1450" s="131"/>
      <c r="D1450" s="132"/>
      <c r="E1450" s="133"/>
      <c r="F1450" s="133"/>
      <c r="G1450" s="107"/>
    </row>
    <row r="1451" spans="2:7" s="161" customFormat="1" ht="12.95" customHeight="1" x14ac:dyDescent="0.2">
      <c r="B1451" s="130"/>
      <c r="C1451" s="131"/>
      <c r="D1451" s="132"/>
      <c r="E1451" s="133"/>
      <c r="F1451" s="133"/>
      <c r="G1451" s="107"/>
    </row>
    <row r="1452" spans="2:7" s="161" customFormat="1" ht="12.95" customHeight="1" x14ac:dyDescent="0.2">
      <c r="B1452" s="130"/>
      <c r="C1452" s="131"/>
      <c r="D1452" s="132"/>
      <c r="E1452" s="133"/>
      <c r="F1452" s="133"/>
      <c r="G1452" s="107"/>
    </row>
    <row r="1453" spans="2:7" s="161" customFormat="1" ht="12.95" customHeight="1" x14ac:dyDescent="0.2">
      <c r="B1453" s="130"/>
      <c r="C1453" s="131"/>
      <c r="D1453" s="132"/>
      <c r="E1453" s="133"/>
      <c r="F1453" s="133"/>
      <c r="G1453" s="107"/>
    </row>
    <row r="1454" spans="2:7" s="161" customFormat="1" ht="12.95" customHeight="1" x14ac:dyDescent="0.2">
      <c r="B1454" s="130"/>
      <c r="C1454" s="131"/>
      <c r="D1454" s="132"/>
      <c r="E1454" s="133"/>
      <c r="F1454" s="133"/>
      <c r="G1454" s="107"/>
    </row>
    <row r="1455" spans="2:7" s="161" customFormat="1" ht="12.95" customHeight="1" x14ac:dyDescent="0.2">
      <c r="B1455" s="130"/>
      <c r="C1455" s="131"/>
      <c r="D1455" s="132"/>
      <c r="E1455" s="133"/>
      <c r="F1455" s="133"/>
      <c r="G1455" s="107"/>
    </row>
    <row r="1456" spans="2:7" s="161" customFormat="1" ht="12.95" customHeight="1" x14ac:dyDescent="0.2">
      <c r="B1456" s="130"/>
      <c r="C1456" s="131"/>
      <c r="D1456" s="132"/>
      <c r="E1456" s="133"/>
      <c r="F1456" s="133"/>
      <c r="G1456" s="107"/>
    </row>
    <row r="1457" spans="2:7" s="161" customFormat="1" ht="12.95" customHeight="1" x14ac:dyDescent="0.2">
      <c r="B1457" s="130"/>
      <c r="C1457" s="131"/>
      <c r="D1457" s="132"/>
      <c r="E1457" s="133"/>
      <c r="F1457" s="133"/>
      <c r="G1457" s="107"/>
    </row>
    <row r="1458" spans="2:7" s="161" customFormat="1" ht="12.95" customHeight="1" x14ac:dyDescent="0.2">
      <c r="B1458" s="130"/>
      <c r="C1458" s="131"/>
      <c r="D1458" s="132"/>
      <c r="E1458" s="133"/>
      <c r="F1458" s="133"/>
      <c r="G1458" s="107"/>
    </row>
    <row r="1459" spans="2:7" s="161" customFormat="1" ht="12.95" customHeight="1" x14ac:dyDescent="0.2">
      <c r="B1459" s="130"/>
      <c r="C1459" s="131"/>
      <c r="D1459" s="132"/>
      <c r="E1459" s="133"/>
      <c r="F1459" s="133"/>
      <c r="G1459" s="107"/>
    </row>
    <row r="1460" spans="2:7" s="161" customFormat="1" ht="12.95" customHeight="1" x14ac:dyDescent="0.2">
      <c r="B1460" s="130"/>
      <c r="C1460" s="131"/>
      <c r="D1460" s="132"/>
      <c r="E1460" s="133"/>
      <c r="F1460" s="133"/>
      <c r="G1460" s="107"/>
    </row>
    <row r="1461" spans="2:7" s="161" customFormat="1" ht="12.95" customHeight="1" x14ac:dyDescent="0.2">
      <c r="B1461" s="130"/>
      <c r="C1461" s="131"/>
      <c r="D1461" s="132"/>
      <c r="E1461" s="133"/>
      <c r="F1461" s="133"/>
      <c r="G1461" s="107"/>
    </row>
    <row r="1462" spans="2:7" s="161" customFormat="1" ht="12.95" customHeight="1" x14ac:dyDescent="0.2">
      <c r="B1462" s="130"/>
      <c r="C1462" s="131"/>
      <c r="D1462" s="132"/>
      <c r="E1462" s="133"/>
      <c r="F1462" s="133"/>
      <c r="G1462" s="107"/>
    </row>
    <row r="1463" spans="2:7" s="161" customFormat="1" ht="12.95" customHeight="1" x14ac:dyDescent="0.2">
      <c r="B1463" s="130"/>
      <c r="C1463" s="131"/>
      <c r="D1463" s="132"/>
      <c r="E1463" s="133"/>
      <c r="F1463" s="133"/>
      <c r="G1463" s="107"/>
    </row>
    <row r="1464" spans="2:7" s="161" customFormat="1" ht="12.95" customHeight="1" x14ac:dyDescent="0.2">
      <c r="B1464" s="130"/>
      <c r="C1464" s="131"/>
      <c r="D1464" s="132"/>
      <c r="E1464" s="133"/>
      <c r="F1464" s="133"/>
      <c r="G1464" s="107"/>
    </row>
    <row r="1465" spans="2:7" s="161" customFormat="1" ht="12.95" customHeight="1" x14ac:dyDescent="0.2">
      <c r="B1465" s="130"/>
      <c r="C1465" s="131"/>
      <c r="D1465" s="132"/>
      <c r="E1465" s="133"/>
      <c r="F1465" s="133"/>
      <c r="G1465" s="107"/>
    </row>
    <row r="1466" spans="2:7" s="161" customFormat="1" ht="12.95" customHeight="1" x14ac:dyDescent="0.2">
      <c r="B1466" s="130"/>
      <c r="C1466" s="131"/>
      <c r="D1466" s="132"/>
      <c r="E1466" s="133"/>
      <c r="F1466" s="133"/>
      <c r="G1466" s="107"/>
    </row>
    <row r="1467" spans="2:7" s="161" customFormat="1" ht="12.95" customHeight="1" x14ac:dyDescent="0.2">
      <c r="B1467" s="130"/>
      <c r="C1467" s="131"/>
      <c r="D1467" s="132"/>
      <c r="E1467" s="133"/>
      <c r="F1467" s="133"/>
      <c r="G1467" s="107"/>
    </row>
    <row r="1468" spans="2:7" s="161" customFormat="1" ht="12.95" customHeight="1" x14ac:dyDescent="0.2">
      <c r="B1468" s="130"/>
      <c r="C1468" s="131"/>
      <c r="D1468" s="132"/>
      <c r="E1468" s="133"/>
      <c r="F1468" s="133"/>
      <c r="G1468" s="107"/>
    </row>
    <row r="1469" spans="2:7" s="161" customFormat="1" ht="12.95" customHeight="1" x14ac:dyDescent="0.2">
      <c r="B1469" s="130"/>
      <c r="C1469" s="131"/>
      <c r="D1469" s="132"/>
      <c r="E1469" s="133"/>
      <c r="F1469" s="133"/>
      <c r="G1469" s="107"/>
    </row>
    <row r="1470" spans="2:7" s="161" customFormat="1" ht="12.95" customHeight="1" x14ac:dyDescent="0.2">
      <c r="B1470" s="130"/>
      <c r="C1470" s="131"/>
      <c r="D1470" s="132"/>
      <c r="E1470" s="133"/>
      <c r="F1470" s="133"/>
      <c r="G1470" s="107"/>
    </row>
    <row r="1471" spans="2:7" s="161" customFormat="1" ht="12.95" customHeight="1" x14ac:dyDescent="0.2">
      <c r="B1471" s="130"/>
      <c r="C1471" s="131"/>
      <c r="D1471" s="132"/>
      <c r="E1471" s="133"/>
      <c r="F1471" s="133"/>
      <c r="G1471" s="107"/>
    </row>
    <row r="1472" spans="2:7" s="161" customFormat="1" ht="12.95" customHeight="1" x14ac:dyDescent="0.2">
      <c r="B1472" s="130"/>
      <c r="C1472" s="131"/>
      <c r="D1472" s="132"/>
      <c r="E1472" s="133"/>
      <c r="F1472" s="133"/>
      <c r="G1472" s="107"/>
    </row>
    <row r="1473" spans="2:7" s="161" customFormat="1" ht="12.95" customHeight="1" x14ac:dyDescent="0.2">
      <c r="B1473" s="130"/>
      <c r="C1473" s="131"/>
      <c r="D1473" s="132"/>
      <c r="E1473" s="133"/>
      <c r="F1473" s="133"/>
      <c r="G1473" s="107"/>
    </row>
    <row r="1474" spans="2:7" s="161" customFormat="1" ht="12.95" customHeight="1" x14ac:dyDescent="0.2">
      <c r="B1474" s="130"/>
      <c r="C1474" s="131"/>
      <c r="D1474" s="132"/>
      <c r="E1474" s="133"/>
      <c r="F1474" s="133"/>
      <c r="G1474" s="107"/>
    </row>
    <row r="1475" spans="2:7" s="161" customFormat="1" ht="12.95" customHeight="1" x14ac:dyDescent="0.2">
      <c r="B1475" s="130"/>
      <c r="C1475" s="131"/>
      <c r="D1475" s="132"/>
      <c r="E1475" s="133"/>
      <c r="F1475" s="133"/>
      <c r="G1475" s="107"/>
    </row>
    <row r="1476" spans="2:7" s="161" customFormat="1" ht="12.95" customHeight="1" x14ac:dyDescent="0.2">
      <c r="B1476" s="130"/>
      <c r="C1476" s="131"/>
      <c r="D1476" s="132"/>
      <c r="E1476" s="133"/>
      <c r="F1476" s="133"/>
      <c r="G1476" s="107"/>
    </row>
    <row r="1477" spans="2:7" s="161" customFormat="1" ht="12.95" customHeight="1" x14ac:dyDescent="0.2">
      <c r="B1477" s="130"/>
      <c r="C1477" s="131"/>
      <c r="D1477" s="132"/>
      <c r="E1477" s="133"/>
      <c r="F1477" s="133"/>
      <c r="G1477" s="107"/>
    </row>
    <row r="1478" spans="2:7" s="161" customFormat="1" ht="12.95" customHeight="1" x14ac:dyDescent="0.2">
      <c r="B1478" s="130"/>
      <c r="C1478" s="131"/>
      <c r="D1478" s="132"/>
      <c r="E1478" s="133"/>
      <c r="F1478" s="133"/>
      <c r="G1478" s="107"/>
    </row>
    <row r="1479" spans="2:7" s="161" customFormat="1" ht="12.95" customHeight="1" x14ac:dyDescent="0.2">
      <c r="B1479" s="130"/>
      <c r="C1479" s="131"/>
      <c r="D1479" s="132"/>
      <c r="E1479" s="133"/>
      <c r="F1479" s="133"/>
      <c r="G1479" s="107"/>
    </row>
    <row r="1480" spans="2:7" s="161" customFormat="1" ht="12.95" customHeight="1" x14ac:dyDescent="0.2">
      <c r="B1480" s="130"/>
      <c r="C1480" s="131"/>
      <c r="D1480" s="132"/>
      <c r="E1480" s="133"/>
      <c r="F1480" s="133"/>
      <c r="G1480" s="107"/>
    </row>
    <row r="1481" spans="2:7" s="161" customFormat="1" ht="12.95" customHeight="1" x14ac:dyDescent="0.2">
      <c r="B1481" s="130"/>
      <c r="C1481" s="131"/>
      <c r="D1481" s="132"/>
      <c r="E1481" s="133"/>
      <c r="F1481" s="133"/>
      <c r="G1481" s="107"/>
    </row>
    <row r="1482" spans="2:7" s="161" customFormat="1" ht="12.95" customHeight="1" x14ac:dyDescent="0.2">
      <c r="B1482" s="130"/>
      <c r="C1482" s="131"/>
      <c r="D1482" s="132"/>
      <c r="E1482" s="133"/>
      <c r="F1482" s="133"/>
      <c r="G1482" s="107"/>
    </row>
    <row r="1483" spans="2:7" s="161" customFormat="1" ht="12.95" customHeight="1" x14ac:dyDescent="0.2">
      <c r="B1483" s="130"/>
      <c r="C1483" s="131"/>
      <c r="D1483" s="132"/>
      <c r="E1483" s="133"/>
      <c r="F1483" s="133"/>
      <c r="G1483" s="107"/>
    </row>
    <row r="1484" spans="2:7" s="161" customFormat="1" ht="12.95" customHeight="1" x14ac:dyDescent="0.2">
      <c r="B1484" s="130"/>
      <c r="C1484" s="131"/>
      <c r="D1484" s="132"/>
      <c r="E1484" s="133"/>
      <c r="F1484" s="133"/>
      <c r="G1484" s="107"/>
    </row>
    <row r="1485" spans="2:7" s="161" customFormat="1" ht="12.95" customHeight="1" x14ac:dyDescent="0.2">
      <c r="B1485" s="130"/>
      <c r="C1485" s="131"/>
      <c r="D1485" s="132"/>
      <c r="E1485" s="133"/>
      <c r="F1485" s="133"/>
      <c r="G1485" s="107"/>
    </row>
    <row r="1486" spans="2:7" s="161" customFormat="1" ht="12.95" customHeight="1" x14ac:dyDescent="0.2">
      <c r="B1486" s="130"/>
      <c r="C1486" s="131"/>
      <c r="D1486" s="132"/>
      <c r="E1486" s="133"/>
      <c r="F1486" s="133"/>
      <c r="G1486" s="107"/>
    </row>
    <row r="1487" spans="2:7" s="161" customFormat="1" ht="12.95" customHeight="1" x14ac:dyDescent="0.2">
      <c r="B1487" s="130"/>
      <c r="C1487" s="131"/>
      <c r="D1487" s="132"/>
      <c r="E1487" s="133"/>
      <c r="F1487" s="133"/>
      <c r="G1487" s="107"/>
    </row>
    <row r="1488" spans="2:7" s="161" customFormat="1" ht="12.95" customHeight="1" x14ac:dyDescent="0.2">
      <c r="B1488" s="130"/>
      <c r="C1488" s="131"/>
      <c r="D1488" s="132"/>
      <c r="E1488" s="133"/>
      <c r="F1488" s="133"/>
      <c r="G1488" s="107"/>
    </row>
    <row r="1489" spans="2:7" s="161" customFormat="1" ht="12.95" customHeight="1" x14ac:dyDescent="0.2">
      <c r="B1489" s="130"/>
      <c r="C1489" s="131"/>
      <c r="D1489" s="132"/>
      <c r="E1489" s="133"/>
      <c r="F1489" s="133"/>
      <c r="G1489" s="107"/>
    </row>
    <row r="1490" spans="2:7" s="161" customFormat="1" ht="12.95" customHeight="1" x14ac:dyDescent="0.2">
      <c r="B1490" s="130"/>
      <c r="C1490" s="131"/>
      <c r="D1490" s="132"/>
      <c r="E1490" s="133"/>
      <c r="F1490" s="133"/>
      <c r="G1490" s="107"/>
    </row>
    <row r="1491" spans="2:7" s="161" customFormat="1" ht="12.95" customHeight="1" x14ac:dyDescent="0.2">
      <c r="B1491" s="130"/>
      <c r="C1491" s="131"/>
      <c r="D1491" s="132"/>
      <c r="E1491" s="133"/>
      <c r="F1491" s="133"/>
      <c r="G1491" s="107"/>
    </row>
    <row r="1492" spans="2:7" s="161" customFormat="1" ht="12.95" customHeight="1" x14ac:dyDescent="0.2">
      <c r="B1492" s="130"/>
      <c r="C1492" s="131"/>
      <c r="D1492" s="132"/>
      <c r="E1492" s="133"/>
      <c r="F1492" s="133"/>
      <c r="G1492" s="107"/>
    </row>
    <row r="1493" spans="2:7" s="161" customFormat="1" ht="12.95" customHeight="1" x14ac:dyDescent="0.2">
      <c r="B1493" s="130"/>
      <c r="C1493" s="131"/>
      <c r="D1493" s="132"/>
      <c r="E1493" s="133"/>
      <c r="F1493" s="133"/>
      <c r="G1493" s="107"/>
    </row>
    <row r="1494" spans="2:7" s="161" customFormat="1" ht="12.95" customHeight="1" x14ac:dyDescent="0.2">
      <c r="B1494" s="130"/>
      <c r="C1494" s="131"/>
      <c r="D1494" s="132"/>
      <c r="E1494" s="133"/>
      <c r="F1494" s="133"/>
      <c r="G1494" s="107"/>
    </row>
    <row r="1495" spans="2:7" s="161" customFormat="1" ht="12.95" customHeight="1" x14ac:dyDescent="0.2">
      <c r="B1495" s="130"/>
      <c r="C1495" s="131"/>
      <c r="D1495" s="132"/>
      <c r="E1495" s="133"/>
      <c r="F1495" s="133"/>
      <c r="G1495" s="107"/>
    </row>
    <row r="1496" spans="2:7" s="161" customFormat="1" ht="12.95" customHeight="1" x14ac:dyDescent="0.2">
      <c r="B1496" s="130"/>
      <c r="C1496" s="131"/>
      <c r="D1496" s="132"/>
      <c r="E1496" s="133"/>
      <c r="F1496" s="133"/>
      <c r="G1496" s="107"/>
    </row>
    <row r="1497" spans="2:7" s="161" customFormat="1" ht="12.95" customHeight="1" x14ac:dyDescent="0.2">
      <c r="B1497" s="130"/>
      <c r="C1497" s="131"/>
      <c r="D1497" s="132"/>
      <c r="E1497" s="133"/>
      <c r="F1497" s="133"/>
      <c r="G1497" s="107"/>
    </row>
    <row r="1498" spans="2:7" s="161" customFormat="1" ht="12.95" customHeight="1" x14ac:dyDescent="0.2">
      <c r="B1498" s="130"/>
      <c r="C1498" s="131"/>
      <c r="D1498" s="132"/>
      <c r="E1498" s="133"/>
      <c r="F1498" s="133"/>
      <c r="G1498" s="107"/>
    </row>
    <row r="1499" spans="2:7" s="161" customFormat="1" ht="12.95" customHeight="1" x14ac:dyDescent="0.2">
      <c r="B1499" s="130"/>
      <c r="C1499" s="131"/>
      <c r="D1499" s="132"/>
      <c r="E1499" s="133"/>
      <c r="F1499" s="133"/>
      <c r="G1499" s="107"/>
    </row>
    <row r="1500" spans="2:7" s="161" customFormat="1" ht="12.95" customHeight="1" x14ac:dyDescent="0.2">
      <c r="B1500" s="130"/>
      <c r="C1500" s="131"/>
      <c r="D1500" s="132"/>
      <c r="E1500" s="133"/>
      <c r="F1500" s="133"/>
      <c r="G1500" s="107"/>
    </row>
    <row r="1501" spans="2:7" s="161" customFormat="1" ht="12.95" customHeight="1" x14ac:dyDescent="0.2">
      <c r="B1501" s="130"/>
      <c r="C1501" s="131"/>
      <c r="D1501" s="132"/>
      <c r="E1501" s="133"/>
      <c r="F1501" s="133"/>
      <c r="G1501" s="107"/>
    </row>
    <row r="1502" spans="2:7" s="161" customFormat="1" ht="12.95" customHeight="1" x14ac:dyDescent="0.2">
      <c r="B1502" s="130"/>
      <c r="C1502" s="131"/>
      <c r="D1502" s="132"/>
      <c r="E1502" s="133"/>
      <c r="F1502" s="133"/>
      <c r="G1502" s="107"/>
    </row>
    <row r="1503" spans="2:7" s="161" customFormat="1" ht="12.95" customHeight="1" x14ac:dyDescent="0.2">
      <c r="B1503" s="130"/>
      <c r="C1503" s="131"/>
      <c r="D1503" s="132"/>
      <c r="E1503" s="133"/>
      <c r="F1503" s="133"/>
      <c r="G1503" s="107"/>
    </row>
    <row r="1504" spans="2:7" s="161" customFormat="1" ht="12.95" customHeight="1" x14ac:dyDescent="0.2">
      <c r="B1504" s="130"/>
      <c r="C1504" s="131"/>
      <c r="D1504" s="132"/>
      <c r="E1504" s="133"/>
      <c r="F1504" s="133"/>
      <c r="G1504" s="107"/>
    </row>
    <row r="1505" spans="2:7" s="161" customFormat="1" ht="12.95" customHeight="1" x14ac:dyDescent="0.2">
      <c r="B1505" s="130"/>
      <c r="C1505" s="131"/>
      <c r="D1505" s="132"/>
      <c r="E1505" s="133"/>
      <c r="F1505" s="133"/>
      <c r="G1505" s="107"/>
    </row>
    <row r="1506" spans="2:7" s="161" customFormat="1" ht="12.95" customHeight="1" x14ac:dyDescent="0.2">
      <c r="B1506" s="130"/>
      <c r="C1506" s="131"/>
      <c r="D1506" s="132"/>
      <c r="E1506" s="133"/>
      <c r="F1506" s="133"/>
      <c r="G1506" s="107"/>
    </row>
    <row r="1507" spans="2:7" s="161" customFormat="1" ht="12.95" customHeight="1" x14ac:dyDescent="0.2">
      <c r="B1507" s="130"/>
      <c r="C1507" s="131"/>
      <c r="D1507" s="132"/>
      <c r="E1507" s="133"/>
      <c r="F1507" s="133"/>
      <c r="G1507" s="107"/>
    </row>
    <row r="1508" spans="2:7" s="161" customFormat="1" ht="12.95" customHeight="1" x14ac:dyDescent="0.2">
      <c r="B1508" s="130"/>
      <c r="C1508" s="131"/>
      <c r="D1508" s="132"/>
      <c r="E1508" s="133"/>
      <c r="F1508" s="133"/>
      <c r="G1508" s="107"/>
    </row>
    <row r="1509" spans="2:7" s="161" customFormat="1" ht="12.95" customHeight="1" x14ac:dyDescent="0.2">
      <c r="B1509" s="130"/>
      <c r="C1509" s="131"/>
      <c r="D1509" s="132"/>
      <c r="E1509" s="133"/>
      <c r="F1509" s="133"/>
      <c r="G1509" s="107"/>
    </row>
    <row r="1510" spans="2:7" s="161" customFormat="1" ht="12.95" customHeight="1" x14ac:dyDescent="0.2">
      <c r="B1510" s="130"/>
      <c r="C1510" s="131"/>
      <c r="D1510" s="132"/>
      <c r="E1510" s="133"/>
      <c r="F1510" s="133"/>
      <c r="G1510" s="107"/>
    </row>
    <row r="1511" spans="2:7" s="161" customFormat="1" ht="12.95" customHeight="1" x14ac:dyDescent="0.2">
      <c r="B1511" s="130"/>
      <c r="C1511" s="131"/>
      <c r="D1511" s="132"/>
      <c r="E1511" s="133"/>
      <c r="F1511" s="133"/>
      <c r="G1511" s="107"/>
    </row>
    <row r="1512" spans="2:7" s="161" customFormat="1" ht="12.95" customHeight="1" x14ac:dyDescent="0.2">
      <c r="B1512" s="130"/>
      <c r="C1512" s="131"/>
      <c r="D1512" s="132"/>
      <c r="E1512" s="133"/>
      <c r="F1512" s="133"/>
      <c r="G1512" s="107"/>
    </row>
    <row r="1513" spans="2:7" s="161" customFormat="1" ht="12.95" customHeight="1" x14ac:dyDescent="0.2">
      <c r="B1513" s="130"/>
      <c r="C1513" s="131"/>
      <c r="D1513" s="132"/>
      <c r="E1513" s="133"/>
      <c r="F1513" s="133"/>
      <c r="G1513" s="107"/>
    </row>
    <row r="1514" spans="2:7" s="161" customFormat="1" ht="12.95" customHeight="1" x14ac:dyDescent="0.2">
      <c r="B1514" s="130"/>
      <c r="C1514" s="131"/>
      <c r="D1514" s="132"/>
      <c r="E1514" s="133"/>
      <c r="F1514" s="133"/>
      <c r="G1514" s="107"/>
    </row>
    <row r="1515" spans="2:7" s="161" customFormat="1" ht="12.95" customHeight="1" x14ac:dyDescent="0.2">
      <c r="B1515" s="130"/>
      <c r="C1515" s="131"/>
      <c r="D1515" s="132"/>
      <c r="E1515" s="133"/>
      <c r="F1515" s="133"/>
      <c r="G1515" s="107"/>
    </row>
    <row r="1516" spans="2:7" s="161" customFormat="1" ht="12.95" customHeight="1" x14ac:dyDescent="0.2">
      <c r="B1516" s="130"/>
      <c r="C1516" s="131"/>
      <c r="D1516" s="132"/>
      <c r="E1516" s="133"/>
      <c r="F1516" s="133"/>
      <c r="G1516" s="107"/>
    </row>
    <row r="1517" spans="2:7" s="161" customFormat="1" ht="12.95" customHeight="1" x14ac:dyDescent="0.2">
      <c r="B1517" s="130"/>
      <c r="C1517" s="131"/>
      <c r="D1517" s="132"/>
      <c r="E1517" s="133"/>
      <c r="F1517" s="133"/>
      <c r="G1517" s="107"/>
    </row>
    <row r="1518" spans="2:7" s="161" customFormat="1" ht="12.95" customHeight="1" x14ac:dyDescent="0.2">
      <c r="B1518" s="130"/>
      <c r="C1518" s="131"/>
      <c r="D1518" s="132"/>
      <c r="E1518" s="133"/>
      <c r="F1518" s="133"/>
      <c r="G1518" s="107"/>
    </row>
    <row r="1519" spans="2:7" s="161" customFormat="1" ht="12.95" customHeight="1" x14ac:dyDescent="0.2">
      <c r="B1519" s="130"/>
      <c r="C1519" s="131"/>
      <c r="D1519" s="132"/>
      <c r="E1519" s="133"/>
      <c r="F1519" s="133"/>
      <c r="G1519" s="107"/>
    </row>
    <row r="1520" spans="2:7" s="161" customFormat="1" ht="12.95" customHeight="1" x14ac:dyDescent="0.2">
      <c r="B1520" s="130"/>
      <c r="C1520" s="131"/>
      <c r="D1520" s="132"/>
      <c r="E1520" s="133"/>
      <c r="F1520" s="133"/>
      <c r="G1520" s="107"/>
    </row>
    <row r="1521" spans="2:7" s="161" customFormat="1" ht="12.95" customHeight="1" x14ac:dyDescent="0.2">
      <c r="B1521" s="130"/>
      <c r="C1521" s="131"/>
      <c r="D1521" s="132"/>
      <c r="E1521" s="133"/>
      <c r="F1521" s="133"/>
      <c r="G1521" s="107"/>
    </row>
    <row r="1522" spans="2:7" s="161" customFormat="1" ht="12.95" customHeight="1" x14ac:dyDescent="0.2">
      <c r="B1522" s="130"/>
      <c r="C1522" s="131"/>
      <c r="D1522" s="132"/>
      <c r="E1522" s="133"/>
      <c r="F1522" s="133"/>
      <c r="G1522" s="107"/>
    </row>
    <row r="1523" spans="2:7" s="161" customFormat="1" ht="12.95" customHeight="1" x14ac:dyDescent="0.2">
      <c r="B1523" s="130"/>
      <c r="C1523" s="131"/>
      <c r="D1523" s="132"/>
      <c r="E1523" s="133"/>
      <c r="F1523" s="133"/>
      <c r="G1523" s="107"/>
    </row>
    <row r="1524" spans="2:7" s="161" customFormat="1" ht="12.95" customHeight="1" x14ac:dyDescent="0.2">
      <c r="B1524" s="130"/>
      <c r="C1524" s="131"/>
      <c r="D1524" s="132"/>
      <c r="E1524" s="133"/>
      <c r="F1524" s="133"/>
      <c r="G1524" s="107"/>
    </row>
    <row r="1525" spans="2:7" s="161" customFormat="1" ht="12.95" customHeight="1" x14ac:dyDescent="0.2">
      <c r="B1525" s="130"/>
      <c r="C1525" s="131"/>
      <c r="D1525" s="132"/>
      <c r="E1525" s="133"/>
      <c r="F1525" s="133"/>
      <c r="G1525" s="107"/>
    </row>
    <row r="1526" spans="2:7" s="161" customFormat="1" ht="12.95" customHeight="1" x14ac:dyDescent="0.2">
      <c r="B1526" s="130"/>
      <c r="C1526" s="131"/>
      <c r="D1526" s="132"/>
      <c r="E1526" s="133"/>
      <c r="F1526" s="133"/>
      <c r="G1526" s="107"/>
    </row>
    <row r="1527" spans="2:7" s="161" customFormat="1" ht="12.95" customHeight="1" x14ac:dyDescent="0.2">
      <c r="B1527" s="130"/>
      <c r="C1527" s="131"/>
      <c r="D1527" s="132"/>
      <c r="E1527" s="133"/>
      <c r="F1527" s="133"/>
      <c r="G1527" s="107"/>
    </row>
    <row r="1528" spans="2:7" s="161" customFormat="1" ht="12.95" customHeight="1" x14ac:dyDescent="0.2">
      <c r="B1528" s="130"/>
      <c r="C1528" s="131"/>
      <c r="D1528" s="132"/>
      <c r="E1528" s="133"/>
      <c r="F1528" s="133"/>
      <c r="G1528" s="107"/>
    </row>
    <row r="1529" spans="2:7" s="161" customFormat="1" ht="12.95" customHeight="1" x14ac:dyDescent="0.2">
      <c r="B1529" s="130"/>
      <c r="C1529" s="131"/>
      <c r="D1529" s="132"/>
      <c r="E1529" s="133"/>
      <c r="F1529" s="133"/>
      <c r="G1529" s="107"/>
    </row>
    <row r="1530" spans="2:7" s="161" customFormat="1" ht="12.95" customHeight="1" x14ac:dyDescent="0.2">
      <c r="B1530" s="130"/>
      <c r="C1530" s="131"/>
      <c r="D1530" s="132"/>
      <c r="E1530" s="133"/>
      <c r="F1530" s="133"/>
      <c r="G1530" s="107"/>
    </row>
    <row r="1531" spans="2:7" s="161" customFormat="1" ht="12.95" customHeight="1" x14ac:dyDescent="0.2">
      <c r="B1531" s="130"/>
      <c r="C1531" s="131"/>
      <c r="D1531" s="132"/>
      <c r="E1531" s="133"/>
      <c r="F1531" s="133"/>
      <c r="G1531" s="107"/>
    </row>
    <row r="1532" spans="2:7" s="161" customFormat="1" ht="12.95" customHeight="1" x14ac:dyDescent="0.2">
      <c r="B1532" s="130"/>
      <c r="C1532" s="131"/>
      <c r="D1532" s="132"/>
      <c r="E1532" s="133"/>
      <c r="F1532" s="133"/>
      <c r="G1532" s="107"/>
    </row>
    <row r="1533" spans="2:7" s="161" customFormat="1" ht="12.95" customHeight="1" x14ac:dyDescent="0.2">
      <c r="B1533" s="130"/>
      <c r="C1533" s="131"/>
      <c r="D1533" s="132"/>
      <c r="E1533" s="133"/>
      <c r="F1533" s="133"/>
      <c r="G1533" s="107"/>
    </row>
    <row r="1534" spans="2:7" s="161" customFormat="1" ht="12.95" customHeight="1" x14ac:dyDescent="0.2">
      <c r="B1534" s="130"/>
      <c r="C1534" s="131"/>
      <c r="D1534" s="132"/>
      <c r="E1534" s="133"/>
      <c r="F1534" s="133"/>
      <c r="G1534" s="107"/>
    </row>
    <row r="1535" spans="2:7" s="161" customFormat="1" ht="12.95" customHeight="1" x14ac:dyDescent="0.2">
      <c r="B1535" s="130"/>
      <c r="C1535" s="131"/>
      <c r="D1535" s="132"/>
      <c r="E1535" s="133"/>
      <c r="F1535" s="133"/>
      <c r="G1535" s="107"/>
    </row>
    <row r="1536" spans="2:7" s="161" customFormat="1" ht="12.95" customHeight="1" x14ac:dyDescent="0.2">
      <c r="B1536" s="130"/>
      <c r="C1536" s="131"/>
      <c r="D1536" s="132"/>
      <c r="E1536" s="133"/>
      <c r="F1536" s="133"/>
      <c r="G1536" s="107"/>
    </row>
    <row r="1537" spans="2:7" s="161" customFormat="1" ht="12.95" customHeight="1" x14ac:dyDescent="0.2">
      <c r="B1537" s="130"/>
      <c r="C1537" s="131"/>
      <c r="D1537" s="132"/>
      <c r="E1537" s="133"/>
      <c r="F1537" s="133"/>
      <c r="G1537" s="107"/>
    </row>
    <row r="1538" spans="2:7" s="161" customFormat="1" ht="12.95" customHeight="1" x14ac:dyDescent="0.2">
      <c r="B1538" s="130"/>
      <c r="C1538" s="131"/>
      <c r="D1538" s="132"/>
      <c r="E1538" s="133"/>
      <c r="F1538" s="133"/>
      <c r="G1538" s="107"/>
    </row>
    <row r="1539" spans="2:7" s="161" customFormat="1" ht="12.95" customHeight="1" x14ac:dyDescent="0.2">
      <c r="B1539" s="130"/>
      <c r="C1539" s="131"/>
      <c r="D1539" s="132"/>
      <c r="E1539" s="133"/>
      <c r="F1539" s="133"/>
      <c r="G1539" s="107"/>
    </row>
    <row r="1540" spans="2:7" s="161" customFormat="1" ht="12.95" customHeight="1" x14ac:dyDescent="0.2">
      <c r="B1540" s="130"/>
      <c r="C1540" s="131"/>
      <c r="D1540" s="132"/>
      <c r="E1540" s="133"/>
      <c r="F1540" s="133"/>
      <c r="G1540" s="107"/>
    </row>
    <row r="1541" spans="2:7" s="161" customFormat="1" ht="12.95" customHeight="1" x14ac:dyDescent="0.2">
      <c r="B1541" s="130"/>
      <c r="C1541" s="131"/>
      <c r="D1541" s="132"/>
      <c r="E1541" s="133"/>
      <c r="F1541" s="133"/>
      <c r="G1541" s="107"/>
    </row>
    <row r="1542" spans="2:7" s="161" customFormat="1" ht="12.95" customHeight="1" x14ac:dyDescent="0.2">
      <c r="B1542" s="130"/>
      <c r="C1542" s="131"/>
      <c r="D1542" s="132"/>
      <c r="E1542" s="133"/>
      <c r="F1542" s="133"/>
      <c r="G1542" s="107"/>
    </row>
    <row r="1543" spans="2:7" s="161" customFormat="1" ht="12.95" customHeight="1" x14ac:dyDescent="0.2">
      <c r="B1543" s="130"/>
      <c r="C1543" s="131"/>
      <c r="D1543" s="132"/>
      <c r="E1543" s="133"/>
      <c r="F1543" s="133"/>
      <c r="G1543" s="107"/>
    </row>
    <row r="1544" spans="2:7" s="161" customFormat="1" ht="12.95" customHeight="1" x14ac:dyDescent="0.2">
      <c r="B1544" s="130"/>
      <c r="C1544" s="131"/>
      <c r="D1544" s="132"/>
      <c r="E1544" s="133"/>
      <c r="F1544" s="133"/>
      <c r="G1544" s="107"/>
    </row>
    <row r="1545" spans="2:7" s="161" customFormat="1" ht="12.95" customHeight="1" x14ac:dyDescent="0.2">
      <c r="B1545" s="130"/>
      <c r="C1545" s="131"/>
      <c r="D1545" s="132"/>
      <c r="E1545" s="133"/>
      <c r="F1545" s="133"/>
      <c r="G1545" s="107"/>
    </row>
    <row r="1546" spans="2:7" s="161" customFormat="1" ht="12.95" customHeight="1" x14ac:dyDescent="0.2">
      <c r="B1546" s="130"/>
      <c r="C1546" s="131"/>
      <c r="D1546" s="132"/>
      <c r="E1546" s="133"/>
      <c r="F1546" s="133"/>
      <c r="G1546" s="107"/>
    </row>
    <row r="1547" spans="2:7" s="161" customFormat="1" ht="12.95" customHeight="1" x14ac:dyDescent="0.2">
      <c r="B1547" s="130"/>
      <c r="C1547" s="131"/>
      <c r="D1547" s="132"/>
      <c r="E1547" s="133"/>
      <c r="F1547" s="133"/>
      <c r="G1547" s="107"/>
    </row>
    <row r="1548" spans="2:7" s="161" customFormat="1" ht="12.95" customHeight="1" x14ac:dyDescent="0.2">
      <c r="B1548" s="130"/>
      <c r="C1548" s="131"/>
      <c r="D1548" s="132"/>
      <c r="E1548" s="133"/>
      <c r="F1548" s="133"/>
      <c r="G1548" s="107"/>
    </row>
    <row r="1549" spans="2:7" s="161" customFormat="1" ht="12.95" customHeight="1" x14ac:dyDescent="0.2">
      <c r="B1549" s="130"/>
      <c r="C1549" s="131"/>
      <c r="D1549" s="132"/>
      <c r="E1549" s="133"/>
      <c r="F1549" s="133"/>
      <c r="G1549" s="107"/>
    </row>
    <row r="1550" spans="2:7" s="161" customFormat="1" ht="12.95" customHeight="1" x14ac:dyDescent="0.2">
      <c r="B1550" s="130"/>
      <c r="C1550" s="131"/>
      <c r="D1550" s="132"/>
      <c r="E1550" s="133"/>
      <c r="F1550" s="133"/>
      <c r="G1550" s="107"/>
    </row>
    <row r="1551" spans="2:7" s="161" customFormat="1" ht="12.95" customHeight="1" x14ac:dyDescent="0.2">
      <c r="B1551" s="130"/>
      <c r="C1551" s="131"/>
      <c r="D1551" s="132"/>
      <c r="E1551" s="133"/>
      <c r="F1551" s="133"/>
      <c r="G1551" s="107"/>
    </row>
    <row r="1552" spans="2:7" s="161" customFormat="1" ht="12.95" customHeight="1" x14ac:dyDescent="0.2">
      <c r="B1552" s="130"/>
      <c r="C1552" s="131"/>
      <c r="D1552" s="132"/>
      <c r="E1552" s="133"/>
      <c r="F1552" s="133"/>
      <c r="G1552" s="107"/>
    </row>
    <row r="1553" spans="2:7" s="161" customFormat="1" ht="12.95" customHeight="1" x14ac:dyDescent="0.2">
      <c r="B1553" s="130"/>
      <c r="C1553" s="131"/>
      <c r="D1553" s="132"/>
      <c r="E1553" s="133"/>
      <c r="F1553" s="133"/>
      <c r="G1553" s="107"/>
    </row>
    <row r="1554" spans="2:7" s="161" customFormat="1" ht="12.95" customHeight="1" x14ac:dyDescent="0.2">
      <c r="B1554" s="130"/>
      <c r="C1554" s="131"/>
      <c r="D1554" s="132"/>
      <c r="E1554" s="133"/>
      <c r="F1554" s="133"/>
      <c r="G1554" s="107"/>
    </row>
    <row r="1555" spans="2:7" s="161" customFormat="1" ht="12.95" customHeight="1" x14ac:dyDescent="0.2">
      <c r="B1555" s="130"/>
      <c r="C1555" s="131"/>
      <c r="D1555" s="132"/>
      <c r="E1555" s="133"/>
      <c r="F1555" s="133"/>
      <c r="G1555" s="107"/>
    </row>
    <row r="1556" spans="2:7" s="161" customFormat="1" ht="12.95" customHeight="1" x14ac:dyDescent="0.2">
      <c r="B1556" s="130"/>
      <c r="C1556" s="131"/>
      <c r="D1556" s="132"/>
      <c r="E1556" s="133"/>
      <c r="F1556" s="133"/>
      <c r="G1556" s="107"/>
    </row>
    <row r="1557" spans="2:7" s="161" customFormat="1" ht="12.95" customHeight="1" x14ac:dyDescent="0.2">
      <c r="B1557" s="130"/>
      <c r="C1557" s="131"/>
      <c r="D1557" s="132"/>
      <c r="E1557" s="133"/>
      <c r="F1557" s="133"/>
      <c r="G1557" s="107"/>
    </row>
    <row r="1558" spans="2:7" s="161" customFormat="1" ht="12.95" customHeight="1" x14ac:dyDescent="0.2">
      <c r="B1558" s="130"/>
      <c r="C1558" s="131"/>
      <c r="D1558" s="132"/>
      <c r="E1558" s="133"/>
      <c r="F1558" s="133"/>
      <c r="G1558" s="107"/>
    </row>
    <row r="1559" spans="2:7" s="161" customFormat="1" ht="12.95" customHeight="1" x14ac:dyDescent="0.2">
      <c r="B1559" s="130"/>
      <c r="C1559" s="131"/>
      <c r="D1559" s="132"/>
      <c r="E1559" s="133"/>
      <c r="F1559" s="133"/>
      <c r="G1559" s="107"/>
    </row>
    <row r="1560" spans="2:7" s="161" customFormat="1" ht="12.95" customHeight="1" x14ac:dyDescent="0.2">
      <c r="B1560" s="130"/>
      <c r="C1560" s="131"/>
      <c r="D1560" s="132"/>
      <c r="E1560" s="133"/>
      <c r="F1560" s="133"/>
      <c r="G1560" s="107"/>
    </row>
    <row r="1561" spans="2:7" s="161" customFormat="1" ht="12.95" customHeight="1" x14ac:dyDescent="0.2">
      <c r="B1561" s="130"/>
      <c r="C1561" s="131"/>
      <c r="D1561" s="132"/>
      <c r="E1561" s="133"/>
      <c r="F1561" s="133"/>
      <c r="G1561" s="107"/>
    </row>
    <row r="1562" spans="2:7" s="161" customFormat="1" ht="12.95" customHeight="1" x14ac:dyDescent="0.2">
      <c r="B1562" s="130"/>
      <c r="C1562" s="131"/>
      <c r="D1562" s="132"/>
      <c r="E1562" s="133"/>
      <c r="F1562" s="133"/>
      <c r="G1562" s="107"/>
    </row>
    <row r="1563" spans="2:7" s="161" customFormat="1" ht="12.95" customHeight="1" x14ac:dyDescent="0.2">
      <c r="B1563" s="130"/>
      <c r="C1563" s="131"/>
      <c r="D1563" s="132"/>
      <c r="E1563" s="133"/>
      <c r="F1563" s="133"/>
      <c r="G1563" s="107"/>
    </row>
    <row r="1564" spans="2:7" s="161" customFormat="1" ht="12.95" customHeight="1" x14ac:dyDescent="0.2">
      <c r="B1564" s="130"/>
      <c r="C1564" s="131"/>
      <c r="D1564" s="132"/>
      <c r="E1564" s="133"/>
      <c r="F1564" s="133"/>
      <c r="G1564" s="107"/>
    </row>
    <row r="1565" spans="2:7" s="161" customFormat="1" ht="12.95" customHeight="1" x14ac:dyDescent="0.2">
      <c r="B1565" s="130"/>
      <c r="C1565" s="131"/>
      <c r="D1565" s="132"/>
      <c r="E1565" s="133"/>
      <c r="F1565" s="133"/>
      <c r="G1565" s="107"/>
    </row>
    <row r="1566" spans="2:7" s="161" customFormat="1" ht="12.95" customHeight="1" x14ac:dyDescent="0.2">
      <c r="B1566" s="130"/>
      <c r="C1566" s="131"/>
      <c r="D1566" s="132"/>
      <c r="E1566" s="133"/>
      <c r="F1566" s="133"/>
      <c r="G1566" s="107"/>
    </row>
    <row r="1567" spans="2:7" s="161" customFormat="1" ht="12.95" customHeight="1" x14ac:dyDescent="0.2">
      <c r="B1567" s="130"/>
      <c r="C1567" s="131"/>
      <c r="D1567" s="132"/>
      <c r="E1567" s="133"/>
      <c r="F1567" s="133"/>
      <c r="G1567" s="107"/>
    </row>
    <row r="1568" spans="2:7" s="161" customFormat="1" ht="12.95" customHeight="1" x14ac:dyDescent="0.2">
      <c r="B1568" s="130"/>
      <c r="C1568" s="131"/>
      <c r="D1568" s="132"/>
      <c r="E1568" s="133"/>
      <c r="F1568" s="133"/>
      <c r="G1568" s="107"/>
    </row>
    <row r="1569" spans="2:7" s="161" customFormat="1" ht="12.95" customHeight="1" x14ac:dyDescent="0.2">
      <c r="B1569" s="130"/>
      <c r="C1569" s="131"/>
      <c r="D1569" s="132"/>
      <c r="E1569" s="133"/>
      <c r="F1569" s="133"/>
      <c r="G1569" s="107"/>
    </row>
    <row r="1570" spans="2:7" s="161" customFormat="1" ht="12.95" customHeight="1" x14ac:dyDescent="0.2">
      <c r="B1570" s="130"/>
      <c r="C1570" s="131"/>
      <c r="D1570" s="132"/>
      <c r="E1570" s="133"/>
      <c r="F1570" s="133"/>
      <c r="G1570" s="107"/>
    </row>
    <row r="1571" spans="2:7" s="161" customFormat="1" ht="12.95" customHeight="1" x14ac:dyDescent="0.2">
      <c r="B1571" s="130"/>
      <c r="C1571" s="131"/>
      <c r="D1571" s="132"/>
      <c r="E1571" s="133"/>
      <c r="F1571" s="133"/>
      <c r="G1571" s="107"/>
    </row>
    <row r="1572" spans="2:7" s="161" customFormat="1" ht="12.95" customHeight="1" x14ac:dyDescent="0.2">
      <c r="B1572" s="130"/>
      <c r="C1572" s="131"/>
      <c r="D1572" s="132"/>
      <c r="E1572" s="133"/>
      <c r="F1572" s="133"/>
      <c r="G1572" s="107"/>
    </row>
    <row r="1573" spans="2:7" s="161" customFormat="1" ht="12.95" customHeight="1" x14ac:dyDescent="0.2">
      <c r="B1573" s="130"/>
      <c r="C1573" s="131"/>
      <c r="D1573" s="132"/>
      <c r="E1573" s="133"/>
      <c r="F1573" s="133"/>
      <c r="G1573" s="107"/>
    </row>
    <row r="1574" spans="2:7" s="161" customFormat="1" ht="12.95" customHeight="1" x14ac:dyDescent="0.2">
      <c r="B1574" s="130"/>
      <c r="C1574" s="131"/>
      <c r="D1574" s="132"/>
      <c r="E1574" s="133"/>
      <c r="F1574" s="133"/>
      <c r="G1574" s="107"/>
    </row>
    <row r="1575" spans="2:7" s="161" customFormat="1" ht="12.95" customHeight="1" x14ac:dyDescent="0.2">
      <c r="B1575" s="130"/>
      <c r="C1575" s="131"/>
      <c r="D1575" s="132"/>
      <c r="E1575" s="133"/>
      <c r="F1575" s="133"/>
      <c r="G1575" s="107"/>
    </row>
    <row r="1576" spans="2:7" s="161" customFormat="1" ht="12.95" customHeight="1" x14ac:dyDescent="0.2">
      <c r="B1576" s="130"/>
      <c r="C1576" s="131"/>
      <c r="D1576" s="132"/>
      <c r="E1576" s="133"/>
      <c r="F1576" s="133"/>
      <c r="G1576" s="107"/>
    </row>
    <row r="1577" spans="2:7" s="161" customFormat="1" ht="12.95" customHeight="1" x14ac:dyDescent="0.2">
      <c r="B1577" s="130"/>
      <c r="C1577" s="131"/>
      <c r="D1577" s="132"/>
      <c r="E1577" s="133"/>
      <c r="F1577" s="133"/>
      <c r="G1577" s="107"/>
    </row>
    <row r="1578" spans="2:7" s="161" customFormat="1" ht="12.95" customHeight="1" x14ac:dyDescent="0.2">
      <c r="B1578" s="130"/>
      <c r="C1578" s="131"/>
      <c r="D1578" s="132"/>
      <c r="E1578" s="133"/>
      <c r="F1578" s="133"/>
      <c r="G1578" s="107"/>
    </row>
    <row r="1579" spans="2:7" s="161" customFormat="1" ht="12.95" customHeight="1" x14ac:dyDescent="0.2">
      <c r="B1579" s="130"/>
      <c r="C1579" s="131"/>
      <c r="D1579" s="132"/>
      <c r="E1579" s="133"/>
      <c r="F1579" s="133"/>
      <c r="G1579" s="107"/>
    </row>
    <row r="1580" spans="2:7" s="161" customFormat="1" ht="12.95" customHeight="1" x14ac:dyDescent="0.2">
      <c r="B1580" s="130"/>
      <c r="C1580" s="131"/>
      <c r="D1580" s="132"/>
      <c r="E1580" s="133"/>
      <c r="F1580" s="133"/>
      <c r="G1580" s="107"/>
    </row>
    <row r="1581" spans="2:7" s="161" customFormat="1" ht="12.95" customHeight="1" x14ac:dyDescent="0.2">
      <c r="B1581" s="130"/>
      <c r="C1581" s="131"/>
      <c r="D1581" s="132"/>
      <c r="E1581" s="133"/>
      <c r="F1581" s="133"/>
      <c r="G1581" s="107"/>
    </row>
    <row r="1582" spans="2:7" s="161" customFormat="1" ht="12.95" customHeight="1" x14ac:dyDescent="0.2">
      <c r="B1582" s="130"/>
      <c r="C1582" s="131"/>
      <c r="D1582" s="132"/>
      <c r="E1582" s="133"/>
      <c r="F1582" s="133"/>
      <c r="G1582" s="107"/>
    </row>
    <row r="1583" spans="2:7" s="161" customFormat="1" ht="12.95" customHeight="1" x14ac:dyDescent="0.2">
      <c r="B1583" s="130"/>
      <c r="C1583" s="131"/>
      <c r="D1583" s="132"/>
      <c r="E1583" s="133"/>
      <c r="F1583" s="133"/>
      <c r="G1583" s="107"/>
    </row>
    <row r="1584" spans="2:7" s="161" customFormat="1" ht="12.95" customHeight="1" x14ac:dyDescent="0.2">
      <c r="B1584" s="130"/>
      <c r="C1584" s="131"/>
      <c r="D1584" s="132"/>
      <c r="E1584" s="133"/>
      <c r="F1584" s="133"/>
      <c r="G1584" s="107"/>
    </row>
    <row r="1585" spans="2:7" s="161" customFormat="1" ht="12.95" customHeight="1" x14ac:dyDescent="0.2">
      <c r="B1585" s="130"/>
      <c r="C1585" s="131"/>
      <c r="D1585" s="132"/>
      <c r="E1585" s="133"/>
      <c r="F1585" s="133"/>
      <c r="G1585" s="107"/>
    </row>
    <row r="1586" spans="2:7" s="161" customFormat="1" ht="12.95" customHeight="1" x14ac:dyDescent="0.2">
      <c r="B1586" s="130"/>
      <c r="C1586" s="131"/>
      <c r="D1586" s="132"/>
      <c r="E1586" s="133"/>
      <c r="F1586" s="133"/>
      <c r="G1586" s="107"/>
    </row>
    <row r="1587" spans="2:7" s="161" customFormat="1" ht="12.95" customHeight="1" x14ac:dyDescent="0.2">
      <c r="B1587" s="130"/>
      <c r="C1587" s="131"/>
      <c r="D1587" s="132"/>
      <c r="E1587" s="133"/>
      <c r="F1587" s="133"/>
      <c r="G1587" s="107"/>
    </row>
    <row r="1588" spans="2:7" s="161" customFormat="1" ht="12.95" customHeight="1" x14ac:dyDescent="0.2">
      <c r="B1588" s="130"/>
      <c r="C1588" s="131"/>
      <c r="D1588" s="132"/>
      <c r="E1588" s="133"/>
      <c r="F1588" s="133"/>
      <c r="G1588" s="107"/>
    </row>
    <row r="1589" spans="2:7" s="161" customFormat="1" ht="12.95" customHeight="1" x14ac:dyDescent="0.2">
      <c r="B1589" s="130"/>
      <c r="C1589" s="131"/>
      <c r="D1589" s="132"/>
      <c r="E1589" s="133"/>
      <c r="F1589" s="133"/>
      <c r="G1589" s="107"/>
    </row>
    <row r="1590" spans="2:7" s="161" customFormat="1" ht="12.95" customHeight="1" x14ac:dyDescent="0.2">
      <c r="B1590" s="130"/>
      <c r="C1590" s="131"/>
      <c r="D1590" s="132"/>
      <c r="E1590" s="133"/>
      <c r="F1590" s="133"/>
      <c r="G1590" s="107"/>
    </row>
    <row r="1591" spans="2:7" s="161" customFormat="1" ht="12.95" customHeight="1" x14ac:dyDescent="0.2">
      <c r="B1591" s="130"/>
      <c r="C1591" s="131"/>
      <c r="D1591" s="132"/>
      <c r="E1591" s="133"/>
      <c r="F1591" s="133"/>
      <c r="G1591" s="107"/>
    </row>
    <row r="1592" spans="2:7" s="161" customFormat="1" ht="12.95" customHeight="1" x14ac:dyDescent="0.2">
      <c r="B1592" s="130"/>
      <c r="C1592" s="131"/>
      <c r="D1592" s="132"/>
      <c r="E1592" s="133"/>
      <c r="F1592" s="133"/>
      <c r="G1592" s="107"/>
    </row>
    <row r="1593" spans="2:7" s="161" customFormat="1" ht="12.95" customHeight="1" x14ac:dyDescent="0.2">
      <c r="B1593" s="130"/>
      <c r="C1593" s="131"/>
      <c r="D1593" s="132"/>
      <c r="E1593" s="133"/>
      <c r="F1593" s="133"/>
      <c r="G1593" s="107"/>
    </row>
    <row r="1594" spans="2:7" s="161" customFormat="1" ht="12.95" customHeight="1" x14ac:dyDescent="0.2">
      <c r="B1594" s="130"/>
      <c r="C1594" s="131"/>
      <c r="D1594" s="132"/>
      <c r="E1594" s="133"/>
      <c r="F1594" s="133"/>
      <c r="G1594" s="107"/>
    </row>
    <row r="1595" spans="2:7" s="161" customFormat="1" ht="12.95" customHeight="1" x14ac:dyDescent="0.2">
      <c r="B1595" s="130"/>
      <c r="C1595" s="131"/>
      <c r="D1595" s="132"/>
      <c r="E1595" s="133"/>
      <c r="F1595" s="133"/>
      <c r="G1595" s="107"/>
    </row>
    <row r="1596" spans="2:7" s="161" customFormat="1" ht="12.95" customHeight="1" x14ac:dyDescent="0.2">
      <c r="B1596" s="130"/>
      <c r="C1596" s="131"/>
      <c r="D1596" s="132"/>
      <c r="E1596" s="133"/>
      <c r="F1596" s="133"/>
      <c r="G1596" s="107"/>
    </row>
    <row r="1597" spans="2:7" s="161" customFormat="1" ht="12.95" customHeight="1" x14ac:dyDescent="0.2">
      <c r="B1597" s="130"/>
      <c r="C1597" s="131"/>
      <c r="D1597" s="132"/>
      <c r="E1597" s="133"/>
      <c r="F1597" s="133"/>
      <c r="G1597" s="107"/>
    </row>
    <row r="1598" spans="2:7" s="161" customFormat="1" ht="12.95" customHeight="1" x14ac:dyDescent="0.2">
      <c r="B1598" s="130"/>
      <c r="C1598" s="131"/>
      <c r="D1598" s="132"/>
      <c r="E1598" s="133"/>
      <c r="F1598" s="133"/>
      <c r="G1598" s="107"/>
    </row>
    <row r="1599" spans="2:7" s="161" customFormat="1" ht="12.95" customHeight="1" x14ac:dyDescent="0.2">
      <c r="B1599" s="130"/>
      <c r="C1599" s="131"/>
      <c r="D1599" s="132"/>
      <c r="E1599" s="133"/>
      <c r="F1599" s="133"/>
      <c r="G1599" s="107"/>
    </row>
    <row r="1600" spans="2:7" s="161" customFormat="1" ht="12.95" customHeight="1" x14ac:dyDescent="0.2">
      <c r="B1600" s="130"/>
      <c r="C1600" s="131"/>
      <c r="D1600" s="132"/>
      <c r="E1600" s="133"/>
      <c r="F1600" s="133"/>
      <c r="G1600" s="107"/>
    </row>
    <row r="1601" spans="2:7" s="161" customFormat="1" ht="12.95" customHeight="1" x14ac:dyDescent="0.2">
      <c r="B1601" s="130"/>
      <c r="C1601" s="131"/>
      <c r="D1601" s="132"/>
      <c r="E1601" s="133"/>
      <c r="F1601" s="133"/>
      <c r="G1601" s="107"/>
    </row>
    <row r="1602" spans="2:7" s="161" customFormat="1" ht="12.95" customHeight="1" x14ac:dyDescent="0.2">
      <c r="B1602" s="130"/>
      <c r="C1602" s="131"/>
      <c r="D1602" s="132"/>
      <c r="E1602" s="133"/>
      <c r="F1602" s="133"/>
      <c r="G1602" s="107"/>
    </row>
    <row r="1603" spans="2:7" s="161" customFormat="1" ht="12.95" customHeight="1" x14ac:dyDescent="0.2">
      <c r="B1603" s="130"/>
      <c r="C1603" s="131"/>
      <c r="D1603" s="132"/>
      <c r="E1603" s="133"/>
      <c r="F1603" s="133"/>
      <c r="G1603" s="107"/>
    </row>
    <row r="1604" spans="2:7" s="161" customFormat="1" ht="12.95" customHeight="1" x14ac:dyDescent="0.2">
      <c r="B1604" s="130"/>
      <c r="C1604" s="131"/>
      <c r="D1604" s="132"/>
      <c r="E1604" s="133"/>
      <c r="F1604" s="133"/>
      <c r="G1604" s="107"/>
    </row>
    <row r="1605" spans="2:7" s="161" customFormat="1" ht="12.95" customHeight="1" x14ac:dyDescent="0.2">
      <c r="B1605" s="130"/>
      <c r="C1605" s="131"/>
      <c r="D1605" s="132"/>
      <c r="E1605" s="133"/>
      <c r="F1605" s="133"/>
      <c r="G1605" s="107"/>
    </row>
    <row r="1606" spans="2:7" s="161" customFormat="1" ht="12.95" customHeight="1" x14ac:dyDescent="0.2">
      <c r="B1606" s="130"/>
      <c r="C1606" s="131"/>
      <c r="D1606" s="132"/>
      <c r="E1606" s="133"/>
      <c r="F1606" s="133"/>
      <c r="G1606" s="107"/>
    </row>
    <row r="1607" spans="2:7" s="161" customFormat="1" ht="12.95" customHeight="1" x14ac:dyDescent="0.2">
      <c r="B1607" s="130"/>
      <c r="C1607" s="131"/>
      <c r="D1607" s="132"/>
      <c r="E1607" s="133"/>
      <c r="F1607" s="133"/>
      <c r="G1607" s="107"/>
    </row>
    <row r="1608" spans="2:7" s="161" customFormat="1" ht="12.95" customHeight="1" x14ac:dyDescent="0.2">
      <c r="B1608" s="130"/>
      <c r="C1608" s="131"/>
      <c r="D1608" s="132"/>
      <c r="E1608" s="133"/>
      <c r="F1608" s="133"/>
      <c r="G1608" s="107"/>
    </row>
    <row r="1609" spans="2:7" s="161" customFormat="1" ht="12.95" customHeight="1" x14ac:dyDescent="0.2">
      <c r="B1609" s="130"/>
      <c r="C1609" s="131"/>
      <c r="D1609" s="132"/>
      <c r="E1609" s="133"/>
      <c r="F1609" s="133"/>
      <c r="G1609" s="107"/>
    </row>
    <row r="1610" spans="2:7" s="161" customFormat="1" ht="12.95" customHeight="1" x14ac:dyDescent="0.2">
      <c r="B1610" s="130"/>
      <c r="C1610" s="131"/>
      <c r="D1610" s="132"/>
      <c r="E1610" s="133"/>
      <c r="F1610" s="133"/>
      <c r="G1610" s="107"/>
    </row>
    <row r="1611" spans="2:7" s="161" customFormat="1" ht="12.95" customHeight="1" x14ac:dyDescent="0.2">
      <c r="B1611" s="130"/>
      <c r="C1611" s="131"/>
      <c r="D1611" s="132"/>
      <c r="E1611" s="133"/>
      <c r="F1611" s="133"/>
      <c r="G1611" s="107"/>
    </row>
    <row r="1612" spans="2:7" s="161" customFormat="1" ht="12.95" customHeight="1" x14ac:dyDescent="0.2">
      <c r="B1612" s="130"/>
      <c r="C1612" s="131"/>
      <c r="D1612" s="132"/>
      <c r="E1612" s="133"/>
      <c r="F1612" s="133"/>
      <c r="G1612" s="107"/>
    </row>
    <row r="1613" spans="2:7" s="161" customFormat="1" ht="12.95" customHeight="1" x14ac:dyDescent="0.2">
      <c r="B1613" s="130"/>
      <c r="C1613" s="131"/>
      <c r="D1613" s="132"/>
      <c r="E1613" s="133"/>
      <c r="F1613" s="133"/>
      <c r="G1613" s="107"/>
    </row>
    <row r="1614" spans="2:7" s="161" customFormat="1" ht="12.95" customHeight="1" x14ac:dyDescent="0.2">
      <c r="B1614" s="130"/>
      <c r="C1614" s="131"/>
      <c r="D1614" s="132"/>
      <c r="E1614" s="133"/>
      <c r="F1614" s="133"/>
      <c r="G1614" s="107"/>
    </row>
    <row r="1615" spans="2:7" s="161" customFormat="1" ht="12.95" customHeight="1" x14ac:dyDescent="0.2">
      <c r="B1615" s="130"/>
      <c r="C1615" s="131"/>
      <c r="D1615" s="132"/>
      <c r="E1615" s="133"/>
      <c r="F1615" s="133"/>
      <c r="G1615" s="107"/>
    </row>
    <row r="1616" spans="2:7" s="161" customFormat="1" ht="12.95" customHeight="1" x14ac:dyDescent="0.2">
      <c r="B1616" s="130"/>
      <c r="C1616" s="131"/>
      <c r="D1616" s="132"/>
      <c r="E1616" s="133"/>
      <c r="F1616" s="133"/>
      <c r="G1616" s="107"/>
    </row>
    <row r="1617" spans="2:7" s="161" customFormat="1" ht="12.95" customHeight="1" x14ac:dyDescent="0.2">
      <c r="B1617" s="130"/>
      <c r="C1617" s="131"/>
      <c r="D1617" s="132"/>
      <c r="E1617" s="133"/>
      <c r="F1617" s="133"/>
      <c r="G1617" s="107"/>
    </row>
    <row r="1618" spans="2:7" s="161" customFormat="1" ht="12.95" customHeight="1" x14ac:dyDescent="0.2">
      <c r="B1618" s="130"/>
      <c r="C1618" s="131"/>
      <c r="D1618" s="132"/>
      <c r="E1618" s="133"/>
      <c r="F1618" s="133"/>
      <c r="G1618" s="107"/>
    </row>
    <row r="1619" spans="2:7" s="161" customFormat="1" ht="12.95" customHeight="1" x14ac:dyDescent="0.2">
      <c r="B1619" s="130"/>
      <c r="C1619" s="131"/>
      <c r="D1619" s="132"/>
      <c r="E1619" s="133"/>
      <c r="F1619" s="133"/>
      <c r="G1619" s="107"/>
    </row>
    <row r="1620" spans="2:7" s="161" customFormat="1" ht="12.95" customHeight="1" x14ac:dyDescent="0.2">
      <c r="B1620" s="130"/>
      <c r="C1620" s="131"/>
      <c r="D1620" s="132"/>
      <c r="E1620" s="133"/>
      <c r="F1620" s="133"/>
      <c r="G1620" s="107"/>
    </row>
    <row r="1621" spans="2:7" s="161" customFormat="1" ht="12.95" customHeight="1" x14ac:dyDescent="0.2">
      <c r="B1621" s="130"/>
      <c r="C1621" s="131"/>
      <c r="D1621" s="132"/>
      <c r="E1621" s="133"/>
      <c r="F1621" s="133"/>
      <c r="G1621" s="107"/>
    </row>
    <row r="1622" spans="2:7" s="161" customFormat="1" ht="12.95" customHeight="1" x14ac:dyDescent="0.2">
      <c r="B1622" s="130"/>
      <c r="C1622" s="131"/>
      <c r="D1622" s="132"/>
      <c r="E1622" s="133"/>
      <c r="F1622" s="133"/>
      <c r="G1622" s="107"/>
    </row>
    <row r="1623" spans="2:7" s="161" customFormat="1" ht="12.95" customHeight="1" x14ac:dyDescent="0.2">
      <c r="B1623" s="130"/>
      <c r="C1623" s="131"/>
      <c r="D1623" s="132"/>
      <c r="E1623" s="133"/>
      <c r="F1623" s="133"/>
      <c r="G1623" s="107"/>
    </row>
    <row r="1624" spans="2:7" s="161" customFormat="1" ht="12.95" customHeight="1" x14ac:dyDescent="0.2">
      <c r="B1624" s="130"/>
      <c r="C1624" s="131"/>
      <c r="D1624" s="132"/>
      <c r="E1624" s="133"/>
      <c r="F1624" s="133"/>
      <c r="G1624" s="107"/>
    </row>
    <row r="1625" spans="2:7" s="161" customFormat="1" ht="12.95" customHeight="1" x14ac:dyDescent="0.2">
      <c r="B1625" s="130"/>
      <c r="C1625" s="131"/>
      <c r="D1625" s="132"/>
      <c r="E1625" s="133"/>
      <c r="F1625" s="133"/>
      <c r="G1625" s="107"/>
    </row>
    <row r="1626" spans="2:7" s="161" customFormat="1" ht="12.95" customHeight="1" x14ac:dyDescent="0.2">
      <c r="B1626" s="130"/>
      <c r="C1626" s="131"/>
      <c r="D1626" s="132"/>
      <c r="E1626" s="133"/>
      <c r="F1626" s="133"/>
      <c r="G1626" s="107"/>
    </row>
    <row r="1627" spans="2:7" s="161" customFormat="1" ht="12.95" customHeight="1" x14ac:dyDescent="0.2">
      <c r="B1627" s="130"/>
      <c r="C1627" s="131"/>
      <c r="D1627" s="132"/>
      <c r="E1627" s="133"/>
      <c r="F1627" s="133"/>
      <c r="G1627" s="107"/>
    </row>
    <row r="1628" spans="2:7" s="161" customFormat="1" ht="12.95" customHeight="1" x14ac:dyDescent="0.2">
      <c r="B1628" s="130"/>
      <c r="C1628" s="131"/>
      <c r="D1628" s="132"/>
      <c r="E1628" s="133"/>
      <c r="F1628" s="133"/>
      <c r="G1628" s="107"/>
    </row>
    <row r="1629" spans="2:7" s="161" customFormat="1" ht="12.95" customHeight="1" x14ac:dyDescent="0.2">
      <c r="B1629" s="130"/>
      <c r="C1629" s="131"/>
      <c r="D1629" s="132"/>
      <c r="E1629" s="133"/>
      <c r="F1629" s="133"/>
      <c r="G1629" s="107"/>
    </row>
    <row r="1630" spans="2:7" s="161" customFormat="1" ht="12.95" customHeight="1" x14ac:dyDescent="0.2">
      <c r="B1630" s="130"/>
      <c r="C1630" s="131"/>
      <c r="D1630" s="132"/>
      <c r="E1630" s="133"/>
      <c r="F1630" s="133"/>
      <c r="G1630" s="107"/>
    </row>
    <row r="1631" spans="2:7" s="161" customFormat="1" ht="12.95" customHeight="1" x14ac:dyDescent="0.2">
      <c r="B1631" s="130"/>
      <c r="C1631" s="131"/>
      <c r="D1631" s="132"/>
      <c r="E1631" s="133"/>
      <c r="F1631" s="133"/>
      <c r="G1631" s="107"/>
    </row>
    <row r="1632" spans="2:7" s="161" customFormat="1" ht="12.95" customHeight="1" x14ac:dyDescent="0.2">
      <c r="B1632" s="130"/>
      <c r="C1632" s="131"/>
      <c r="D1632" s="132"/>
      <c r="E1632" s="133"/>
      <c r="F1632" s="133"/>
      <c r="G1632" s="107"/>
    </row>
    <row r="1633" spans="2:7" s="161" customFormat="1" ht="12.95" customHeight="1" x14ac:dyDescent="0.2">
      <c r="B1633" s="130"/>
      <c r="C1633" s="131"/>
      <c r="D1633" s="132"/>
      <c r="E1633" s="133"/>
      <c r="F1633" s="133"/>
      <c r="G1633" s="107"/>
    </row>
    <row r="1634" spans="2:7" s="161" customFormat="1" ht="12.95" customHeight="1" x14ac:dyDescent="0.2">
      <c r="B1634" s="130"/>
      <c r="C1634" s="131"/>
      <c r="D1634" s="132"/>
      <c r="E1634" s="133"/>
      <c r="F1634" s="133"/>
      <c r="G1634" s="107"/>
    </row>
    <row r="1635" spans="2:7" s="161" customFormat="1" ht="12.95" customHeight="1" x14ac:dyDescent="0.2">
      <c r="B1635" s="130"/>
      <c r="C1635" s="131"/>
      <c r="D1635" s="132"/>
      <c r="E1635" s="133"/>
      <c r="F1635" s="133"/>
      <c r="G1635" s="107"/>
    </row>
    <row r="1636" spans="2:7" s="161" customFormat="1" ht="12.95" customHeight="1" x14ac:dyDescent="0.2">
      <c r="B1636" s="130"/>
      <c r="C1636" s="131"/>
      <c r="D1636" s="132"/>
      <c r="E1636" s="133"/>
      <c r="F1636" s="133"/>
      <c r="G1636" s="107"/>
    </row>
    <row r="1637" spans="2:7" s="161" customFormat="1" ht="12.95" customHeight="1" x14ac:dyDescent="0.2">
      <c r="B1637" s="130"/>
      <c r="C1637" s="131"/>
      <c r="D1637" s="132"/>
      <c r="E1637" s="133"/>
      <c r="F1637" s="133"/>
      <c r="G1637" s="107"/>
    </row>
    <row r="1638" spans="2:7" s="161" customFormat="1" ht="12.95" customHeight="1" x14ac:dyDescent="0.2">
      <c r="B1638" s="130"/>
      <c r="C1638" s="131"/>
      <c r="D1638" s="132"/>
      <c r="E1638" s="133"/>
      <c r="F1638" s="133"/>
      <c r="G1638" s="107"/>
    </row>
    <row r="1639" spans="2:7" s="161" customFormat="1" ht="12.95" customHeight="1" x14ac:dyDescent="0.2">
      <c r="B1639" s="130"/>
      <c r="C1639" s="131"/>
      <c r="D1639" s="132"/>
      <c r="E1639" s="133"/>
      <c r="F1639" s="133"/>
      <c r="G1639" s="107"/>
    </row>
    <row r="1640" spans="2:7" s="161" customFormat="1" ht="12.95" customHeight="1" x14ac:dyDescent="0.2">
      <c r="B1640" s="130"/>
      <c r="C1640" s="131"/>
      <c r="D1640" s="132"/>
      <c r="E1640" s="133"/>
      <c r="F1640" s="133"/>
      <c r="G1640" s="107"/>
    </row>
    <row r="1641" spans="2:7" s="161" customFormat="1" ht="12.95" customHeight="1" x14ac:dyDescent="0.2">
      <c r="B1641" s="130"/>
      <c r="C1641" s="131"/>
      <c r="D1641" s="132"/>
      <c r="E1641" s="133"/>
      <c r="F1641" s="133"/>
      <c r="G1641" s="107"/>
    </row>
    <row r="1642" spans="2:7" s="161" customFormat="1" ht="12.95" customHeight="1" x14ac:dyDescent="0.2">
      <c r="B1642" s="130"/>
      <c r="C1642" s="131"/>
      <c r="D1642" s="132"/>
      <c r="E1642" s="133"/>
      <c r="F1642" s="133"/>
      <c r="G1642" s="107"/>
    </row>
    <row r="1643" spans="2:7" s="161" customFormat="1" ht="12.95" customHeight="1" x14ac:dyDescent="0.2">
      <c r="B1643" s="130"/>
      <c r="C1643" s="131"/>
      <c r="D1643" s="132"/>
      <c r="E1643" s="133"/>
      <c r="F1643" s="133"/>
      <c r="G1643" s="107"/>
    </row>
    <row r="1644" spans="2:7" s="161" customFormat="1" ht="12.95" customHeight="1" x14ac:dyDescent="0.2">
      <c r="B1644" s="130"/>
      <c r="C1644" s="131"/>
      <c r="D1644" s="132"/>
      <c r="E1644" s="133"/>
      <c r="F1644" s="133"/>
      <c r="G1644" s="107"/>
    </row>
    <row r="1645" spans="2:7" s="161" customFormat="1" ht="12.95" customHeight="1" x14ac:dyDescent="0.2">
      <c r="B1645" s="130"/>
      <c r="C1645" s="131"/>
      <c r="D1645" s="132"/>
      <c r="E1645" s="133"/>
      <c r="F1645" s="133"/>
      <c r="G1645" s="107"/>
    </row>
    <row r="1646" spans="2:7" s="161" customFormat="1" ht="12.95" customHeight="1" x14ac:dyDescent="0.2">
      <c r="B1646" s="130"/>
      <c r="C1646" s="131"/>
      <c r="D1646" s="132"/>
      <c r="E1646" s="133"/>
      <c r="F1646" s="133"/>
      <c r="G1646" s="107"/>
    </row>
    <row r="1647" spans="2:7" s="161" customFormat="1" ht="12.95" customHeight="1" x14ac:dyDescent="0.2">
      <c r="B1647" s="130"/>
      <c r="C1647" s="131"/>
      <c r="D1647" s="132"/>
      <c r="E1647" s="133"/>
      <c r="F1647" s="133"/>
      <c r="G1647" s="107"/>
    </row>
    <row r="1648" spans="2:7" s="161" customFormat="1" ht="12.95" customHeight="1" x14ac:dyDescent="0.2">
      <c r="B1648" s="130"/>
      <c r="C1648" s="131"/>
      <c r="D1648" s="132"/>
      <c r="E1648" s="133"/>
      <c r="F1648" s="133"/>
      <c r="G1648" s="107"/>
    </row>
    <row r="1649" spans="2:7" s="161" customFormat="1" ht="12.95" customHeight="1" x14ac:dyDescent="0.2">
      <c r="B1649" s="130"/>
      <c r="C1649" s="131"/>
      <c r="D1649" s="132"/>
      <c r="E1649" s="133"/>
      <c r="F1649" s="133"/>
      <c r="G1649" s="107"/>
    </row>
    <row r="1650" spans="2:7" s="161" customFormat="1" ht="12.95" customHeight="1" x14ac:dyDescent="0.2">
      <c r="B1650" s="130"/>
      <c r="C1650" s="131"/>
      <c r="D1650" s="132"/>
      <c r="E1650" s="133"/>
      <c r="F1650" s="133"/>
      <c r="G1650" s="107"/>
    </row>
    <row r="1651" spans="2:7" s="161" customFormat="1" ht="12.95" customHeight="1" x14ac:dyDescent="0.2">
      <c r="B1651" s="130"/>
      <c r="C1651" s="131"/>
      <c r="D1651" s="132"/>
      <c r="E1651" s="133"/>
      <c r="F1651" s="133"/>
      <c r="G1651" s="107"/>
    </row>
    <row r="1652" spans="2:7" s="161" customFormat="1" ht="12.95" customHeight="1" x14ac:dyDescent="0.2">
      <c r="B1652" s="130"/>
      <c r="C1652" s="131"/>
      <c r="D1652" s="132"/>
      <c r="E1652" s="133"/>
      <c r="F1652" s="133"/>
      <c r="G1652" s="107"/>
    </row>
    <row r="1653" spans="2:7" s="161" customFormat="1" ht="12.95" customHeight="1" x14ac:dyDescent="0.2">
      <c r="B1653" s="130"/>
      <c r="C1653" s="131"/>
      <c r="D1653" s="132"/>
      <c r="E1653" s="133"/>
      <c r="F1653" s="133"/>
      <c r="G1653" s="107"/>
    </row>
    <row r="1654" spans="2:7" s="161" customFormat="1" ht="12.95" customHeight="1" x14ac:dyDescent="0.2">
      <c r="B1654" s="130"/>
      <c r="C1654" s="131"/>
      <c r="D1654" s="132"/>
      <c r="E1654" s="133"/>
      <c r="F1654" s="133"/>
      <c r="G1654" s="107"/>
    </row>
    <row r="1655" spans="2:7" s="161" customFormat="1" ht="12.95" customHeight="1" x14ac:dyDescent="0.2">
      <c r="B1655" s="130"/>
      <c r="C1655" s="131"/>
      <c r="D1655" s="132"/>
      <c r="E1655" s="133"/>
      <c r="F1655" s="133"/>
      <c r="G1655" s="107"/>
    </row>
    <row r="1656" spans="2:7" s="161" customFormat="1" ht="12.95" customHeight="1" x14ac:dyDescent="0.2">
      <c r="B1656" s="130"/>
      <c r="C1656" s="131"/>
      <c r="D1656" s="132"/>
      <c r="E1656" s="133"/>
      <c r="F1656" s="133"/>
      <c r="G1656" s="107"/>
    </row>
    <row r="1657" spans="2:7" s="161" customFormat="1" ht="12.95" customHeight="1" x14ac:dyDescent="0.2">
      <c r="B1657" s="130"/>
      <c r="C1657" s="131"/>
      <c r="D1657" s="132"/>
      <c r="E1657" s="133"/>
      <c r="F1657" s="133"/>
      <c r="G1657" s="107"/>
    </row>
    <row r="1658" spans="2:7" s="161" customFormat="1" ht="12.95" customHeight="1" x14ac:dyDescent="0.2">
      <c r="B1658" s="130"/>
      <c r="C1658" s="131"/>
      <c r="D1658" s="132"/>
      <c r="E1658" s="133"/>
      <c r="F1658" s="133"/>
      <c r="G1658" s="107"/>
    </row>
    <row r="1659" spans="2:7" s="161" customFormat="1" ht="12.95" customHeight="1" x14ac:dyDescent="0.2">
      <c r="B1659" s="130"/>
      <c r="C1659" s="131"/>
      <c r="D1659" s="132"/>
      <c r="E1659" s="133"/>
      <c r="F1659" s="133"/>
      <c r="G1659" s="107"/>
    </row>
    <row r="1660" spans="2:7" s="161" customFormat="1" ht="12.95" customHeight="1" x14ac:dyDescent="0.2">
      <c r="B1660" s="130"/>
      <c r="C1660" s="131"/>
      <c r="D1660" s="132"/>
      <c r="E1660" s="133"/>
      <c r="F1660" s="133"/>
      <c r="G1660" s="107"/>
    </row>
    <row r="1661" spans="2:7" s="161" customFormat="1" ht="12.95" customHeight="1" x14ac:dyDescent="0.2">
      <c r="B1661" s="130"/>
      <c r="C1661" s="131"/>
      <c r="D1661" s="132"/>
      <c r="E1661" s="133"/>
      <c r="F1661" s="133"/>
      <c r="G1661" s="107"/>
    </row>
    <row r="1662" spans="2:7" s="161" customFormat="1" ht="12.95" customHeight="1" x14ac:dyDescent="0.2">
      <c r="B1662" s="130"/>
      <c r="C1662" s="131"/>
      <c r="D1662" s="132"/>
      <c r="E1662" s="133"/>
      <c r="F1662" s="133"/>
      <c r="G1662" s="107"/>
    </row>
    <row r="1663" spans="2:7" s="161" customFormat="1" ht="12.95" customHeight="1" x14ac:dyDescent="0.2">
      <c r="B1663" s="130"/>
      <c r="C1663" s="131"/>
      <c r="D1663" s="132"/>
      <c r="E1663" s="133"/>
      <c r="F1663" s="133"/>
      <c r="G1663" s="107"/>
    </row>
    <row r="1664" spans="2:7" s="161" customFormat="1" ht="12.95" customHeight="1" x14ac:dyDescent="0.2">
      <c r="B1664" s="130"/>
      <c r="C1664" s="131"/>
      <c r="D1664" s="132"/>
      <c r="E1664" s="133"/>
      <c r="F1664" s="133"/>
      <c r="G1664" s="107"/>
    </row>
    <row r="1665" spans="2:7" s="161" customFormat="1" ht="12.95" customHeight="1" x14ac:dyDescent="0.2">
      <c r="B1665" s="130"/>
      <c r="C1665" s="131"/>
      <c r="D1665" s="132"/>
      <c r="E1665" s="133"/>
      <c r="F1665" s="133"/>
      <c r="G1665" s="107"/>
    </row>
    <row r="1666" spans="2:7" s="161" customFormat="1" ht="12.95" customHeight="1" x14ac:dyDescent="0.2">
      <c r="B1666" s="130"/>
      <c r="C1666" s="131"/>
      <c r="D1666" s="132"/>
      <c r="E1666" s="133"/>
      <c r="F1666" s="133"/>
      <c r="G1666" s="107"/>
    </row>
    <row r="1667" spans="2:7" s="161" customFormat="1" ht="12.95" customHeight="1" x14ac:dyDescent="0.2">
      <c r="B1667" s="130"/>
      <c r="C1667" s="131"/>
      <c r="D1667" s="132"/>
      <c r="E1667" s="133"/>
      <c r="F1667" s="133"/>
      <c r="G1667" s="107"/>
    </row>
    <row r="1668" spans="2:7" s="161" customFormat="1" ht="12.95" customHeight="1" x14ac:dyDescent="0.2">
      <c r="B1668" s="130"/>
      <c r="C1668" s="131"/>
      <c r="D1668" s="132"/>
      <c r="E1668" s="133"/>
      <c r="F1668" s="133"/>
      <c r="G1668" s="107"/>
    </row>
    <row r="1669" spans="2:7" s="161" customFormat="1" ht="12.95" customHeight="1" x14ac:dyDescent="0.2">
      <c r="B1669" s="130"/>
      <c r="C1669" s="131"/>
      <c r="D1669" s="132"/>
      <c r="E1669" s="133"/>
      <c r="F1669" s="133"/>
      <c r="G1669" s="107"/>
    </row>
    <row r="1670" spans="2:7" s="161" customFormat="1" ht="12.95" customHeight="1" x14ac:dyDescent="0.2">
      <c r="B1670" s="130"/>
      <c r="C1670" s="131"/>
      <c r="D1670" s="132"/>
      <c r="E1670" s="133"/>
      <c r="F1670" s="133"/>
      <c r="G1670" s="107"/>
    </row>
    <row r="1671" spans="2:7" s="161" customFormat="1" ht="12.95" customHeight="1" x14ac:dyDescent="0.2">
      <c r="B1671" s="130"/>
      <c r="C1671" s="131"/>
      <c r="D1671" s="132"/>
      <c r="E1671" s="133"/>
      <c r="F1671" s="133"/>
      <c r="G1671" s="107"/>
    </row>
    <row r="1672" spans="2:7" s="161" customFormat="1" ht="12.95" customHeight="1" x14ac:dyDescent="0.2">
      <c r="B1672" s="130"/>
      <c r="C1672" s="131"/>
      <c r="D1672" s="132"/>
      <c r="E1672" s="133"/>
      <c r="F1672" s="133"/>
      <c r="G1672" s="107"/>
    </row>
    <row r="1673" spans="2:7" s="161" customFormat="1" ht="12.95" customHeight="1" x14ac:dyDescent="0.2">
      <c r="B1673" s="130"/>
      <c r="C1673" s="131"/>
      <c r="D1673" s="132"/>
      <c r="E1673" s="133"/>
      <c r="F1673" s="133"/>
      <c r="G1673" s="107"/>
    </row>
    <row r="1674" spans="2:7" s="161" customFormat="1" ht="12.95" customHeight="1" x14ac:dyDescent="0.2">
      <c r="B1674" s="130"/>
      <c r="C1674" s="131"/>
      <c r="D1674" s="132"/>
      <c r="E1674" s="133"/>
      <c r="F1674" s="133"/>
      <c r="G1674" s="107"/>
    </row>
    <row r="1675" spans="2:7" s="161" customFormat="1" ht="12.95" customHeight="1" x14ac:dyDescent="0.2">
      <c r="B1675" s="130"/>
      <c r="C1675" s="131"/>
      <c r="D1675" s="132"/>
      <c r="E1675" s="133"/>
      <c r="F1675" s="133"/>
      <c r="G1675" s="107"/>
    </row>
    <row r="1676" spans="2:7" s="161" customFormat="1" ht="12.95" customHeight="1" x14ac:dyDescent="0.2">
      <c r="B1676" s="130"/>
      <c r="C1676" s="131"/>
      <c r="D1676" s="132"/>
      <c r="E1676" s="133"/>
      <c r="F1676" s="133"/>
      <c r="G1676" s="107"/>
    </row>
    <row r="1677" spans="2:7" s="161" customFormat="1" ht="12.95" customHeight="1" x14ac:dyDescent="0.2">
      <c r="B1677" s="130"/>
      <c r="C1677" s="131"/>
      <c r="D1677" s="132"/>
      <c r="E1677" s="133"/>
      <c r="F1677" s="133"/>
      <c r="G1677" s="107"/>
    </row>
    <row r="1678" spans="2:7" s="161" customFormat="1" ht="12.95" customHeight="1" x14ac:dyDescent="0.2">
      <c r="B1678" s="130"/>
      <c r="C1678" s="131"/>
      <c r="D1678" s="132"/>
      <c r="E1678" s="133"/>
      <c r="F1678" s="133"/>
      <c r="G1678" s="107"/>
    </row>
    <row r="1679" spans="2:7" s="161" customFormat="1" ht="12.95" customHeight="1" x14ac:dyDescent="0.2">
      <c r="B1679" s="130"/>
      <c r="C1679" s="131"/>
      <c r="D1679" s="132"/>
      <c r="E1679" s="133"/>
      <c r="F1679" s="133"/>
      <c r="G1679" s="107"/>
    </row>
    <row r="1680" spans="2:7" s="161" customFormat="1" ht="12.95" customHeight="1" x14ac:dyDescent="0.2">
      <c r="B1680" s="130"/>
      <c r="C1680" s="131"/>
      <c r="D1680" s="132"/>
      <c r="E1680" s="133"/>
      <c r="F1680" s="133"/>
      <c r="G1680" s="107"/>
    </row>
    <row r="1681" spans="2:7" s="161" customFormat="1" ht="12.95" customHeight="1" x14ac:dyDescent="0.2">
      <c r="B1681" s="130"/>
      <c r="C1681" s="131"/>
      <c r="D1681" s="132"/>
      <c r="E1681" s="133"/>
      <c r="F1681" s="133"/>
      <c r="G1681" s="107"/>
    </row>
    <row r="1682" spans="2:7" s="161" customFormat="1" ht="12.95" customHeight="1" x14ac:dyDescent="0.2">
      <c r="B1682" s="130"/>
      <c r="C1682" s="131"/>
      <c r="D1682" s="132"/>
      <c r="E1682" s="133"/>
      <c r="F1682" s="133"/>
      <c r="G1682" s="107"/>
    </row>
    <row r="1683" spans="2:7" s="161" customFormat="1" ht="12.95" customHeight="1" x14ac:dyDescent="0.2">
      <c r="B1683" s="130"/>
      <c r="C1683" s="131"/>
      <c r="D1683" s="132"/>
      <c r="E1683" s="133"/>
      <c r="F1683" s="133"/>
      <c r="G1683" s="107"/>
    </row>
    <row r="1684" spans="2:7" s="161" customFormat="1" ht="12.95" customHeight="1" x14ac:dyDescent="0.2">
      <c r="B1684" s="130"/>
      <c r="C1684" s="131"/>
      <c r="D1684" s="132"/>
      <c r="E1684" s="133"/>
      <c r="F1684" s="133"/>
      <c r="G1684" s="107"/>
    </row>
    <row r="1685" spans="2:7" s="161" customFormat="1" ht="12.95" customHeight="1" x14ac:dyDescent="0.2">
      <c r="B1685" s="130"/>
      <c r="C1685" s="131"/>
      <c r="D1685" s="132"/>
      <c r="E1685" s="133"/>
      <c r="F1685" s="133"/>
      <c r="G1685" s="107"/>
    </row>
    <row r="1686" spans="2:7" s="161" customFormat="1" ht="12.95" customHeight="1" x14ac:dyDescent="0.2">
      <c r="B1686" s="130"/>
      <c r="C1686" s="131"/>
      <c r="D1686" s="132"/>
      <c r="E1686" s="133"/>
      <c r="F1686" s="133"/>
      <c r="G1686" s="107"/>
    </row>
    <row r="1687" spans="2:7" s="161" customFormat="1" ht="12.95" customHeight="1" x14ac:dyDescent="0.2">
      <c r="B1687" s="130"/>
      <c r="C1687" s="131"/>
      <c r="D1687" s="132"/>
      <c r="E1687" s="133"/>
      <c r="F1687" s="133"/>
      <c r="G1687" s="107"/>
    </row>
  </sheetData>
  <sheetProtection algorithmName="SHA-512" hashValue="Y4jWOPEVxm34bybQis6KWxBkPyqmKxzihv/inmEVs7lhsMvNBJn7ZnxH/fkHNOMMFMMs3A4dvIKqSAfEqxbvPw==" saltValue="5ifGlp5PKJxauvByvRNncA==" spinCount="100000" sheet="1" objects="1" scenarios="1"/>
  <conditionalFormatting sqref="E19">
    <cfRule type="expression" dxfId="95" priority="1" stopIfTrue="1">
      <formula>TRUE</formula>
    </cfRule>
  </conditionalFormatting>
  <conditionalFormatting sqref="E22">
    <cfRule type="expression" dxfId="94" priority="2" stopIfTrue="1">
      <formula>TRUE</formula>
    </cfRule>
  </conditionalFormatting>
  <conditionalFormatting sqref="E23">
    <cfRule type="expression" dxfId="93" priority="3" stopIfTrue="1">
      <formula>TRUE</formula>
    </cfRule>
  </conditionalFormatting>
  <conditionalFormatting sqref="E24">
    <cfRule type="expression" dxfId="92" priority="4" stopIfTrue="1">
      <formula>TRUE</formula>
    </cfRule>
  </conditionalFormatting>
  <conditionalFormatting sqref="E25">
    <cfRule type="expression" dxfId="91" priority="5" stopIfTrue="1">
      <formula>TRUE</formula>
    </cfRule>
  </conditionalFormatting>
  <conditionalFormatting sqref="E26">
    <cfRule type="expression" dxfId="90" priority="6" stopIfTrue="1">
      <formula>TRUE</formula>
    </cfRule>
  </conditionalFormatting>
  <conditionalFormatting sqref="E28">
    <cfRule type="expression" dxfId="89" priority="7" stopIfTrue="1">
      <formula>TRUE</formula>
    </cfRule>
  </conditionalFormatting>
  <conditionalFormatting sqref="E29">
    <cfRule type="expression" dxfId="88" priority="8" stopIfTrue="1">
      <formula>TRUE</formula>
    </cfRule>
  </conditionalFormatting>
  <conditionalFormatting sqref="E30">
    <cfRule type="expression" dxfId="87" priority="9" stopIfTrue="1">
      <formula>TRUE</formula>
    </cfRule>
  </conditionalFormatting>
  <conditionalFormatting sqref="E31">
    <cfRule type="expression" dxfId="86" priority="10" stopIfTrue="1">
      <formula>TRUE</formula>
    </cfRule>
  </conditionalFormatting>
  <conditionalFormatting sqref="E32">
    <cfRule type="expression" dxfId="85" priority="11" stopIfTrue="1">
      <formula>TRUE</formula>
    </cfRule>
  </conditionalFormatting>
  <conditionalFormatting sqref="E33">
    <cfRule type="expression" dxfId="84" priority="12" stopIfTrue="1">
      <formula>TRUE</formula>
    </cfRule>
  </conditionalFormatting>
  <conditionalFormatting sqref="E36">
    <cfRule type="expression" dxfId="83" priority="13" stopIfTrue="1">
      <formula>TRUE</formula>
    </cfRule>
  </conditionalFormatting>
  <conditionalFormatting sqref="E37">
    <cfRule type="expression" dxfId="82" priority="14" stopIfTrue="1">
      <formula>TRUE</formula>
    </cfRule>
  </conditionalFormatting>
  <conditionalFormatting sqref="E40">
    <cfRule type="expression" dxfId="81" priority="15" stopIfTrue="1">
      <formula>TRUE</formula>
    </cfRule>
  </conditionalFormatting>
  <conditionalFormatting sqref="E41">
    <cfRule type="expression" dxfId="80" priority="16" stopIfTrue="1">
      <formula>TRUE</formula>
    </cfRule>
  </conditionalFormatting>
  <conditionalFormatting sqref="E43">
    <cfRule type="expression" dxfId="79" priority="17" stopIfTrue="1">
      <formula>TRUE</formula>
    </cfRule>
  </conditionalFormatting>
  <conditionalFormatting sqref="E45">
    <cfRule type="expression" dxfId="78" priority="18" stopIfTrue="1">
      <formula>TRUE</formula>
    </cfRule>
  </conditionalFormatting>
  <conditionalFormatting sqref="E47">
    <cfRule type="expression" dxfId="77" priority="19" stopIfTrue="1">
      <formula>TRUE</formula>
    </cfRule>
  </conditionalFormatting>
  <conditionalFormatting sqref="E50">
    <cfRule type="expression" dxfId="76" priority="20" stopIfTrue="1">
      <formula>TRUE</formula>
    </cfRule>
  </conditionalFormatting>
  <conditionalFormatting sqref="E51">
    <cfRule type="expression" dxfId="75" priority="21" stopIfTrue="1">
      <formula>TRUE</formula>
    </cfRule>
  </conditionalFormatting>
  <conditionalFormatting sqref="E53">
    <cfRule type="expression" dxfId="74" priority="2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F282C-C351-4E8D-8C86-27C751D1EA5E}">
  <sheetPr codeName="List7">
    <pageSetUpPr fitToPage="1"/>
  </sheetPr>
  <dimension ref="A1:G1703"/>
  <sheetViews>
    <sheetView view="pageBreakPreview" zoomScaleNormal="100" zoomScaleSheetLayoutView="100" workbookViewId="0"/>
  </sheetViews>
  <sheetFormatPr defaultRowHeight="12.75" x14ac:dyDescent="0.2"/>
  <cols>
    <col min="1" max="1" width="7.7109375" style="177" customWidth="1"/>
    <col min="2" max="2" width="41.7109375" style="57" customWidth="1"/>
    <col min="3" max="3" width="4.7109375" style="59" customWidth="1"/>
    <col min="4" max="4" width="8.7109375" style="60" customWidth="1"/>
    <col min="5" max="5" width="10.7109375" style="61" customWidth="1"/>
    <col min="6" max="6" width="12.7109375" style="61" customWidth="1"/>
    <col min="7" max="16384" width="9.140625" style="50"/>
  </cols>
  <sheetData>
    <row r="1" spans="1:7" x14ac:dyDescent="0.2">
      <c r="A1" s="30" t="s">
        <v>6</v>
      </c>
      <c r="B1" s="31" t="s">
        <v>7</v>
      </c>
      <c r="C1" s="63"/>
      <c r="D1" s="105"/>
      <c r="E1" s="105"/>
      <c r="F1" s="105"/>
      <c r="G1" s="94"/>
    </row>
    <row r="2" spans="1:7" x14ac:dyDescent="0.2">
      <c r="A2" s="30"/>
      <c r="B2" s="34"/>
      <c r="C2" s="63"/>
      <c r="D2" s="105"/>
      <c r="E2" s="105"/>
      <c r="F2" s="105"/>
      <c r="G2" s="30"/>
    </row>
    <row r="3" spans="1:7" x14ac:dyDescent="0.2">
      <c r="A3" s="30" t="s">
        <v>9</v>
      </c>
      <c r="B3" s="31" t="str">
        <f>'0_Osebe'!B3</f>
        <v>Skupni uvoz in zunanja ureditev območja Fakultete za strojništvo in Fakultete za farmacijo</v>
      </c>
      <c r="C3" s="63"/>
      <c r="D3" s="105"/>
      <c r="E3" s="105"/>
      <c r="F3" s="105"/>
      <c r="G3" s="94"/>
    </row>
    <row r="4" spans="1:7" x14ac:dyDescent="0.2">
      <c r="A4" s="30" t="s">
        <v>8</v>
      </c>
      <c r="B4" s="31" t="str">
        <f>'0_Osebe'!B4</f>
        <v>ZUNANJA UREDITEV</v>
      </c>
      <c r="C4" s="63"/>
      <c r="D4" s="105"/>
      <c r="E4" s="105"/>
      <c r="F4" s="105"/>
      <c r="G4" s="94"/>
    </row>
    <row r="5" spans="1:7" x14ac:dyDescent="0.2">
      <c r="A5" s="63"/>
      <c r="B5" s="164"/>
      <c r="C5" s="165"/>
      <c r="D5" s="63"/>
      <c r="E5" s="63"/>
      <c r="F5" s="63"/>
    </row>
    <row r="6" spans="1:7" x14ac:dyDescent="0.2">
      <c r="A6" s="166"/>
      <c r="B6" s="167"/>
      <c r="C6" s="165"/>
      <c r="D6" s="63"/>
      <c r="E6" s="63"/>
      <c r="F6" s="63"/>
    </row>
    <row r="7" spans="1:7" x14ac:dyDescent="0.2">
      <c r="A7" s="111" t="s">
        <v>121</v>
      </c>
      <c r="B7" s="112" t="s">
        <v>112</v>
      </c>
      <c r="C7" s="113"/>
      <c r="D7" s="114"/>
      <c r="E7" s="115"/>
      <c r="F7" s="116"/>
    </row>
    <row r="8" spans="1:7" x14ac:dyDescent="0.2">
      <c r="A8" s="117" t="s">
        <v>129</v>
      </c>
      <c r="B8" s="118" t="s">
        <v>138</v>
      </c>
      <c r="C8" s="113"/>
      <c r="D8" s="114"/>
      <c r="E8" s="115"/>
      <c r="F8" s="119">
        <f>F42</f>
        <v>0</v>
      </c>
    </row>
    <row r="9" spans="1:7" x14ac:dyDescent="0.2">
      <c r="A9" s="30"/>
      <c r="B9" s="34"/>
      <c r="C9" s="168"/>
      <c r="D9" s="169"/>
      <c r="E9" s="49"/>
      <c r="F9" s="49"/>
    </row>
    <row r="10" spans="1:7" x14ac:dyDescent="0.2">
      <c r="A10" s="126" t="s">
        <v>43</v>
      </c>
      <c r="B10" s="34"/>
      <c r="C10" s="168"/>
      <c r="D10" s="169"/>
      <c r="E10" s="49"/>
      <c r="F10" s="49"/>
    </row>
    <row r="11" spans="1:7" x14ac:dyDescent="0.2">
      <c r="A11" s="126"/>
      <c r="B11" s="34"/>
      <c r="C11" s="168"/>
      <c r="D11" s="169"/>
      <c r="E11" s="49"/>
      <c r="F11" s="49"/>
    </row>
    <row r="12" spans="1:7" x14ac:dyDescent="0.2">
      <c r="A12" s="134" t="s">
        <v>0</v>
      </c>
      <c r="B12" s="135" t="s">
        <v>1</v>
      </c>
      <c r="C12" s="136" t="s">
        <v>13</v>
      </c>
      <c r="D12" s="137" t="s">
        <v>2</v>
      </c>
      <c r="E12" s="138" t="s">
        <v>12</v>
      </c>
      <c r="F12" s="138" t="s">
        <v>3</v>
      </c>
    </row>
    <row r="13" spans="1:7" x14ac:dyDescent="0.2">
      <c r="A13" s="170"/>
      <c r="B13" s="171"/>
      <c r="C13" s="172"/>
      <c r="D13" s="173"/>
      <c r="E13" s="223"/>
      <c r="F13" s="174"/>
    </row>
    <row r="14" spans="1:7" x14ac:dyDescent="0.2">
      <c r="A14" s="144" t="str">
        <f>A8</f>
        <v>1.2</v>
      </c>
      <c r="B14" s="145" t="str">
        <f>B8</f>
        <v>MONTAŽNA DELA</v>
      </c>
      <c r="C14" s="141"/>
      <c r="D14" s="146"/>
      <c r="E14" s="222"/>
      <c r="F14" s="147"/>
    </row>
    <row r="15" spans="1:7" x14ac:dyDescent="0.2">
      <c r="A15" s="139"/>
      <c r="B15" s="148"/>
      <c r="C15" s="141"/>
      <c r="D15" s="146"/>
      <c r="E15" s="222"/>
      <c r="F15" s="147"/>
    </row>
    <row r="16" spans="1:7" ht="96" x14ac:dyDescent="0.2">
      <c r="A16" s="139"/>
      <c r="B16" s="150" t="s">
        <v>172</v>
      </c>
      <c r="C16" s="141"/>
      <c r="D16" s="175"/>
      <c r="E16" s="222"/>
      <c r="F16" s="143"/>
    </row>
    <row r="17" spans="1:6" x14ac:dyDescent="0.2">
      <c r="A17" s="139"/>
      <c r="B17" s="148"/>
      <c r="C17" s="141"/>
      <c r="D17" s="175"/>
      <c r="E17" s="222"/>
      <c r="F17" s="147"/>
    </row>
    <row r="18" spans="1:6" ht="24" x14ac:dyDescent="0.2">
      <c r="A18" s="176" t="str">
        <f>CONCATENATE($A$8,".",TEXT(COUNTA(A$17:A17)-COUNTIF(A$17:A17,"*.")+1,0))</f>
        <v>1.2.1</v>
      </c>
      <c r="B18" s="148" t="s">
        <v>173</v>
      </c>
      <c r="C18" s="141" t="s">
        <v>5</v>
      </c>
      <c r="D18" s="151">
        <v>1</v>
      </c>
      <c r="E18" s="224"/>
      <c r="F18" s="147">
        <f>ROUND(D18*E18,2)</f>
        <v>0</v>
      </c>
    </row>
    <row r="19" spans="1:6" x14ac:dyDescent="0.2">
      <c r="A19" s="176"/>
      <c r="B19" s="148"/>
      <c r="C19" s="141"/>
      <c r="D19" s="151"/>
      <c r="E19" s="222"/>
      <c r="F19" s="147"/>
    </row>
    <row r="20" spans="1:6" ht="48" x14ac:dyDescent="0.2">
      <c r="A20" s="176" t="str">
        <f>CONCATENATE($A$8,".",TEXT(COUNTA(A$17:A18)-COUNTIF(A$17:A18,"*.")+1,0))</f>
        <v>1.2.2</v>
      </c>
      <c r="B20" s="148" t="s">
        <v>174</v>
      </c>
      <c r="C20" s="141" t="s">
        <v>5</v>
      </c>
      <c r="D20" s="151">
        <v>2</v>
      </c>
      <c r="E20" s="224"/>
      <c r="F20" s="147">
        <f>ROUND(D20*E20,2)</f>
        <v>0</v>
      </c>
    </row>
    <row r="21" spans="1:6" x14ac:dyDescent="0.2">
      <c r="A21" s="176"/>
      <c r="B21" s="148"/>
      <c r="C21" s="141"/>
      <c r="D21" s="151"/>
      <c r="E21" s="222"/>
      <c r="F21" s="147"/>
    </row>
    <row r="22" spans="1:6" ht="84" x14ac:dyDescent="0.2">
      <c r="A22" s="176" t="str">
        <f>CONCATENATE($A$8,".",TEXT(COUNTA(A$17:A20)-COUNTIF(A$17:A20,"*.")+1,0))</f>
        <v>1.2.3</v>
      </c>
      <c r="B22" s="148" t="s">
        <v>219</v>
      </c>
      <c r="C22" s="141" t="s">
        <v>108</v>
      </c>
      <c r="D22" s="151">
        <v>210</v>
      </c>
      <c r="E22" s="224"/>
      <c r="F22" s="147">
        <f>ROUND(D22*E22,2)</f>
        <v>0</v>
      </c>
    </row>
    <row r="23" spans="1:6" x14ac:dyDescent="0.2">
      <c r="A23" s="176"/>
      <c r="B23" s="148"/>
      <c r="C23" s="141"/>
      <c r="D23" s="151"/>
      <c r="E23" s="222"/>
      <c r="F23" s="147"/>
    </row>
    <row r="24" spans="1:6" ht="36" x14ac:dyDescent="0.2">
      <c r="A24" s="176" t="str">
        <f>CONCATENATE($A$8,".",TEXT(COUNTA(A$17:A22)-COUNTIF(A$17:A22,"*.")+1,0))</f>
        <v>1.2.4</v>
      </c>
      <c r="B24" s="148" t="s">
        <v>175</v>
      </c>
      <c r="C24" s="141" t="s">
        <v>4</v>
      </c>
      <c r="D24" s="151">
        <v>42</v>
      </c>
      <c r="E24" s="224"/>
      <c r="F24" s="147">
        <f>ROUND(D24*E24,2)</f>
        <v>0</v>
      </c>
    </row>
    <row r="25" spans="1:6" x14ac:dyDescent="0.2">
      <c r="A25" s="176"/>
      <c r="B25" s="148"/>
      <c r="C25" s="141"/>
      <c r="D25" s="151"/>
      <c r="E25" s="222"/>
      <c r="F25" s="147"/>
    </row>
    <row r="26" spans="1:6" ht="36" x14ac:dyDescent="0.2">
      <c r="A26" s="176" t="str">
        <f>CONCATENATE($A$8,".",TEXT(COUNTA(A$17:A24)-COUNTIF(A$17:A24,"*.")+1,0))</f>
        <v>1.2.5</v>
      </c>
      <c r="B26" s="148" t="s">
        <v>176</v>
      </c>
      <c r="C26" s="141" t="s">
        <v>4</v>
      </c>
      <c r="D26" s="151">
        <v>20</v>
      </c>
      <c r="E26" s="224"/>
      <c r="F26" s="147">
        <f>ROUND(D26*E26,2)</f>
        <v>0</v>
      </c>
    </row>
    <row r="27" spans="1:6" x14ac:dyDescent="0.2">
      <c r="A27" s="176"/>
      <c r="B27" s="148"/>
      <c r="C27" s="141"/>
      <c r="D27" s="151"/>
      <c r="E27" s="222"/>
      <c r="F27" s="147"/>
    </row>
    <row r="28" spans="1:6" ht="36" x14ac:dyDescent="0.2">
      <c r="A28" s="176" t="str">
        <f>CONCATENATE($A$8,".",TEXT(COUNTA(A$17:A26)-COUNTIF(A$17:A26,"*.")+1,0))</f>
        <v>1.2.6</v>
      </c>
      <c r="B28" s="148" t="s">
        <v>177</v>
      </c>
      <c r="C28" s="141" t="s">
        <v>4</v>
      </c>
      <c r="D28" s="151">
        <v>22</v>
      </c>
      <c r="E28" s="224"/>
      <c r="F28" s="147">
        <f>ROUND(D28*E28,2)</f>
        <v>0</v>
      </c>
    </row>
    <row r="29" spans="1:6" x14ac:dyDescent="0.2">
      <c r="A29" s="176"/>
      <c r="B29" s="148"/>
      <c r="C29" s="141"/>
      <c r="D29" s="151"/>
      <c r="E29" s="222"/>
      <c r="F29" s="147"/>
    </row>
    <row r="30" spans="1:6" ht="36" x14ac:dyDescent="0.2">
      <c r="A30" s="176" t="str">
        <f>CONCATENATE($A$8,".",TEXT(COUNTA(A$17:A28)-COUNTIF(A$17:A28,"*.")+1,0))</f>
        <v>1.2.7</v>
      </c>
      <c r="B30" s="148" t="s">
        <v>220</v>
      </c>
      <c r="C30" s="141" t="s">
        <v>4</v>
      </c>
      <c r="D30" s="151">
        <v>5</v>
      </c>
      <c r="E30" s="224"/>
      <c r="F30" s="147">
        <f>ROUND(D30*E30,2)</f>
        <v>0</v>
      </c>
    </row>
    <row r="31" spans="1:6" x14ac:dyDescent="0.2">
      <c r="A31" s="176"/>
      <c r="B31" s="148"/>
      <c r="C31" s="141"/>
      <c r="D31" s="151"/>
      <c r="E31" s="222"/>
      <c r="F31" s="147"/>
    </row>
    <row r="32" spans="1:6" ht="36" x14ac:dyDescent="0.2">
      <c r="A32" s="176" t="str">
        <f>CONCATENATE($A$8,".",TEXT(COUNTA(A$17:A30)-COUNTIF(A$17:A30,"*.")+1,0))</f>
        <v>1.2.8</v>
      </c>
      <c r="B32" s="148" t="s">
        <v>221</v>
      </c>
      <c r="C32" s="141" t="s">
        <v>4</v>
      </c>
      <c r="D32" s="151">
        <v>5</v>
      </c>
      <c r="E32" s="224"/>
      <c r="F32" s="147">
        <f>ROUND(D32*E32,2)</f>
        <v>0</v>
      </c>
    </row>
    <row r="33" spans="1:6" x14ac:dyDescent="0.2">
      <c r="A33" s="176"/>
      <c r="B33" s="148"/>
      <c r="C33" s="141"/>
      <c r="D33" s="151"/>
      <c r="E33" s="222"/>
      <c r="F33" s="147"/>
    </row>
    <row r="34" spans="1:6" ht="72" x14ac:dyDescent="0.2">
      <c r="A34" s="176" t="str">
        <f>CONCATENATE($A$8,".",TEXT(COUNTA(A$17:A32)-COUNTIF(A$17:A32,"*.")+1,0))</f>
        <v>1.2.9</v>
      </c>
      <c r="B34" s="148" t="s">
        <v>178</v>
      </c>
      <c r="C34" s="141" t="s">
        <v>108</v>
      </c>
      <c r="D34" s="151">
        <v>206</v>
      </c>
      <c r="E34" s="224"/>
      <c r="F34" s="147">
        <f>ROUND(D34*E34,2)</f>
        <v>0</v>
      </c>
    </row>
    <row r="35" spans="1:6" x14ac:dyDescent="0.2">
      <c r="A35" s="176"/>
      <c r="B35" s="148"/>
      <c r="C35" s="141"/>
      <c r="D35" s="151"/>
      <c r="E35" s="222"/>
      <c r="F35" s="147"/>
    </row>
    <row r="36" spans="1:6" ht="60" x14ac:dyDescent="0.2">
      <c r="A36" s="176" t="str">
        <f>CONCATENATE($A$8,".",TEXT(COUNTA(A$17:A34)-COUNTIF(A$17:A34,"*.")+1,0))</f>
        <v>1.2.10</v>
      </c>
      <c r="B36" s="148" t="s">
        <v>179</v>
      </c>
      <c r="C36" s="141" t="s">
        <v>108</v>
      </c>
      <c r="D36" s="151">
        <v>206</v>
      </c>
      <c r="E36" s="224"/>
      <c r="F36" s="147">
        <f>ROUND(D36*E36,2)</f>
        <v>0</v>
      </c>
    </row>
    <row r="37" spans="1:6" x14ac:dyDescent="0.2">
      <c r="A37" s="176"/>
      <c r="B37" s="148"/>
      <c r="C37" s="141"/>
      <c r="D37" s="151"/>
      <c r="E37" s="222"/>
      <c r="F37" s="147"/>
    </row>
    <row r="38" spans="1:6" ht="48" x14ac:dyDescent="0.2">
      <c r="A38" s="176" t="str">
        <f>CONCATENATE($A$8,".",TEXT(COUNTA(A$17:A36)-COUNTIF(A$17:A36,"*.")+1,0))</f>
        <v>1.2.11</v>
      </c>
      <c r="B38" s="148" t="s">
        <v>222</v>
      </c>
      <c r="C38" s="141" t="s">
        <v>5</v>
      </c>
      <c r="D38" s="151">
        <v>1</v>
      </c>
      <c r="E38" s="224"/>
      <c r="F38" s="147">
        <f>ROUND(D38*E38,2)</f>
        <v>0</v>
      </c>
    </row>
    <row r="39" spans="1:6" x14ac:dyDescent="0.2">
      <c r="A39" s="176"/>
      <c r="B39" s="148"/>
      <c r="C39" s="141"/>
      <c r="D39" s="151"/>
      <c r="E39" s="222"/>
      <c r="F39" s="147"/>
    </row>
    <row r="40" spans="1:6" ht="24" x14ac:dyDescent="0.2">
      <c r="A40" s="176" t="str">
        <f>CONCATENATE($A$8,".",TEXT(COUNTA(A$17:A39)-COUNTIF(A$17:A39,"*.")+1,0))</f>
        <v>1.2.12</v>
      </c>
      <c r="B40" s="148" t="s">
        <v>223</v>
      </c>
      <c r="C40" s="141" t="s">
        <v>5</v>
      </c>
      <c r="D40" s="151">
        <v>1</v>
      </c>
      <c r="E40" s="224"/>
      <c r="F40" s="147">
        <f>ROUND(D40*E40,2)</f>
        <v>0</v>
      </c>
    </row>
    <row r="41" spans="1:6" x14ac:dyDescent="0.2">
      <c r="A41" s="139"/>
      <c r="B41" s="148"/>
      <c r="C41" s="141"/>
      <c r="D41" s="175"/>
      <c r="E41" s="222"/>
      <c r="F41" s="147"/>
    </row>
    <row r="42" spans="1:6" x14ac:dyDescent="0.2">
      <c r="A42" s="159"/>
      <c r="B42" s="135" t="str">
        <f>B8</f>
        <v>MONTAŽNA DELA</v>
      </c>
      <c r="C42" s="136"/>
      <c r="D42" s="137"/>
      <c r="E42" s="138"/>
      <c r="F42" s="160">
        <f>SUM(F13:F41)</f>
        <v>0</v>
      </c>
    </row>
    <row r="43" spans="1:6" x14ac:dyDescent="0.2">
      <c r="B43" s="178"/>
      <c r="F43" s="62"/>
    </row>
    <row r="44" spans="1:6" x14ac:dyDescent="0.2">
      <c r="B44" s="178"/>
      <c r="F44" s="62"/>
    </row>
    <row r="45" spans="1:6" x14ac:dyDescent="0.2">
      <c r="B45" s="178"/>
      <c r="F45" s="62"/>
    </row>
    <row r="46" spans="1:6" x14ac:dyDescent="0.2">
      <c r="B46" s="178"/>
      <c r="F46" s="62"/>
    </row>
    <row r="47" spans="1:6" x14ac:dyDescent="0.2">
      <c r="B47" s="178"/>
      <c r="F47" s="62"/>
    </row>
    <row r="48" spans="1:6" x14ac:dyDescent="0.2">
      <c r="B48" s="178"/>
      <c r="F48" s="62"/>
    </row>
    <row r="49" spans="2:6" x14ac:dyDescent="0.2">
      <c r="B49" s="178"/>
      <c r="F49" s="62"/>
    </row>
    <row r="50" spans="2:6" x14ac:dyDescent="0.2">
      <c r="B50" s="178"/>
      <c r="F50" s="62"/>
    </row>
    <row r="51" spans="2:6" x14ac:dyDescent="0.2">
      <c r="B51" s="178"/>
      <c r="F51" s="62"/>
    </row>
    <row r="52" spans="2:6" x14ac:dyDescent="0.2">
      <c r="B52" s="179"/>
    </row>
    <row r="53" spans="2:6" x14ac:dyDescent="0.2">
      <c r="B53" s="179"/>
    </row>
    <row r="54" spans="2:6" x14ac:dyDescent="0.2">
      <c r="B54" s="180"/>
    </row>
    <row r="55" spans="2:6" x14ac:dyDescent="0.2">
      <c r="B55" s="178"/>
      <c r="F55" s="62"/>
    </row>
    <row r="56" spans="2:6" x14ac:dyDescent="0.2">
      <c r="B56" s="180"/>
    </row>
    <row r="57" spans="2:6" x14ac:dyDescent="0.2">
      <c r="B57" s="180"/>
    </row>
    <row r="58" spans="2:6" x14ac:dyDescent="0.2">
      <c r="B58" s="180"/>
    </row>
    <row r="59" spans="2:6" x14ac:dyDescent="0.2">
      <c r="B59" s="180"/>
      <c r="E59" s="104"/>
      <c r="F59" s="58"/>
    </row>
    <row r="60" spans="2:6" x14ac:dyDescent="0.2">
      <c r="B60" s="180"/>
    </row>
    <row r="61" spans="2:6" x14ac:dyDescent="0.2">
      <c r="B61" s="180"/>
    </row>
    <row r="62" spans="2:6" x14ac:dyDescent="0.2">
      <c r="B62" s="180"/>
    </row>
    <row r="63" spans="2:6" x14ac:dyDescent="0.2">
      <c r="B63" s="180"/>
    </row>
    <row r="64" spans="2:6" x14ac:dyDescent="0.2">
      <c r="B64" s="180"/>
    </row>
    <row r="65" spans="1:7" s="59" customFormat="1" x14ac:dyDescent="0.2">
      <c r="A65" s="177"/>
      <c r="B65" s="180"/>
      <c r="D65" s="60"/>
      <c r="E65" s="61"/>
      <c r="F65" s="61"/>
      <c r="G65" s="50"/>
    </row>
    <row r="66" spans="1:7" s="59" customFormat="1" x14ac:dyDescent="0.2">
      <c r="A66" s="177"/>
      <c r="B66" s="180"/>
      <c r="D66" s="60"/>
      <c r="E66" s="61"/>
      <c r="F66" s="61"/>
      <c r="G66" s="50"/>
    </row>
    <row r="67" spans="1:7" s="59" customFormat="1" x14ac:dyDescent="0.2">
      <c r="A67" s="177"/>
      <c r="B67" s="180"/>
      <c r="D67" s="60"/>
      <c r="E67" s="61"/>
      <c r="F67" s="61"/>
      <c r="G67" s="50"/>
    </row>
    <row r="68" spans="1:7" s="59" customFormat="1" x14ac:dyDescent="0.2">
      <c r="A68" s="177"/>
      <c r="B68" s="180"/>
      <c r="D68" s="60"/>
      <c r="E68" s="61"/>
      <c r="F68" s="61"/>
      <c r="G68" s="50"/>
    </row>
    <row r="69" spans="1:7" s="59" customFormat="1" x14ac:dyDescent="0.2">
      <c r="A69" s="177"/>
      <c r="B69" s="180"/>
      <c r="D69" s="60"/>
      <c r="E69" s="61"/>
      <c r="F69" s="61"/>
      <c r="G69" s="50"/>
    </row>
    <row r="70" spans="1:7" s="59" customFormat="1" x14ac:dyDescent="0.2">
      <c r="A70" s="177"/>
      <c r="B70" s="180"/>
      <c r="D70" s="60"/>
      <c r="E70" s="61"/>
      <c r="F70" s="61"/>
      <c r="G70" s="50"/>
    </row>
    <row r="71" spans="1:7" s="59" customFormat="1" x14ac:dyDescent="0.2">
      <c r="A71" s="177"/>
      <c r="B71" s="180"/>
      <c r="D71" s="60"/>
      <c r="E71" s="61"/>
      <c r="F71" s="61"/>
      <c r="G71" s="50"/>
    </row>
    <row r="72" spans="1:7" s="59" customFormat="1" x14ac:dyDescent="0.2">
      <c r="A72" s="177"/>
      <c r="B72" s="180"/>
      <c r="D72" s="60"/>
      <c r="E72" s="61"/>
      <c r="F72" s="61"/>
      <c r="G72" s="50"/>
    </row>
    <row r="73" spans="1:7" s="59" customFormat="1" x14ac:dyDescent="0.2">
      <c r="A73" s="177"/>
      <c r="B73" s="180"/>
      <c r="D73" s="60"/>
      <c r="E73" s="61"/>
      <c r="F73" s="61"/>
      <c r="G73" s="50"/>
    </row>
    <row r="74" spans="1:7" s="59" customFormat="1" x14ac:dyDescent="0.2">
      <c r="A74" s="177"/>
      <c r="B74" s="180"/>
      <c r="D74" s="60"/>
      <c r="E74" s="61"/>
      <c r="F74" s="61"/>
      <c r="G74" s="50"/>
    </row>
    <row r="75" spans="1:7" s="59" customFormat="1" x14ac:dyDescent="0.2">
      <c r="A75" s="177"/>
      <c r="B75" s="180"/>
      <c r="D75" s="60"/>
      <c r="E75" s="61"/>
      <c r="F75" s="61"/>
      <c r="G75" s="50"/>
    </row>
    <row r="76" spans="1:7" s="59" customFormat="1" x14ac:dyDescent="0.2">
      <c r="A76" s="177"/>
      <c r="B76" s="180"/>
      <c r="D76" s="60"/>
      <c r="E76" s="61"/>
      <c r="F76" s="61"/>
      <c r="G76" s="50"/>
    </row>
    <row r="77" spans="1:7" s="59" customFormat="1" x14ac:dyDescent="0.2">
      <c r="A77" s="177"/>
      <c r="B77" s="180"/>
      <c r="D77" s="60"/>
      <c r="E77" s="61"/>
      <c r="F77" s="61"/>
      <c r="G77" s="50"/>
    </row>
    <row r="78" spans="1:7" s="59" customFormat="1" x14ac:dyDescent="0.2">
      <c r="A78" s="177"/>
      <c r="B78" s="180"/>
      <c r="D78" s="60"/>
      <c r="E78" s="61"/>
      <c r="F78" s="61"/>
      <c r="G78" s="50"/>
    </row>
    <row r="79" spans="1:7" s="59" customFormat="1" x14ac:dyDescent="0.2">
      <c r="A79" s="177"/>
      <c r="B79" s="180"/>
      <c r="D79" s="60"/>
      <c r="E79" s="61"/>
      <c r="F79" s="61"/>
      <c r="G79" s="50"/>
    </row>
    <row r="80" spans="1:7" s="59" customFormat="1" x14ac:dyDescent="0.2">
      <c r="A80" s="177"/>
      <c r="B80" s="180"/>
      <c r="D80" s="60"/>
      <c r="E80" s="61"/>
      <c r="F80" s="61"/>
      <c r="G80" s="50"/>
    </row>
    <row r="81" spans="1:7" s="59" customFormat="1" x14ac:dyDescent="0.2">
      <c r="A81" s="177"/>
      <c r="B81" s="180"/>
      <c r="D81" s="60"/>
      <c r="E81" s="61"/>
      <c r="F81" s="61"/>
      <c r="G81" s="50"/>
    </row>
    <row r="82" spans="1:7" s="59" customFormat="1" x14ac:dyDescent="0.2">
      <c r="A82" s="177"/>
      <c r="B82" s="180"/>
      <c r="D82" s="60"/>
      <c r="E82" s="61"/>
      <c r="F82" s="61"/>
      <c r="G82" s="50"/>
    </row>
    <row r="83" spans="1:7" s="59" customFormat="1" x14ac:dyDescent="0.2">
      <c r="A83" s="177"/>
      <c r="B83" s="180"/>
      <c r="D83" s="60"/>
      <c r="E83" s="61"/>
      <c r="F83" s="61"/>
      <c r="G83" s="50"/>
    </row>
    <row r="84" spans="1:7" s="59" customFormat="1" x14ac:dyDescent="0.2">
      <c r="A84" s="177"/>
      <c r="B84" s="180"/>
      <c r="D84" s="60"/>
      <c r="E84" s="61"/>
      <c r="F84" s="61"/>
      <c r="G84" s="50"/>
    </row>
    <row r="85" spans="1:7" s="59" customFormat="1" x14ac:dyDescent="0.2">
      <c r="A85" s="177"/>
      <c r="B85" s="180"/>
      <c r="D85" s="60"/>
      <c r="E85" s="61"/>
      <c r="F85" s="61"/>
      <c r="G85" s="50"/>
    </row>
    <row r="86" spans="1:7" s="59" customFormat="1" x14ac:dyDescent="0.2">
      <c r="A86" s="177"/>
      <c r="B86" s="180"/>
      <c r="D86" s="60"/>
      <c r="E86" s="61"/>
      <c r="F86" s="61"/>
      <c r="G86" s="50"/>
    </row>
    <row r="87" spans="1:7" s="59" customFormat="1" x14ac:dyDescent="0.2">
      <c r="A87" s="177"/>
      <c r="B87" s="180"/>
      <c r="D87" s="60"/>
      <c r="E87" s="61"/>
      <c r="F87" s="61"/>
      <c r="G87" s="50"/>
    </row>
    <row r="88" spans="1:7" s="59" customFormat="1" x14ac:dyDescent="0.2">
      <c r="A88" s="177"/>
      <c r="B88" s="180"/>
      <c r="D88" s="60"/>
      <c r="E88" s="61"/>
      <c r="F88" s="61"/>
      <c r="G88" s="50"/>
    </row>
    <row r="89" spans="1:7" s="59" customFormat="1" x14ac:dyDescent="0.2">
      <c r="A89" s="177"/>
      <c r="B89" s="180"/>
      <c r="D89" s="60"/>
      <c r="E89" s="61"/>
      <c r="F89" s="61"/>
      <c r="G89" s="50"/>
    </row>
    <row r="90" spans="1:7" s="59" customFormat="1" x14ac:dyDescent="0.2">
      <c r="A90" s="177"/>
      <c r="B90" s="180"/>
      <c r="D90" s="60"/>
      <c r="E90" s="61"/>
      <c r="F90" s="61"/>
      <c r="G90" s="50"/>
    </row>
    <row r="91" spans="1:7" s="59" customFormat="1" x14ac:dyDescent="0.2">
      <c r="A91" s="177"/>
      <c r="B91" s="180"/>
      <c r="D91" s="60"/>
      <c r="E91" s="61"/>
      <c r="F91" s="61"/>
      <c r="G91" s="50"/>
    </row>
    <row r="92" spans="1:7" s="59" customFormat="1" x14ac:dyDescent="0.2">
      <c r="A92" s="177"/>
      <c r="B92" s="180"/>
      <c r="D92" s="60"/>
      <c r="E92" s="61"/>
      <c r="F92" s="61"/>
      <c r="G92" s="50"/>
    </row>
    <row r="93" spans="1:7" s="59" customFormat="1" x14ac:dyDescent="0.2">
      <c r="A93" s="177"/>
      <c r="B93" s="180"/>
      <c r="D93" s="60"/>
      <c r="E93" s="61"/>
      <c r="F93" s="61"/>
      <c r="G93" s="50"/>
    </row>
    <row r="94" spans="1:7" s="59" customFormat="1" x14ac:dyDescent="0.2">
      <c r="A94" s="177"/>
      <c r="B94" s="180"/>
      <c r="D94" s="60"/>
      <c r="E94" s="61"/>
      <c r="F94" s="61"/>
      <c r="G94" s="50"/>
    </row>
    <row r="95" spans="1:7" s="59" customFormat="1" x14ac:dyDescent="0.2">
      <c r="A95" s="177"/>
      <c r="B95" s="180"/>
      <c r="D95" s="60"/>
      <c r="E95" s="61"/>
      <c r="F95" s="61"/>
      <c r="G95" s="50"/>
    </row>
    <row r="96" spans="1:7" s="59" customFormat="1" x14ac:dyDescent="0.2">
      <c r="A96" s="177"/>
      <c r="B96" s="180"/>
      <c r="D96" s="60"/>
      <c r="E96" s="61"/>
      <c r="F96" s="61"/>
      <c r="G96" s="50"/>
    </row>
    <row r="97" spans="1:7" s="59" customFormat="1" x14ac:dyDescent="0.2">
      <c r="A97" s="177"/>
      <c r="B97" s="180"/>
      <c r="D97" s="60"/>
      <c r="E97" s="61"/>
      <c r="F97" s="61"/>
      <c r="G97" s="50"/>
    </row>
    <row r="98" spans="1:7" s="59" customFormat="1" x14ac:dyDescent="0.2">
      <c r="A98" s="177"/>
      <c r="B98" s="180"/>
      <c r="D98" s="60"/>
      <c r="E98" s="61"/>
      <c r="F98" s="61"/>
      <c r="G98" s="50"/>
    </row>
    <row r="99" spans="1:7" s="59" customFormat="1" x14ac:dyDescent="0.2">
      <c r="A99" s="177"/>
      <c r="B99" s="180"/>
      <c r="D99" s="60"/>
      <c r="E99" s="61"/>
      <c r="F99" s="61"/>
      <c r="G99" s="50"/>
    </row>
    <row r="100" spans="1:7" s="59" customFormat="1" x14ac:dyDescent="0.2">
      <c r="A100" s="177"/>
      <c r="B100" s="180"/>
      <c r="D100" s="60"/>
      <c r="E100" s="61"/>
      <c r="F100" s="61"/>
      <c r="G100" s="50"/>
    </row>
    <row r="101" spans="1:7" s="59" customFormat="1" x14ac:dyDescent="0.2">
      <c r="A101" s="177"/>
      <c r="B101" s="180"/>
      <c r="D101" s="60"/>
      <c r="E101" s="61"/>
      <c r="F101" s="61"/>
      <c r="G101" s="50"/>
    </row>
    <row r="102" spans="1:7" s="59" customFormat="1" x14ac:dyDescent="0.2">
      <c r="A102" s="177"/>
      <c r="B102" s="180"/>
      <c r="D102" s="60"/>
      <c r="E102" s="61"/>
      <c r="F102" s="61"/>
      <c r="G102" s="50"/>
    </row>
    <row r="103" spans="1:7" s="59" customFormat="1" x14ac:dyDescent="0.2">
      <c r="A103" s="177"/>
      <c r="B103" s="180"/>
      <c r="D103" s="60"/>
      <c r="E103" s="61"/>
      <c r="F103" s="61"/>
      <c r="G103" s="50"/>
    </row>
    <row r="104" spans="1:7" s="59" customFormat="1" x14ac:dyDescent="0.2">
      <c r="A104" s="177"/>
      <c r="B104" s="180"/>
      <c r="D104" s="60"/>
      <c r="E104" s="61"/>
      <c r="F104" s="61"/>
      <c r="G104" s="50"/>
    </row>
    <row r="105" spans="1:7" s="59" customFormat="1" x14ac:dyDescent="0.2">
      <c r="A105" s="177"/>
      <c r="B105" s="180"/>
      <c r="D105" s="60"/>
      <c r="E105" s="61"/>
      <c r="F105" s="61"/>
      <c r="G105" s="50"/>
    </row>
    <row r="106" spans="1:7" s="59" customFormat="1" x14ac:dyDescent="0.2">
      <c r="A106" s="177"/>
      <c r="B106" s="180"/>
      <c r="D106" s="60"/>
      <c r="E106" s="61"/>
      <c r="F106" s="61"/>
      <c r="G106" s="50"/>
    </row>
    <row r="107" spans="1:7" s="59" customFormat="1" x14ac:dyDescent="0.2">
      <c r="A107" s="177"/>
      <c r="B107" s="180"/>
      <c r="D107" s="60"/>
      <c r="E107" s="61"/>
      <c r="F107" s="61"/>
      <c r="G107" s="50"/>
    </row>
    <row r="108" spans="1:7" s="59" customFormat="1" x14ac:dyDescent="0.2">
      <c r="A108" s="177"/>
      <c r="B108" s="180"/>
      <c r="D108" s="60"/>
      <c r="E108" s="61"/>
      <c r="F108" s="61"/>
      <c r="G108" s="50"/>
    </row>
    <row r="109" spans="1:7" s="59" customFormat="1" x14ac:dyDescent="0.2">
      <c r="A109" s="177"/>
      <c r="B109" s="180"/>
      <c r="D109" s="60"/>
      <c r="E109" s="61"/>
      <c r="F109" s="61"/>
      <c r="G109" s="50"/>
    </row>
    <row r="110" spans="1:7" s="59" customFormat="1" x14ac:dyDescent="0.2">
      <c r="A110" s="177"/>
      <c r="B110" s="180"/>
      <c r="D110" s="60"/>
      <c r="E110" s="61"/>
      <c r="F110" s="61"/>
      <c r="G110" s="50"/>
    </row>
    <row r="111" spans="1:7" s="59" customFormat="1" x14ac:dyDescent="0.2">
      <c r="A111" s="177"/>
      <c r="B111" s="180"/>
      <c r="D111" s="60"/>
      <c r="E111" s="61"/>
      <c r="F111" s="61"/>
      <c r="G111" s="50"/>
    </row>
    <row r="112" spans="1:7" s="59" customFormat="1" x14ac:dyDescent="0.2">
      <c r="A112" s="177"/>
      <c r="B112" s="180"/>
      <c r="D112" s="60"/>
      <c r="E112" s="61"/>
      <c r="F112" s="61"/>
      <c r="G112" s="50"/>
    </row>
    <row r="113" spans="1:7" s="59" customFormat="1" x14ac:dyDescent="0.2">
      <c r="A113" s="177"/>
      <c r="B113" s="180"/>
      <c r="D113" s="60"/>
      <c r="E113" s="61"/>
      <c r="F113" s="61"/>
      <c r="G113" s="50"/>
    </row>
    <row r="114" spans="1:7" s="59" customFormat="1" x14ac:dyDescent="0.2">
      <c r="A114" s="177"/>
      <c r="B114" s="180"/>
      <c r="D114" s="60"/>
      <c r="E114" s="61"/>
      <c r="F114" s="61"/>
      <c r="G114" s="50"/>
    </row>
    <row r="115" spans="1:7" s="59" customFormat="1" x14ac:dyDescent="0.2">
      <c r="A115" s="177"/>
      <c r="B115" s="180"/>
      <c r="D115" s="60"/>
      <c r="E115" s="61"/>
      <c r="F115" s="61"/>
      <c r="G115" s="50"/>
    </row>
    <row r="116" spans="1:7" s="59" customFormat="1" x14ac:dyDescent="0.2">
      <c r="A116" s="177"/>
      <c r="B116" s="180"/>
      <c r="D116" s="60"/>
      <c r="E116" s="61"/>
      <c r="F116" s="61"/>
      <c r="G116" s="50"/>
    </row>
    <row r="117" spans="1:7" s="59" customFormat="1" x14ac:dyDescent="0.2">
      <c r="A117" s="177"/>
      <c r="B117" s="180"/>
      <c r="D117" s="60"/>
      <c r="E117" s="61"/>
      <c r="F117" s="61"/>
      <c r="G117" s="50"/>
    </row>
    <row r="118" spans="1:7" s="59" customFormat="1" x14ac:dyDescent="0.2">
      <c r="A118" s="177"/>
      <c r="B118" s="180"/>
      <c r="D118" s="60"/>
      <c r="E118" s="61"/>
      <c r="F118" s="61"/>
      <c r="G118" s="50"/>
    </row>
    <row r="119" spans="1:7" s="59" customFormat="1" x14ac:dyDescent="0.2">
      <c r="A119" s="177"/>
      <c r="B119" s="180"/>
      <c r="D119" s="60"/>
      <c r="E119" s="61"/>
      <c r="F119" s="61"/>
      <c r="G119" s="50"/>
    </row>
    <row r="120" spans="1:7" s="59" customFormat="1" x14ac:dyDescent="0.2">
      <c r="A120" s="177"/>
      <c r="B120" s="180"/>
      <c r="D120" s="60"/>
      <c r="E120" s="61"/>
      <c r="F120" s="61"/>
      <c r="G120" s="50"/>
    </row>
    <row r="121" spans="1:7" s="59" customFormat="1" x14ac:dyDescent="0.2">
      <c r="A121" s="177"/>
      <c r="B121" s="180"/>
      <c r="D121" s="60"/>
      <c r="E121" s="61"/>
      <c r="F121" s="61"/>
      <c r="G121" s="50"/>
    </row>
    <row r="122" spans="1:7" s="59" customFormat="1" x14ac:dyDescent="0.2">
      <c r="A122" s="177"/>
      <c r="B122" s="180"/>
      <c r="D122" s="60"/>
      <c r="E122" s="61"/>
      <c r="F122" s="61"/>
      <c r="G122" s="50"/>
    </row>
    <row r="123" spans="1:7" s="59" customFormat="1" x14ac:dyDescent="0.2">
      <c r="A123" s="177"/>
      <c r="B123" s="180"/>
      <c r="D123" s="60"/>
      <c r="E123" s="61"/>
      <c r="F123" s="61"/>
      <c r="G123" s="50"/>
    </row>
    <row r="124" spans="1:7" s="59" customFormat="1" x14ac:dyDescent="0.2">
      <c r="A124" s="177"/>
      <c r="B124" s="180"/>
      <c r="D124" s="60"/>
      <c r="E124" s="61"/>
      <c r="F124" s="61"/>
      <c r="G124" s="50"/>
    </row>
    <row r="125" spans="1:7" s="59" customFormat="1" x14ac:dyDescent="0.2">
      <c r="A125" s="177"/>
      <c r="B125" s="180"/>
      <c r="D125" s="60"/>
      <c r="E125" s="61"/>
      <c r="F125" s="61"/>
      <c r="G125" s="50"/>
    </row>
    <row r="126" spans="1:7" s="59" customFormat="1" x14ac:dyDescent="0.2">
      <c r="A126" s="177"/>
      <c r="B126" s="180"/>
      <c r="D126" s="60"/>
      <c r="E126" s="61"/>
      <c r="F126" s="61"/>
      <c r="G126" s="50"/>
    </row>
    <row r="127" spans="1:7" s="59" customFormat="1" x14ac:dyDescent="0.2">
      <c r="A127" s="177"/>
      <c r="B127" s="180"/>
      <c r="D127" s="60"/>
      <c r="E127" s="61"/>
      <c r="F127" s="61"/>
      <c r="G127" s="50"/>
    </row>
    <row r="128" spans="1:7" s="59" customFormat="1" x14ac:dyDescent="0.2">
      <c r="A128" s="177"/>
      <c r="B128" s="180"/>
      <c r="D128" s="60"/>
      <c r="E128" s="61"/>
      <c r="F128" s="61"/>
      <c r="G128" s="50"/>
    </row>
    <row r="129" spans="1:7" s="59" customFormat="1" x14ac:dyDescent="0.2">
      <c r="A129" s="177"/>
      <c r="B129" s="180"/>
      <c r="D129" s="60"/>
      <c r="E129" s="61"/>
      <c r="F129" s="61"/>
      <c r="G129" s="50"/>
    </row>
    <row r="130" spans="1:7" s="59" customFormat="1" x14ac:dyDescent="0.2">
      <c r="A130" s="177"/>
      <c r="B130" s="180"/>
      <c r="D130" s="60"/>
      <c r="E130" s="61"/>
      <c r="F130" s="61"/>
      <c r="G130" s="50"/>
    </row>
    <row r="131" spans="1:7" s="59" customFormat="1" x14ac:dyDescent="0.2">
      <c r="A131" s="177"/>
      <c r="B131" s="180"/>
      <c r="D131" s="60"/>
      <c r="E131" s="61"/>
      <c r="F131" s="61"/>
      <c r="G131" s="50"/>
    </row>
    <row r="132" spans="1:7" s="59" customFormat="1" x14ac:dyDescent="0.2">
      <c r="A132" s="177"/>
      <c r="B132" s="180"/>
      <c r="D132" s="60"/>
      <c r="E132" s="61"/>
      <c r="F132" s="61"/>
      <c r="G132" s="50"/>
    </row>
    <row r="133" spans="1:7" s="59" customFormat="1" x14ac:dyDescent="0.2">
      <c r="A133" s="177"/>
      <c r="B133" s="180"/>
      <c r="D133" s="60"/>
      <c r="E133" s="61"/>
      <c r="F133" s="61"/>
      <c r="G133" s="50"/>
    </row>
    <row r="134" spans="1:7" s="59" customFormat="1" x14ac:dyDescent="0.2">
      <c r="A134" s="177"/>
      <c r="B134" s="180"/>
      <c r="D134" s="60"/>
      <c r="E134" s="61"/>
      <c r="F134" s="61"/>
      <c r="G134" s="50"/>
    </row>
    <row r="135" spans="1:7" s="59" customFormat="1" x14ac:dyDescent="0.2">
      <c r="A135" s="177"/>
      <c r="B135" s="180"/>
      <c r="D135" s="60"/>
      <c r="E135" s="61"/>
      <c r="F135" s="61"/>
      <c r="G135" s="50"/>
    </row>
    <row r="136" spans="1:7" s="59" customFormat="1" x14ac:dyDescent="0.2">
      <c r="A136" s="177"/>
      <c r="B136" s="180"/>
      <c r="D136" s="60"/>
      <c r="E136" s="61"/>
      <c r="F136" s="61"/>
      <c r="G136" s="50"/>
    </row>
    <row r="137" spans="1:7" s="59" customFormat="1" x14ac:dyDescent="0.2">
      <c r="A137" s="177"/>
      <c r="B137" s="180"/>
      <c r="D137" s="60"/>
      <c r="E137" s="61"/>
      <c r="F137" s="61"/>
      <c r="G137" s="50"/>
    </row>
    <row r="138" spans="1:7" s="59" customFormat="1" x14ac:dyDescent="0.2">
      <c r="A138" s="177"/>
      <c r="B138" s="180"/>
      <c r="D138" s="60"/>
      <c r="E138" s="61"/>
      <c r="F138" s="61"/>
      <c r="G138" s="50"/>
    </row>
    <row r="139" spans="1:7" s="59" customFormat="1" x14ac:dyDescent="0.2">
      <c r="A139" s="177"/>
      <c r="B139" s="180"/>
      <c r="D139" s="60"/>
      <c r="E139" s="61"/>
      <c r="F139" s="61"/>
      <c r="G139" s="50"/>
    </row>
    <row r="140" spans="1:7" s="59" customFormat="1" x14ac:dyDescent="0.2">
      <c r="A140" s="177"/>
      <c r="B140" s="180"/>
      <c r="D140" s="60"/>
      <c r="E140" s="61"/>
      <c r="F140" s="61"/>
      <c r="G140" s="50"/>
    </row>
    <row r="141" spans="1:7" s="59" customFormat="1" x14ac:dyDescent="0.2">
      <c r="A141" s="177"/>
      <c r="B141" s="180"/>
      <c r="D141" s="60"/>
      <c r="E141" s="61"/>
      <c r="F141" s="61"/>
      <c r="G141" s="50"/>
    </row>
    <row r="142" spans="1:7" s="59" customFormat="1" x14ac:dyDescent="0.2">
      <c r="A142" s="177"/>
      <c r="B142" s="180"/>
      <c r="D142" s="60"/>
      <c r="E142" s="61"/>
      <c r="F142" s="61"/>
      <c r="G142" s="50"/>
    </row>
    <row r="143" spans="1:7" s="59" customFormat="1" x14ac:dyDescent="0.2">
      <c r="A143" s="177"/>
      <c r="B143" s="180"/>
      <c r="D143" s="60"/>
      <c r="E143" s="61"/>
      <c r="F143" s="61"/>
      <c r="G143" s="50"/>
    </row>
    <row r="144" spans="1:7" s="59" customFormat="1" x14ac:dyDescent="0.2">
      <c r="A144" s="177"/>
      <c r="B144" s="180"/>
      <c r="D144" s="60"/>
      <c r="E144" s="61"/>
      <c r="F144" s="61"/>
      <c r="G144" s="50"/>
    </row>
    <row r="145" spans="1:7" s="59" customFormat="1" x14ac:dyDescent="0.2">
      <c r="A145" s="177"/>
      <c r="B145" s="180"/>
      <c r="D145" s="60"/>
      <c r="E145" s="61"/>
      <c r="F145" s="61"/>
      <c r="G145" s="50"/>
    </row>
    <row r="146" spans="1:7" s="59" customFormat="1" x14ac:dyDescent="0.2">
      <c r="A146" s="177"/>
      <c r="B146" s="180"/>
      <c r="D146" s="60"/>
      <c r="E146" s="61"/>
      <c r="F146" s="61"/>
      <c r="G146" s="50"/>
    </row>
    <row r="147" spans="1:7" s="59" customFormat="1" x14ac:dyDescent="0.2">
      <c r="A147" s="177"/>
      <c r="B147" s="180"/>
      <c r="D147" s="60"/>
      <c r="E147" s="61"/>
      <c r="F147" s="61"/>
      <c r="G147" s="50"/>
    </row>
    <row r="148" spans="1:7" s="59" customFormat="1" x14ac:dyDescent="0.2">
      <c r="A148" s="177"/>
      <c r="B148" s="180"/>
      <c r="D148" s="60"/>
      <c r="E148" s="61"/>
      <c r="F148" s="61"/>
      <c r="G148" s="50"/>
    </row>
    <row r="149" spans="1:7" s="59" customFormat="1" x14ac:dyDescent="0.2">
      <c r="A149" s="177"/>
      <c r="B149" s="180"/>
      <c r="D149" s="60"/>
      <c r="E149" s="61"/>
      <c r="F149" s="61"/>
      <c r="G149" s="50"/>
    </row>
    <row r="150" spans="1:7" s="59" customFormat="1" x14ac:dyDescent="0.2">
      <c r="A150" s="177"/>
      <c r="B150" s="180"/>
      <c r="D150" s="60"/>
      <c r="E150" s="61"/>
      <c r="F150" s="61"/>
      <c r="G150" s="50"/>
    </row>
    <row r="151" spans="1:7" s="59" customFormat="1" x14ac:dyDescent="0.2">
      <c r="A151" s="177"/>
      <c r="B151" s="180"/>
      <c r="D151" s="60"/>
      <c r="E151" s="61"/>
      <c r="F151" s="61"/>
      <c r="G151" s="50"/>
    </row>
    <row r="152" spans="1:7" s="59" customFormat="1" x14ac:dyDescent="0.2">
      <c r="A152" s="177"/>
      <c r="B152" s="180"/>
      <c r="D152" s="60"/>
      <c r="E152" s="61"/>
      <c r="F152" s="61"/>
      <c r="G152" s="50"/>
    </row>
    <row r="153" spans="1:7" s="59" customFormat="1" x14ac:dyDescent="0.2">
      <c r="A153" s="177"/>
      <c r="B153" s="180"/>
      <c r="D153" s="60"/>
      <c r="E153" s="61"/>
      <c r="F153" s="61"/>
      <c r="G153" s="50"/>
    </row>
    <row r="154" spans="1:7" s="59" customFormat="1" x14ac:dyDescent="0.2">
      <c r="A154" s="177"/>
      <c r="B154" s="180"/>
      <c r="D154" s="60"/>
      <c r="E154" s="61"/>
      <c r="F154" s="61"/>
      <c r="G154" s="50"/>
    </row>
    <row r="155" spans="1:7" s="59" customFormat="1" x14ac:dyDescent="0.2">
      <c r="A155" s="177"/>
      <c r="B155" s="180"/>
      <c r="D155" s="60"/>
      <c r="E155" s="61"/>
      <c r="F155" s="61"/>
      <c r="G155" s="50"/>
    </row>
    <row r="156" spans="1:7" s="59" customFormat="1" x14ac:dyDescent="0.2">
      <c r="A156" s="177"/>
      <c r="B156" s="180"/>
      <c r="D156" s="60"/>
      <c r="E156" s="61"/>
      <c r="F156" s="61"/>
      <c r="G156" s="50"/>
    </row>
    <row r="157" spans="1:7" s="59" customFormat="1" x14ac:dyDescent="0.2">
      <c r="A157" s="177"/>
      <c r="B157" s="180"/>
      <c r="D157" s="60"/>
      <c r="E157" s="61"/>
      <c r="F157" s="61"/>
      <c r="G157" s="50"/>
    </row>
    <row r="158" spans="1:7" s="59" customFormat="1" x14ac:dyDescent="0.2">
      <c r="A158" s="177"/>
      <c r="B158" s="180"/>
      <c r="D158" s="60"/>
      <c r="E158" s="61"/>
      <c r="F158" s="61"/>
      <c r="G158" s="50"/>
    </row>
    <row r="159" spans="1:7" s="59" customFormat="1" x14ac:dyDescent="0.2">
      <c r="A159" s="177"/>
      <c r="B159" s="180"/>
      <c r="D159" s="60"/>
      <c r="E159" s="61"/>
      <c r="F159" s="61"/>
      <c r="G159" s="50"/>
    </row>
    <row r="160" spans="1:7" s="59" customFormat="1" x14ac:dyDescent="0.2">
      <c r="A160" s="177"/>
      <c r="B160" s="180"/>
      <c r="D160" s="60"/>
      <c r="E160" s="61"/>
      <c r="F160" s="61"/>
      <c r="G160" s="50"/>
    </row>
    <row r="161" spans="1:7" s="59" customFormat="1" x14ac:dyDescent="0.2">
      <c r="A161" s="177"/>
      <c r="B161" s="180"/>
      <c r="D161" s="60"/>
      <c r="E161" s="61"/>
      <c r="F161" s="61"/>
      <c r="G161" s="50"/>
    </row>
    <row r="162" spans="1:7" s="59" customFormat="1" x14ac:dyDescent="0.2">
      <c r="A162" s="177"/>
      <c r="B162" s="180"/>
      <c r="D162" s="60"/>
      <c r="E162" s="61"/>
      <c r="F162" s="61"/>
      <c r="G162" s="50"/>
    </row>
    <row r="163" spans="1:7" s="59" customFormat="1" x14ac:dyDescent="0.2">
      <c r="A163" s="177"/>
      <c r="B163" s="180"/>
      <c r="D163" s="60"/>
      <c r="E163" s="61"/>
      <c r="F163" s="61"/>
      <c r="G163" s="50"/>
    </row>
    <row r="164" spans="1:7" s="59" customFormat="1" x14ac:dyDescent="0.2">
      <c r="A164" s="177"/>
      <c r="B164" s="180"/>
      <c r="D164" s="60"/>
      <c r="E164" s="61"/>
      <c r="F164" s="61"/>
      <c r="G164" s="50"/>
    </row>
    <row r="165" spans="1:7" s="59" customFormat="1" x14ac:dyDescent="0.2">
      <c r="A165" s="177"/>
      <c r="B165" s="180"/>
      <c r="D165" s="60"/>
      <c r="E165" s="61"/>
      <c r="F165" s="61"/>
      <c r="G165" s="50"/>
    </row>
    <row r="166" spans="1:7" s="59" customFormat="1" x14ac:dyDescent="0.2">
      <c r="A166" s="177"/>
      <c r="B166" s="180"/>
      <c r="D166" s="60"/>
      <c r="E166" s="61"/>
      <c r="F166" s="61"/>
      <c r="G166" s="50"/>
    </row>
    <row r="167" spans="1:7" s="59" customFormat="1" x14ac:dyDescent="0.2">
      <c r="A167" s="177"/>
      <c r="B167" s="180"/>
      <c r="D167" s="60"/>
      <c r="E167" s="61"/>
      <c r="F167" s="61"/>
      <c r="G167" s="50"/>
    </row>
    <row r="168" spans="1:7" s="59" customFormat="1" x14ac:dyDescent="0.2">
      <c r="A168" s="177"/>
      <c r="B168" s="180"/>
      <c r="D168" s="60"/>
      <c r="E168" s="61"/>
      <c r="F168" s="61"/>
      <c r="G168" s="50"/>
    </row>
    <row r="169" spans="1:7" s="59" customFormat="1" x14ac:dyDescent="0.2">
      <c r="A169" s="177"/>
      <c r="B169" s="180"/>
      <c r="D169" s="60"/>
      <c r="E169" s="61"/>
      <c r="F169" s="61"/>
      <c r="G169" s="50"/>
    </row>
    <row r="170" spans="1:7" s="59" customFormat="1" x14ac:dyDescent="0.2">
      <c r="A170" s="177"/>
      <c r="B170" s="180"/>
      <c r="D170" s="60"/>
      <c r="E170" s="61"/>
      <c r="F170" s="61"/>
      <c r="G170" s="50"/>
    </row>
    <row r="171" spans="1:7" s="59" customFormat="1" x14ac:dyDescent="0.2">
      <c r="A171" s="177"/>
      <c r="B171" s="180"/>
      <c r="D171" s="60"/>
      <c r="E171" s="61"/>
      <c r="F171" s="61"/>
      <c r="G171" s="50"/>
    </row>
    <row r="172" spans="1:7" s="59" customFormat="1" x14ac:dyDescent="0.2">
      <c r="A172" s="177"/>
      <c r="B172" s="180"/>
      <c r="D172" s="60"/>
      <c r="E172" s="61"/>
      <c r="F172" s="61"/>
      <c r="G172" s="50"/>
    </row>
    <row r="173" spans="1:7" s="59" customFormat="1" x14ac:dyDescent="0.2">
      <c r="A173" s="177"/>
      <c r="B173" s="180"/>
      <c r="D173" s="60"/>
      <c r="E173" s="61"/>
      <c r="F173" s="61"/>
      <c r="G173" s="50"/>
    </row>
    <row r="174" spans="1:7" s="59" customFormat="1" x14ac:dyDescent="0.2">
      <c r="A174" s="177"/>
      <c r="B174" s="180"/>
      <c r="D174" s="60"/>
      <c r="E174" s="61"/>
      <c r="F174" s="61"/>
      <c r="G174" s="50"/>
    </row>
    <row r="175" spans="1:7" s="59" customFormat="1" x14ac:dyDescent="0.2">
      <c r="A175" s="177"/>
      <c r="B175" s="180"/>
      <c r="D175" s="60"/>
      <c r="E175" s="61"/>
      <c r="F175" s="61"/>
      <c r="G175" s="50"/>
    </row>
    <row r="176" spans="1:7" s="59" customFormat="1" x14ac:dyDescent="0.2">
      <c r="A176" s="177"/>
      <c r="B176" s="180"/>
      <c r="D176" s="60"/>
      <c r="E176" s="61"/>
      <c r="F176" s="61"/>
      <c r="G176" s="50"/>
    </row>
    <row r="177" spans="1:7" s="59" customFormat="1" x14ac:dyDescent="0.2">
      <c r="A177" s="177"/>
      <c r="B177" s="180"/>
      <c r="D177" s="60"/>
      <c r="E177" s="61"/>
      <c r="F177" s="61"/>
      <c r="G177" s="50"/>
    </row>
    <row r="178" spans="1:7" s="59" customFormat="1" x14ac:dyDescent="0.2">
      <c r="A178" s="177"/>
      <c r="B178" s="180"/>
      <c r="D178" s="60"/>
      <c r="E178" s="61"/>
      <c r="F178" s="61"/>
      <c r="G178" s="50"/>
    </row>
    <row r="179" spans="1:7" s="59" customFormat="1" x14ac:dyDescent="0.2">
      <c r="A179" s="177"/>
      <c r="B179" s="180"/>
      <c r="D179" s="60"/>
      <c r="E179" s="61"/>
      <c r="F179" s="61"/>
      <c r="G179" s="50"/>
    </row>
    <row r="180" spans="1:7" s="59" customFormat="1" x14ac:dyDescent="0.2">
      <c r="A180" s="177"/>
      <c r="B180" s="180"/>
      <c r="D180" s="60"/>
      <c r="E180" s="61"/>
      <c r="F180" s="61"/>
      <c r="G180" s="50"/>
    </row>
    <row r="181" spans="1:7" s="59" customFormat="1" x14ac:dyDescent="0.2">
      <c r="A181" s="177"/>
      <c r="B181" s="180"/>
      <c r="D181" s="60"/>
      <c r="E181" s="61"/>
      <c r="F181" s="61"/>
      <c r="G181" s="50"/>
    </row>
    <row r="182" spans="1:7" s="59" customFormat="1" x14ac:dyDescent="0.2">
      <c r="A182" s="177"/>
      <c r="B182" s="180"/>
      <c r="D182" s="60"/>
      <c r="E182" s="61"/>
      <c r="F182" s="61"/>
      <c r="G182" s="50"/>
    </row>
    <row r="183" spans="1:7" s="59" customFormat="1" x14ac:dyDescent="0.2">
      <c r="A183" s="177"/>
      <c r="B183" s="180"/>
      <c r="D183" s="60"/>
      <c r="E183" s="61"/>
      <c r="F183" s="61"/>
      <c r="G183" s="50"/>
    </row>
    <row r="184" spans="1:7" s="59" customFormat="1" x14ac:dyDescent="0.2">
      <c r="A184" s="177"/>
      <c r="B184" s="180"/>
      <c r="D184" s="60"/>
      <c r="E184" s="61"/>
      <c r="F184" s="61"/>
      <c r="G184" s="50"/>
    </row>
    <row r="185" spans="1:7" s="59" customFormat="1" x14ac:dyDescent="0.2">
      <c r="A185" s="177"/>
      <c r="B185" s="180"/>
      <c r="D185" s="60"/>
      <c r="E185" s="61"/>
      <c r="F185" s="61"/>
      <c r="G185" s="50"/>
    </row>
    <row r="186" spans="1:7" s="59" customFormat="1" x14ac:dyDescent="0.2">
      <c r="A186" s="177"/>
      <c r="B186" s="180"/>
      <c r="D186" s="60"/>
      <c r="E186" s="61"/>
      <c r="F186" s="61"/>
      <c r="G186" s="50"/>
    </row>
    <row r="187" spans="1:7" s="59" customFormat="1" x14ac:dyDescent="0.2">
      <c r="A187" s="177"/>
      <c r="B187" s="180"/>
      <c r="D187" s="60"/>
      <c r="E187" s="61"/>
      <c r="F187" s="61"/>
      <c r="G187" s="50"/>
    </row>
    <row r="188" spans="1:7" s="59" customFormat="1" x14ac:dyDescent="0.2">
      <c r="A188" s="177"/>
      <c r="B188" s="180"/>
      <c r="D188" s="60"/>
      <c r="E188" s="61"/>
      <c r="F188" s="61"/>
      <c r="G188" s="50"/>
    </row>
    <row r="189" spans="1:7" s="59" customFormat="1" x14ac:dyDescent="0.2">
      <c r="A189" s="177"/>
      <c r="B189" s="180"/>
      <c r="D189" s="60"/>
      <c r="E189" s="61"/>
      <c r="F189" s="61"/>
      <c r="G189" s="50"/>
    </row>
    <row r="190" spans="1:7" s="59" customFormat="1" x14ac:dyDescent="0.2">
      <c r="A190" s="177"/>
      <c r="B190" s="180"/>
      <c r="D190" s="60"/>
      <c r="E190" s="61"/>
      <c r="F190" s="61"/>
      <c r="G190" s="50"/>
    </row>
    <row r="191" spans="1:7" s="59" customFormat="1" x14ac:dyDescent="0.2">
      <c r="A191" s="177"/>
      <c r="B191" s="180"/>
      <c r="D191" s="60"/>
      <c r="E191" s="61"/>
      <c r="F191" s="61"/>
      <c r="G191" s="50"/>
    </row>
    <row r="192" spans="1:7" s="59" customFormat="1" x14ac:dyDescent="0.2">
      <c r="A192" s="177"/>
      <c r="B192" s="180"/>
      <c r="D192" s="60"/>
      <c r="E192" s="61"/>
      <c r="F192" s="61"/>
      <c r="G192" s="50"/>
    </row>
    <row r="193" spans="1:7" s="59" customFormat="1" x14ac:dyDescent="0.2">
      <c r="A193" s="177"/>
      <c r="B193" s="180"/>
      <c r="D193" s="60"/>
      <c r="E193" s="61"/>
      <c r="F193" s="61"/>
      <c r="G193" s="50"/>
    </row>
    <row r="194" spans="1:7" s="59" customFormat="1" x14ac:dyDescent="0.2">
      <c r="A194" s="177"/>
      <c r="B194" s="180"/>
      <c r="D194" s="60"/>
      <c r="E194" s="61"/>
      <c r="F194" s="61"/>
      <c r="G194" s="50"/>
    </row>
    <row r="195" spans="1:7" s="59" customFormat="1" x14ac:dyDescent="0.2">
      <c r="A195" s="177"/>
      <c r="B195" s="180"/>
      <c r="D195" s="60"/>
      <c r="E195" s="61"/>
      <c r="F195" s="61"/>
      <c r="G195" s="50"/>
    </row>
    <row r="196" spans="1:7" s="59" customFormat="1" x14ac:dyDescent="0.2">
      <c r="A196" s="177"/>
      <c r="B196" s="180"/>
      <c r="D196" s="60"/>
      <c r="E196" s="61"/>
      <c r="F196" s="61"/>
      <c r="G196" s="50"/>
    </row>
    <row r="197" spans="1:7" s="59" customFormat="1" x14ac:dyDescent="0.2">
      <c r="A197" s="177"/>
      <c r="B197" s="180"/>
      <c r="D197" s="60"/>
      <c r="E197" s="61"/>
      <c r="F197" s="61"/>
      <c r="G197" s="50"/>
    </row>
    <row r="198" spans="1:7" s="59" customFormat="1" x14ac:dyDescent="0.2">
      <c r="A198" s="177"/>
      <c r="B198" s="180"/>
      <c r="D198" s="60"/>
      <c r="E198" s="61"/>
      <c r="F198" s="61"/>
      <c r="G198" s="50"/>
    </row>
    <row r="199" spans="1:7" s="59" customFormat="1" x14ac:dyDescent="0.2">
      <c r="A199" s="177"/>
      <c r="B199" s="180"/>
      <c r="D199" s="60"/>
      <c r="E199" s="61"/>
      <c r="F199" s="61"/>
      <c r="G199" s="50"/>
    </row>
    <row r="200" spans="1:7" s="59" customFormat="1" x14ac:dyDescent="0.2">
      <c r="A200" s="177"/>
      <c r="B200" s="180"/>
      <c r="D200" s="60"/>
      <c r="E200" s="61"/>
      <c r="F200" s="61"/>
      <c r="G200" s="50"/>
    </row>
    <row r="201" spans="1:7" s="59" customFormat="1" x14ac:dyDescent="0.2">
      <c r="A201" s="177"/>
      <c r="B201" s="180"/>
      <c r="D201" s="60"/>
      <c r="E201" s="61"/>
      <c r="F201" s="61"/>
      <c r="G201" s="50"/>
    </row>
    <row r="202" spans="1:7" s="59" customFormat="1" x14ac:dyDescent="0.2">
      <c r="A202" s="177"/>
      <c r="B202" s="180"/>
      <c r="D202" s="60"/>
      <c r="E202" s="61"/>
      <c r="F202" s="61"/>
      <c r="G202" s="50"/>
    </row>
    <row r="203" spans="1:7" s="59" customFormat="1" x14ac:dyDescent="0.2">
      <c r="A203" s="177"/>
      <c r="B203" s="180"/>
      <c r="D203" s="60"/>
      <c r="E203" s="61"/>
      <c r="F203" s="61"/>
      <c r="G203" s="50"/>
    </row>
    <row r="204" spans="1:7" s="59" customFormat="1" x14ac:dyDescent="0.2">
      <c r="A204" s="177"/>
      <c r="B204" s="180"/>
      <c r="D204" s="60"/>
      <c r="E204" s="61"/>
      <c r="F204" s="61"/>
      <c r="G204" s="50"/>
    </row>
    <row r="205" spans="1:7" s="59" customFormat="1" x14ac:dyDescent="0.2">
      <c r="A205" s="177"/>
      <c r="B205" s="180"/>
      <c r="D205" s="60"/>
      <c r="E205" s="61"/>
      <c r="F205" s="61"/>
      <c r="G205" s="50"/>
    </row>
    <row r="206" spans="1:7" s="59" customFormat="1" x14ac:dyDescent="0.2">
      <c r="A206" s="177"/>
      <c r="B206" s="180"/>
      <c r="D206" s="60"/>
      <c r="E206" s="61"/>
      <c r="F206" s="61"/>
      <c r="G206" s="50"/>
    </row>
    <row r="207" spans="1:7" s="59" customFormat="1" x14ac:dyDescent="0.2">
      <c r="A207" s="177"/>
      <c r="B207" s="180"/>
      <c r="D207" s="60"/>
      <c r="E207" s="61"/>
      <c r="F207" s="61"/>
      <c r="G207" s="50"/>
    </row>
    <row r="208" spans="1:7" s="59" customFormat="1" x14ac:dyDescent="0.2">
      <c r="A208" s="177"/>
      <c r="B208" s="180"/>
      <c r="D208" s="60"/>
      <c r="E208" s="61"/>
      <c r="F208" s="61"/>
      <c r="G208" s="50"/>
    </row>
    <row r="209" spans="1:7" s="59" customFormat="1" x14ac:dyDescent="0.2">
      <c r="A209" s="177"/>
      <c r="B209" s="180"/>
      <c r="D209" s="60"/>
      <c r="E209" s="61"/>
      <c r="F209" s="61"/>
      <c r="G209" s="50"/>
    </row>
    <row r="210" spans="1:7" s="59" customFormat="1" x14ac:dyDescent="0.2">
      <c r="A210" s="177"/>
      <c r="B210" s="180"/>
      <c r="D210" s="60"/>
      <c r="E210" s="61"/>
      <c r="F210" s="61"/>
      <c r="G210" s="50"/>
    </row>
    <row r="211" spans="1:7" s="59" customFormat="1" x14ac:dyDescent="0.2">
      <c r="A211" s="177"/>
      <c r="B211" s="180"/>
      <c r="D211" s="60"/>
      <c r="E211" s="61"/>
      <c r="F211" s="61"/>
      <c r="G211" s="50"/>
    </row>
    <row r="212" spans="1:7" s="59" customFormat="1" x14ac:dyDescent="0.2">
      <c r="A212" s="177"/>
      <c r="B212" s="180"/>
      <c r="D212" s="60"/>
      <c r="E212" s="61"/>
      <c r="F212" s="61"/>
      <c r="G212" s="50"/>
    </row>
    <row r="213" spans="1:7" s="59" customFormat="1" x14ac:dyDescent="0.2">
      <c r="A213" s="177"/>
      <c r="B213" s="180"/>
      <c r="D213" s="60"/>
      <c r="E213" s="61"/>
      <c r="F213" s="61"/>
      <c r="G213" s="50"/>
    </row>
    <row r="214" spans="1:7" s="59" customFormat="1" x14ac:dyDescent="0.2">
      <c r="A214" s="177"/>
      <c r="B214" s="180"/>
      <c r="D214" s="60"/>
      <c r="E214" s="61"/>
      <c r="F214" s="61"/>
      <c r="G214" s="50"/>
    </row>
    <row r="215" spans="1:7" s="59" customFormat="1" x14ac:dyDescent="0.2">
      <c r="A215" s="177"/>
      <c r="B215" s="180"/>
      <c r="D215" s="60"/>
      <c r="E215" s="61"/>
      <c r="F215" s="61"/>
      <c r="G215" s="50"/>
    </row>
    <row r="216" spans="1:7" s="59" customFormat="1" x14ac:dyDescent="0.2">
      <c r="A216" s="177"/>
      <c r="B216" s="180"/>
      <c r="D216" s="60"/>
      <c r="E216" s="61"/>
      <c r="F216" s="61"/>
      <c r="G216" s="50"/>
    </row>
    <row r="217" spans="1:7" s="59" customFormat="1" x14ac:dyDescent="0.2">
      <c r="A217" s="177"/>
      <c r="B217" s="180"/>
      <c r="D217" s="60"/>
      <c r="E217" s="61"/>
      <c r="F217" s="61"/>
      <c r="G217" s="50"/>
    </row>
    <row r="218" spans="1:7" s="59" customFormat="1" x14ac:dyDescent="0.2">
      <c r="A218" s="177"/>
      <c r="B218" s="180"/>
      <c r="D218" s="60"/>
      <c r="E218" s="61"/>
      <c r="F218" s="61"/>
      <c r="G218" s="50"/>
    </row>
    <row r="219" spans="1:7" s="59" customFormat="1" x14ac:dyDescent="0.2">
      <c r="A219" s="177"/>
      <c r="B219" s="180"/>
      <c r="D219" s="60"/>
      <c r="E219" s="61"/>
      <c r="F219" s="61"/>
      <c r="G219" s="50"/>
    </row>
    <row r="220" spans="1:7" s="59" customFormat="1" x14ac:dyDescent="0.2">
      <c r="A220" s="177"/>
      <c r="B220" s="180"/>
      <c r="D220" s="60"/>
      <c r="E220" s="61"/>
      <c r="F220" s="61"/>
      <c r="G220" s="50"/>
    </row>
    <row r="221" spans="1:7" s="59" customFormat="1" x14ac:dyDescent="0.2">
      <c r="A221" s="177"/>
      <c r="B221" s="180"/>
      <c r="D221" s="60"/>
      <c r="E221" s="61"/>
      <c r="F221" s="61"/>
      <c r="G221" s="50"/>
    </row>
    <row r="222" spans="1:7" s="59" customFormat="1" x14ac:dyDescent="0.2">
      <c r="A222" s="177"/>
      <c r="B222" s="180"/>
      <c r="D222" s="60"/>
      <c r="E222" s="61"/>
      <c r="F222" s="61"/>
      <c r="G222" s="50"/>
    </row>
    <row r="223" spans="1:7" s="59" customFormat="1" x14ac:dyDescent="0.2">
      <c r="A223" s="177"/>
      <c r="B223" s="180"/>
      <c r="D223" s="60"/>
      <c r="E223" s="61"/>
      <c r="F223" s="61"/>
      <c r="G223" s="50"/>
    </row>
    <row r="224" spans="1:7" s="59" customFormat="1" x14ac:dyDescent="0.2">
      <c r="A224" s="177"/>
      <c r="B224" s="180"/>
      <c r="D224" s="60"/>
      <c r="E224" s="61"/>
      <c r="F224" s="61"/>
      <c r="G224" s="50"/>
    </row>
    <row r="225" spans="1:7" s="59" customFormat="1" x14ac:dyDescent="0.2">
      <c r="A225" s="177"/>
      <c r="B225" s="180"/>
      <c r="D225" s="60"/>
      <c r="E225" s="61"/>
      <c r="F225" s="61"/>
      <c r="G225" s="50"/>
    </row>
    <row r="226" spans="1:7" s="59" customFormat="1" x14ac:dyDescent="0.2">
      <c r="A226" s="177"/>
      <c r="B226" s="180"/>
      <c r="D226" s="60"/>
      <c r="E226" s="61"/>
      <c r="F226" s="61"/>
      <c r="G226" s="50"/>
    </row>
    <row r="227" spans="1:7" s="59" customFormat="1" x14ac:dyDescent="0.2">
      <c r="A227" s="177"/>
      <c r="B227" s="180"/>
      <c r="D227" s="60"/>
      <c r="E227" s="61"/>
      <c r="F227" s="61"/>
      <c r="G227" s="50"/>
    </row>
    <row r="228" spans="1:7" s="59" customFormat="1" x14ac:dyDescent="0.2">
      <c r="A228" s="177"/>
      <c r="B228" s="180"/>
      <c r="D228" s="60"/>
      <c r="E228" s="61"/>
      <c r="F228" s="61"/>
      <c r="G228" s="50"/>
    </row>
    <row r="229" spans="1:7" s="59" customFormat="1" x14ac:dyDescent="0.2">
      <c r="A229" s="177"/>
      <c r="B229" s="180"/>
      <c r="D229" s="60"/>
      <c r="E229" s="61"/>
      <c r="F229" s="61"/>
      <c r="G229" s="50"/>
    </row>
    <row r="230" spans="1:7" s="59" customFormat="1" x14ac:dyDescent="0.2">
      <c r="A230" s="177"/>
      <c r="B230" s="180"/>
      <c r="D230" s="60"/>
      <c r="E230" s="61"/>
      <c r="F230" s="61"/>
      <c r="G230" s="50"/>
    </row>
    <row r="231" spans="1:7" s="59" customFormat="1" x14ac:dyDescent="0.2">
      <c r="A231" s="177"/>
      <c r="B231" s="180"/>
      <c r="D231" s="60"/>
      <c r="E231" s="61"/>
      <c r="F231" s="61"/>
      <c r="G231" s="50"/>
    </row>
    <row r="232" spans="1:7" s="59" customFormat="1" x14ac:dyDescent="0.2">
      <c r="A232" s="177"/>
      <c r="B232" s="180"/>
      <c r="D232" s="60"/>
      <c r="E232" s="61"/>
      <c r="F232" s="61"/>
      <c r="G232" s="50"/>
    </row>
    <row r="233" spans="1:7" s="59" customFormat="1" x14ac:dyDescent="0.2">
      <c r="A233" s="177"/>
      <c r="B233" s="180"/>
      <c r="D233" s="60"/>
      <c r="E233" s="61"/>
      <c r="F233" s="61"/>
      <c r="G233" s="50"/>
    </row>
    <row r="234" spans="1:7" s="59" customFormat="1" x14ac:dyDescent="0.2">
      <c r="A234" s="177"/>
      <c r="B234" s="180"/>
      <c r="D234" s="60"/>
      <c r="E234" s="61"/>
      <c r="F234" s="61"/>
      <c r="G234" s="50"/>
    </row>
    <row r="235" spans="1:7" s="59" customFormat="1" x14ac:dyDescent="0.2">
      <c r="A235" s="177"/>
      <c r="B235" s="180"/>
      <c r="D235" s="60"/>
      <c r="E235" s="61"/>
      <c r="F235" s="61"/>
      <c r="G235" s="50"/>
    </row>
    <row r="236" spans="1:7" s="59" customFormat="1" x14ac:dyDescent="0.2">
      <c r="A236" s="177"/>
      <c r="B236" s="180"/>
      <c r="D236" s="60"/>
      <c r="E236" s="61"/>
      <c r="F236" s="61"/>
      <c r="G236" s="50"/>
    </row>
    <row r="237" spans="1:7" s="59" customFormat="1" x14ac:dyDescent="0.2">
      <c r="A237" s="177"/>
      <c r="B237" s="180"/>
      <c r="D237" s="60"/>
      <c r="E237" s="61"/>
      <c r="F237" s="61"/>
      <c r="G237" s="50"/>
    </row>
    <row r="238" spans="1:7" s="59" customFormat="1" x14ac:dyDescent="0.2">
      <c r="A238" s="177"/>
      <c r="B238" s="180"/>
      <c r="D238" s="60"/>
      <c r="E238" s="61"/>
      <c r="F238" s="61"/>
      <c r="G238" s="50"/>
    </row>
    <row r="239" spans="1:7" s="59" customFormat="1" x14ac:dyDescent="0.2">
      <c r="A239" s="177"/>
      <c r="B239" s="180"/>
      <c r="D239" s="60"/>
      <c r="E239" s="61"/>
      <c r="F239" s="61"/>
      <c r="G239" s="50"/>
    </row>
    <row r="240" spans="1:7" s="59" customFormat="1" x14ac:dyDescent="0.2">
      <c r="A240" s="177"/>
      <c r="B240" s="180"/>
      <c r="D240" s="60"/>
      <c r="E240" s="61"/>
      <c r="F240" s="61"/>
      <c r="G240" s="50"/>
    </row>
    <row r="241" spans="1:7" s="59" customFormat="1" x14ac:dyDescent="0.2">
      <c r="A241" s="177"/>
      <c r="B241" s="180"/>
      <c r="D241" s="60"/>
      <c r="E241" s="61"/>
      <c r="F241" s="61"/>
      <c r="G241" s="50"/>
    </row>
    <row r="242" spans="1:7" s="59" customFormat="1" x14ac:dyDescent="0.2">
      <c r="A242" s="177"/>
      <c r="B242" s="180"/>
      <c r="D242" s="60"/>
      <c r="E242" s="61"/>
      <c r="F242" s="61"/>
      <c r="G242" s="50"/>
    </row>
    <row r="243" spans="1:7" s="59" customFormat="1" x14ac:dyDescent="0.2">
      <c r="A243" s="177"/>
      <c r="B243" s="180"/>
      <c r="D243" s="60"/>
      <c r="E243" s="61"/>
      <c r="F243" s="61"/>
      <c r="G243" s="50"/>
    </row>
    <row r="244" spans="1:7" s="59" customFormat="1" x14ac:dyDescent="0.2">
      <c r="A244" s="177"/>
      <c r="B244" s="180"/>
      <c r="D244" s="60"/>
      <c r="E244" s="61"/>
      <c r="F244" s="61"/>
      <c r="G244" s="50"/>
    </row>
    <row r="245" spans="1:7" s="59" customFormat="1" x14ac:dyDescent="0.2">
      <c r="A245" s="177"/>
      <c r="B245" s="180"/>
      <c r="D245" s="60"/>
      <c r="E245" s="61"/>
      <c r="F245" s="61"/>
      <c r="G245" s="50"/>
    </row>
    <row r="246" spans="1:7" s="59" customFormat="1" x14ac:dyDescent="0.2">
      <c r="A246" s="177"/>
      <c r="B246" s="180"/>
      <c r="D246" s="60"/>
      <c r="E246" s="61"/>
      <c r="F246" s="61"/>
      <c r="G246" s="50"/>
    </row>
    <row r="247" spans="1:7" s="59" customFormat="1" x14ac:dyDescent="0.2">
      <c r="A247" s="177"/>
      <c r="B247" s="180"/>
      <c r="D247" s="60"/>
      <c r="E247" s="61"/>
      <c r="F247" s="61"/>
      <c r="G247" s="50"/>
    </row>
    <row r="248" spans="1:7" s="59" customFormat="1" x14ac:dyDescent="0.2">
      <c r="A248" s="177"/>
      <c r="B248" s="180"/>
      <c r="D248" s="60"/>
      <c r="E248" s="61"/>
      <c r="F248" s="61"/>
      <c r="G248" s="50"/>
    </row>
    <row r="249" spans="1:7" s="59" customFormat="1" x14ac:dyDescent="0.2">
      <c r="A249" s="177"/>
      <c r="B249" s="180"/>
      <c r="D249" s="60"/>
      <c r="E249" s="61"/>
      <c r="F249" s="61"/>
      <c r="G249" s="50"/>
    </row>
    <row r="250" spans="1:7" s="59" customFormat="1" x14ac:dyDescent="0.2">
      <c r="A250" s="177"/>
      <c r="B250" s="180"/>
      <c r="D250" s="60"/>
      <c r="E250" s="61"/>
      <c r="F250" s="61"/>
      <c r="G250" s="50"/>
    </row>
    <row r="251" spans="1:7" s="59" customFormat="1" x14ac:dyDescent="0.2">
      <c r="A251" s="177"/>
      <c r="B251" s="180"/>
      <c r="D251" s="60"/>
      <c r="E251" s="61"/>
      <c r="F251" s="61"/>
      <c r="G251" s="50"/>
    </row>
    <row r="252" spans="1:7" s="59" customFormat="1" x14ac:dyDescent="0.2">
      <c r="A252" s="177"/>
      <c r="B252" s="180"/>
      <c r="D252" s="60"/>
      <c r="E252" s="61"/>
      <c r="F252" s="61"/>
      <c r="G252" s="50"/>
    </row>
    <row r="253" spans="1:7" s="59" customFormat="1" x14ac:dyDescent="0.2">
      <c r="A253" s="177"/>
      <c r="B253" s="180"/>
      <c r="D253" s="60"/>
      <c r="E253" s="61"/>
      <c r="F253" s="61"/>
      <c r="G253" s="50"/>
    </row>
    <row r="254" spans="1:7" s="59" customFormat="1" x14ac:dyDescent="0.2">
      <c r="A254" s="177"/>
      <c r="B254" s="180"/>
      <c r="D254" s="60"/>
      <c r="E254" s="61"/>
      <c r="F254" s="61"/>
      <c r="G254" s="50"/>
    </row>
    <row r="255" spans="1:7" s="59" customFormat="1" x14ac:dyDescent="0.2">
      <c r="A255" s="177"/>
      <c r="B255" s="180"/>
      <c r="D255" s="60"/>
      <c r="E255" s="61"/>
      <c r="F255" s="61"/>
      <c r="G255" s="50"/>
    </row>
    <row r="256" spans="1:7" s="59" customFormat="1" x14ac:dyDescent="0.2">
      <c r="A256" s="177"/>
      <c r="B256" s="180"/>
      <c r="D256" s="60"/>
      <c r="E256" s="61"/>
      <c r="F256" s="61"/>
      <c r="G256" s="50"/>
    </row>
    <row r="257" spans="1:7" s="59" customFormat="1" x14ac:dyDescent="0.2">
      <c r="A257" s="177"/>
      <c r="B257" s="180"/>
      <c r="D257" s="60"/>
      <c r="E257" s="61"/>
      <c r="F257" s="61"/>
      <c r="G257" s="50"/>
    </row>
    <row r="258" spans="1:7" s="59" customFormat="1" x14ac:dyDescent="0.2">
      <c r="A258" s="177"/>
      <c r="B258" s="180"/>
      <c r="D258" s="60"/>
      <c r="E258" s="61"/>
      <c r="F258" s="61"/>
      <c r="G258" s="50"/>
    </row>
    <row r="259" spans="1:7" s="59" customFormat="1" x14ac:dyDescent="0.2">
      <c r="A259" s="177"/>
      <c r="B259" s="180"/>
      <c r="D259" s="60"/>
      <c r="E259" s="61"/>
      <c r="F259" s="61"/>
      <c r="G259" s="50"/>
    </row>
    <row r="260" spans="1:7" s="59" customFormat="1" x14ac:dyDescent="0.2">
      <c r="A260" s="177"/>
      <c r="B260" s="180"/>
      <c r="D260" s="60"/>
      <c r="E260" s="61"/>
      <c r="F260" s="61"/>
      <c r="G260" s="50"/>
    </row>
    <row r="261" spans="1:7" s="59" customFormat="1" x14ac:dyDescent="0.2">
      <c r="A261" s="177"/>
      <c r="B261" s="180"/>
      <c r="D261" s="60"/>
      <c r="E261" s="61"/>
      <c r="F261" s="61"/>
      <c r="G261" s="50"/>
    </row>
    <row r="262" spans="1:7" s="59" customFormat="1" x14ac:dyDescent="0.2">
      <c r="A262" s="177"/>
      <c r="B262" s="180"/>
      <c r="D262" s="60"/>
      <c r="E262" s="61"/>
      <c r="F262" s="61"/>
      <c r="G262" s="50"/>
    </row>
    <row r="263" spans="1:7" s="59" customFormat="1" x14ac:dyDescent="0.2">
      <c r="A263" s="177"/>
      <c r="B263" s="180"/>
      <c r="D263" s="60"/>
      <c r="E263" s="61"/>
      <c r="F263" s="61"/>
      <c r="G263" s="50"/>
    </row>
    <row r="264" spans="1:7" s="59" customFormat="1" x14ac:dyDescent="0.2">
      <c r="A264" s="177"/>
      <c r="B264" s="180"/>
      <c r="D264" s="60"/>
      <c r="E264" s="61"/>
      <c r="F264" s="61"/>
      <c r="G264" s="50"/>
    </row>
    <row r="265" spans="1:7" s="59" customFormat="1" x14ac:dyDescent="0.2">
      <c r="A265" s="177"/>
      <c r="B265" s="180"/>
      <c r="D265" s="60"/>
      <c r="E265" s="61"/>
      <c r="F265" s="61"/>
      <c r="G265" s="50"/>
    </row>
    <row r="266" spans="1:7" s="59" customFormat="1" x14ac:dyDescent="0.2">
      <c r="A266" s="177"/>
      <c r="B266" s="180"/>
      <c r="D266" s="60"/>
      <c r="E266" s="61"/>
      <c r="F266" s="61"/>
      <c r="G266" s="50"/>
    </row>
    <row r="267" spans="1:7" s="59" customFormat="1" x14ac:dyDescent="0.2">
      <c r="A267" s="177"/>
      <c r="B267" s="180"/>
      <c r="D267" s="60"/>
      <c r="E267" s="61"/>
      <c r="F267" s="61"/>
      <c r="G267" s="50"/>
    </row>
    <row r="268" spans="1:7" s="59" customFormat="1" x14ac:dyDescent="0.2">
      <c r="A268" s="177"/>
      <c r="B268" s="180"/>
      <c r="D268" s="60"/>
      <c r="E268" s="61"/>
      <c r="F268" s="61"/>
      <c r="G268" s="50"/>
    </row>
    <row r="269" spans="1:7" s="59" customFormat="1" x14ac:dyDescent="0.2">
      <c r="A269" s="177"/>
      <c r="B269" s="180"/>
      <c r="D269" s="60"/>
      <c r="E269" s="61"/>
      <c r="F269" s="61"/>
      <c r="G269" s="50"/>
    </row>
    <row r="270" spans="1:7" s="59" customFormat="1" x14ac:dyDescent="0.2">
      <c r="A270" s="177"/>
      <c r="B270" s="180"/>
      <c r="D270" s="60"/>
      <c r="E270" s="61"/>
      <c r="F270" s="61"/>
      <c r="G270" s="50"/>
    </row>
    <row r="271" spans="1:7" s="59" customFormat="1" x14ac:dyDescent="0.2">
      <c r="A271" s="177"/>
      <c r="B271" s="180"/>
      <c r="D271" s="60"/>
      <c r="E271" s="61"/>
      <c r="F271" s="61"/>
      <c r="G271" s="50"/>
    </row>
    <row r="272" spans="1:7" s="59" customFormat="1" x14ac:dyDescent="0.2">
      <c r="A272" s="177"/>
      <c r="B272" s="180"/>
      <c r="D272" s="60"/>
      <c r="E272" s="61"/>
      <c r="F272" s="61"/>
      <c r="G272" s="50"/>
    </row>
    <row r="273" spans="1:7" s="59" customFormat="1" x14ac:dyDescent="0.2">
      <c r="A273" s="177"/>
      <c r="B273" s="180"/>
      <c r="D273" s="60"/>
      <c r="E273" s="61"/>
      <c r="F273" s="61"/>
      <c r="G273" s="50"/>
    </row>
    <row r="274" spans="1:7" s="59" customFormat="1" x14ac:dyDescent="0.2">
      <c r="A274" s="177"/>
      <c r="B274" s="180"/>
      <c r="D274" s="60"/>
      <c r="E274" s="61"/>
      <c r="F274" s="61"/>
      <c r="G274" s="50"/>
    </row>
    <row r="275" spans="1:7" s="59" customFormat="1" x14ac:dyDescent="0.2">
      <c r="A275" s="177"/>
      <c r="B275" s="180"/>
      <c r="D275" s="60"/>
      <c r="E275" s="61"/>
      <c r="F275" s="61"/>
      <c r="G275" s="50"/>
    </row>
    <row r="276" spans="1:7" s="59" customFormat="1" x14ac:dyDescent="0.2">
      <c r="A276" s="177"/>
      <c r="B276" s="180"/>
      <c r="D276" s="60"/>
      <c r="E276" s="61"/>
      <c r="F276" s="61"/>
      <c r="G276" s="50"/>
    </row>
    <row r="277" spans="1:7" s="59" customFormat="1" x14ac:dyDescent="0.2">
      <c r="A277" s="177"/>
      <c r="B277" s="180"/>
      <c r="D277" s="60"/>
      <c r="E277" s="61"/>
      <c r="F277" s="61"/>
      <c r="G277" s="50"/>
    </row>
    <row r="278" spans="1:7" s="59" customFormat="1" x14ac:dyDescent="0.2">
      <c r="A278" s="177"/>
      <c r="B278" s="180"/>
      <c r="D278" s="60"/>
      <c r="E278" s="61"/>
      <c r="F278" s="61"/>
      <c r="G278" s="50"/>
    </row>
    <row r="279" spans="1:7" s="59" customFormat="1" x14ac:dyDescent="0.2">
      <c r="A279" s="177"/>
      <c r="B279" s="180"/>
      <c r="D279" s="60"/>
      <c r="E279" s="61"/>
      <c r="F279" s="61"/>
      <c r="G279" s="50"/>
    </row>
    <row r="280" spans="1:7" s="59" customFormat="1" x14ac:dyDescent="0.2">
      <c r="A280" s="177"/>
      <c r="B280" s="180"/>
      <c r="D280" s="60"/>
      <c r="E280" s="61"/>
      <c r="F280" s="61"/>
      <c r="G280" s="50"/>
    </row>
    <row r="281" spans="1:7" s="59" customFormat="1" x14ac:dyDescent="0.2">
      <c r="A281" s="177"/>
      <c r="B281" s="180"/>
      <c r="D281" s="60"/>
      <c r="E281" s="61"/>
      <c r="F281" s="61"/>
      <c r="G281" s="50"/>
    </row>
    <row r="282" spans="1:7" s="59" customFormat="1" x14ac:dyDescent="0.2">
      <c r="A282" s="177"/>
      <c r="B282" s="180"/>
      <c r="D282" s="60"/>
      <c r="E282" s="61"/>
      <c r="F282" s="61"/>
      <c r="G282" s="50"/>
    </row>
    <row r="283" spans="1:7" s="59" customFormat="1" x14ac:dyDescent="0.2">
      <c r="A283" s="177"/>
      <c r="B283" s="180"/>
      <c r="D283" s="60"/>
      <c r="E283" s="61"/>
      <c r="F283" s="61"/>
      <c r="G283" s="50"/>
    </row>
    <row r="284" spans="1:7" s="59" customFormat="1" x14ac:dyDescent="0.2">
      <c r="A284" s="177"/>
      <c r="B284" s="180"/>
      <c r="D284" s="60"/>
      <c r="E284" s="61"/>
      <c r="F284" s="61"/>
      <c r="G284" s="50"/>
    </row>
    <row r="285" spans="1:7" s="59" customFormat="1" x14ac:dyDescent="0.2">
      <c r="A285" s="177"/>
      <c r="B285" s="180"/>
      <c r="D285" s="60"/>
      <c r="E285" s="61"/>
      <c r="F285" s="61"/>
      <c r="G285" s="50"/>
    </row>
    <row r="286" spans="1:7" s="59" customFormat="1" x14ac:dyDescent="0.2">
      <c r="A286" s="177"/>
      <c r="B286" s="180"/>
      <c r="D286" s="60"/>
      <c r="E286" s="61"/>
      <c r="F286" s="61"/>
      <c r="G286" s="50"/>
    </row>
    <row r="287" spans="1:7" s="59" customFormat="1" x14ac:dyDescent="0.2">
      <c r="A287" s="177"/>
      <c r="B287" s="180"/>
      <c r="D287" s="60"/>
      <c r="E287" s="61"/>
      <c r="F287" s="61"/>
      <c r="G287" s="50"/>
    </row>
    <row r="288" spans="1:7" s="59" customFormat="1" x14ac:dyDescent="0.2">
      <c r="A288" s="177"/>
      <c r="B288" s="180"/>
      <c r="D288" s="60"/>
      <c r="E288" s="61"/>
      <c r="F288" s="61"/>
      <c r="G288" s="50"/>
    </row>
    <row r="289" spans="1:7" s="59" customFormat="1" x14ac:dyDescent="0.2">
      <c r="A289" s="177"/>
      <c r="B289" s="180"/>
      <c r="D289" s="60"/>
      <c r="E289" s="61"/>
      <c r="F289" s="61"/>
      <c r="G289" s="50"/>
    </row>
    <row r="290" spans="1:7" s="59" customFormat="1" x14ac:dyDescent="0.2">
      <c r="A290" s="177"/>
      <c r="B290" s="180"/>
      <c r="D290" s="60"/>
      <c r="E290" s="61"/>
      <c r="F290" s="61"/>
      <c r="G290" s="50"/>
    </row>
    <row r="291" spans="1:7" s="59" customFormat="1" x14ac:dyDescent="0.2">
      <c r="A291" s="177"/>
      <c r="B291" s="180"/>
      <c r="D291" s="60"/>
      <c r="E291" s="61"/>
      <c r="F291" s="61"/>
      <c r="G291" s="50"/>
    </row>
    <row r="292" spans="1:7" s="59" customFormat="1" x14ac:dyDescent="0.2">
      <c r="A292" s="177"/>
      <c r="B292" s="180"/>
      <c r="D292" s="60"/>
      <c r="E292" s="61"/>
      <c r="F292" s="61"/>
      <c r="G292" s="50"/>
    </row>
    <row r="293" spans="1:7" s="59" customFormat="1" x14ac:dyDescent="0.2">
      <c r="A293" s="177"/>
      <c r="B293" s="180"/>
      <c r="D293" s="60"/>
      <c r="E293" s="61"/>
      <c r="F293" s="61"/>
      <c r="G293" s="50"/>
    </row>
    <row r="294" spans="1:7" s="59" customFormat="1" x14ac:dyDescent="0.2">
      <c r="A294" s="177"/>
      <c r="B294" s="180"/>
      <c r="D294" s="60"/>
      <c r="E294" s="61"/>
      <c r="F294" s="61"/>
      <c r="G294" s="50"/>
    </row>
    <row r="295" spans="1:7" s="59" customFormat="1" x14ac:dyDescent="0.2">
      <c r="A295" s="177"/>
      <c r="B295" s="180"/>
      <c r="D295" s="60"/>
      <c r="E295" s="61"/>
      <c r="F295" s="61"/>
      <c r="G295" s="50"/>
    </row>
    <row r="296" spans="1:7" s="59" customFormat="1" x14ac:dyDescent="0.2">
      <c r="A296" s="177"/>
      <c r="B296" s="180"/>
      <c r="D296" s="60"/>
      <c r="E296" s="61"/>
      <c r="F296" s="61"/>
      <c r="G296" s="50"/>
    </row>
    <row r="297" spans="1:7" s="59" customFormat="1" x14ac:dyDescent="0.2">
      <c r="A297" s="177"/>
      <c r="B297" s="180"/>
      <c r="D297" s="60"/>
      <c r="E297" s="61"/>
      <c r="F297" s="61"/>
      <c r="G297" s="50"/>
    </row>
    <row r="298" spans="1:7" s="59" customFormat="1" x14ac:dyDescent="0.2">
      <c r="A298" s="177"/>
      <c r="B298" s="180"/>
      <c r="D298" s="60"/>
      <c r="E298" s="61"/>
      <c r="F298" s="61"/>
      <c r="G298" s="50"/>
    </row>
    <row r="299" spans="1:7" s="59" customFormat="1" x14ac:dyDescent="0.2">
      <c r="A299" s="177"/>
      <c r="B299" s="180"/>
      <c r="D299" s="60"/>
      <c r="E299" s="61"/>
      <c r="F299" s="61"/>
      <c r="G299" s="50"/>
    </row>
    <row r="300" spans="1:7" s="59" customFormat="1" x14ac:dyDescent="0.2">
      <c r="A300" s="177"/>
      <c r="B300" s="180"/>
      <c r="D300" s="60"/>
      <c r="E300" s="61"/>
      <c r="F300" s="61"/>
      <c r="G300" s="50"/>
    </row>
    <row r="301" spans="1:7" s="59" customFormat="1" x14ac:dyDescent="0.2">
      <c r="A301" s="177"/>
      <c r="B301" s="180"/>
      <c r="D301" s="60"/>
      <c r="E301" s="61"/>
      <c r="F301" s="61"/>
      <c r="G301" s="50"/>
    </row>
    <row r="302" spans="1:7" s="59" customFormat="1" x14ac:dyDescent="0.2">
      <c r="A302" s="177"/>
      <c r="B302" s="180"/>
      <c r="D302" s="60"/>
      <c r="E302" s="61"/>
      <c r="F302" s="61"/>
      <c r="G302" s="50"/>
    </row>
    <row r="303" spans="1:7" s="59" customFormat="1" x14ac:dyDescent="0.2">
      <c r="A303" s="177"/>
      <c r="B303" s="180"/>
      <c r="D303" s="60"/>
      <c r="E303" s="61"/>
      <c r="F303" s="61"/>
      <c r="G303" s="50"/>
    </row>
    <row r="304" spans="1:7" s="59" customFormat="1" x14ac:dyDescent="0.2">
      <c r="A304" s="177"/>
      <c r="B304" s="180"/>
      <c r="D304" s="60"/>
      <c r="E304" s="61"/>
      <c r="F304" s="61"/>
      <c r="G304" s="50"/>
    </row>
    <row r="305" spans="1:7" s="59" customFormat="1" x14ac:dyDescent="0.2">
      <c r="A305" s="177"/>
      <c r="B305" s="180"/>
      <c r="D305" s="60"/>
      <c r="E305" s="61"/>
      <c r="F305" s="61"/>
      <c r="G305" s="50"/>
    </row>
    <row r="306" spans="1:7" s="59" customFormat="1" x14ac:dyDescent="0.2">
      <c r="A306" s="177"/>
      <c r="B306" s="180"/>
      <c r="D306" s="60"/>
      <c r="E306" s="61"/>
      <c r="F306" s="61"/>
      <c r="G306" s="50"/>
    </row>
    <row r="307" spans="1:7" s="59" customFormat="1" x14ac:dyDescent="0.2">
      <c r="A307" s="177"/>
      <c r="B307" s="180"/>
      <c r="D307" s="60"/>
      <c r="E307" s="61"/>
      <c r="F307" s="61"/>
      <c r="G307" s="50"/>
    </row>
    <row r="308" spans="1:7" s="59" customFormat="1" x14ac:dyDescent="0.2">
      <c r="A308" s="177"/>
      <c r="B308" s="180"/>
      <c r="D308" s="60"/>
      <c r="E308" s="61"/>
      <c r="F308" s="61"/>
      <c r="G308" s="50"/>
    </row>
    <row r="309" spans="1:7" s="59" customFormat="1" x14ac:dyDescent="0.2">
      <c r="A309" s="177"/>
      <c r="B309" s="180"/>
      <c r="D309" s="60"/>
      <c r="E309" s="61"/>
      <c r="F309" s="61"/>
      <c r="G309" s="50"/>
    </row>
    <row r="310" spans="1:7" s="59" customFormat="1" x14ac:dyDescent="0.2">
      <c r="A310" s="177"/>
      <c r="B310" s="180"/>
      <c r="D310" s="60"/>
      <c r="E310" s="61"/>
      <c r="F310" s="61"/>
      <c r="G310" s="50"/>
    </row>
    <row r="311" spans="1:7" s="59" customFormat="1" x14ac:dyDescent="0.2">
      <c r="A311" s="177"/>
      <c r="B311" s="180"/>
      <c r="D311" s="60"/>
      <c r="E311" s="61"/>
      <c r="F311" s="61"/>
      <c r="G311" s="50"/>
    </row>
    <row r="312" spans="1:7" s="59" customFormat="1" x14ac:dyDescent="0.2">
      <c r="A312" s="177"/>
      <c r="B312" s="180"/>
      <c r="D312" s="60"/>
      <c r="E312" s="61"/>
      <c r="F312" s="61"/>
      <c r="G312" s="50"/>
    </row>
    <row r="313" spans="1:7" s="59" customFormat="1" x14ac:dyDescent="0.2">
      <c r="A313" s="177"/>
      <c r="B313" s="180"/>
      <c r="D313" s="60"/>
      <c r="E313" s="61"/>
      <c r="F313" s="61"/>
      <c r="G313" s="50"/>
    </row>
    <row r="314" spans="1:7" s="59" customFormat="1" x14ac:dyDescent="0.2">
      <c r="A314" s="177"/>
      <c r="B314" s="180"/>
      <c r="D314" s="60"/>
      <c r="E314" s="61"/>
      <c r="F314" s="61"/>
      <c r="G314" s="50"/>
    </row>
    <row r="315" spans="1:7" s="59" customFormat="1" x14ac:dyDescent="0.2">
      <c r="A315" s="177"/>
      <c r="B315" s="180"/>
      <c r="D315" s="60"/>
      <c r="E315" s="61"/>
      <c r="F315" s="61"/>
      <c r="G315" s="50"/>
    </row>
    <row r="316" spans="1:7" s="59" customFormat="1" x14ac:dyDescent="0.2">
      <c r="A316" s="177"/>
      <c r="B316" s="180"/>
      <c r="D316" s="60"/>
      <c r="E316" s="61"/>
      <c r="F316" s="61"/>
      <c r="G316" s="50"/>
    </row>
    <row r="317" spans="1:7" s="59" customFormat="1" x14ac:dyDescent="0.2">
      <c r="A317" s="177"/>
      <c r="B317" s="180"/>
      <c r="D317" s="60"/>
      <c r="E317" s="61"/>
      <c r="F317" s="61"/>
      <c r="G317" s="50"/>
    </row>
    <row r="318" spans="1:7" s="59" customFormat="1" x14ac:dyDescent="0.2">
      <c r="A318" s="177"/>
      <c r="B318" s="180"/>
      <c r="D318" s="60"/>
      <c r="E318" s="61"/>
      <c r="F318" s="61"/>
      <c r="G318" s="50"/>
    </row>
    <row r="319" spans="1:7" s="59" customFormat="1" x14ac:dyDescent="0.2">
      <c r="A319" s="177"/>
      <c r="B319" s="180"/>
      <c r="D319" s="60"/>
      <c r="E319" s="61"/>
      <c r="F319" s="61"/>
      <c r="G319" s="50"/>
    </row>
    <row r="320" spans="1:7" s="59" customFormat="1" x14ac:dyDescent="0.2">
      <c r="A320" s="177"/>
      <c r="B320" s="180"/>
      <c r="D320" s="60"/>
      <c r="E320" s="61"/>
      <c r="F320" s="61"/>
      <c r="G320" s="50"/>
    </row>
    <row r="321" spans="1:7" s="59" customFormat="1" x14ac:dyDescent="0.2">
      <c r="A321" s="177"/>
      <c r="B321" s="180"/>
      <c r="D321" s="60"/>
      <c r="E321" s="61"/>
      <c r="F321" s="61"/>
      <c r="G321" s="50"/>
    </row>
    <row r="810" spans="2:7" s="177" customFormat="1" ht="12.95" customHeight="1" x14ac:dyDescent="0.2">
      <c r="B810" s="57"/>
      <c r="C810" s="59"/>
      <c r="D810" s="60"/>
      <c r="E810" s="61"/>
      <c r="F810" s="61"/>
      <c r="G810" s="50"/>
    </row>
    <row r="811" spans="2:7" s="177" customFormat="1" ht="12.95" customHeight="1" x14ac:dyDescent="0.2">
      <c r="B811" s="57"/>
      <c r="C811" s="59"/>
      <c r="D811" s="60"/>
      <c r="E811" s="61"/>
      <c r="F811" s="61"/>
      <c r="G811" s="50"/>
    </row>
    <row r="812" spans="2:7" s="177" customFormat="1" ht="12.95" customHeight="1" x14ac:dyDescent="0.2">
      <c r="B812" s="57"/>
      <c r="C812" s="59"/>
      <c r="D812" s="60"/>
      <c r="E812" s="61"/>
      <c r="F812" s="61"/>
      <c r="G812" s="50"/>
    </row>
    <row r="813" spans="2:7" s="177" customFormat="1" ht="12.95" customHeight="1" x14ac:dyDescent="0.2">
      <c r="B813" s="57"/>
      <c r="C813" s="59"/>
      <c r="D813" s="60"/>
      <c r="E813" s="61"/>
      <c r="F813" s="61"/>
      <c r="G813" s="50"/>
    </row>
    <row r="814" spans="2:7" s="177" customFormat="1" ht="12.95" customHeight="1" x14ac:dyDescent="0.2">
      <c r="B814" s="57"/>
      <c r="C814" s="59"/>
      <c r="D814" s="60"/>
      <c r="E814" s="61"/>
      <c r="F814" s="61"/>
      <c r="G814" s="50"/>
    </row>
    <row r="815" spans="2:7" s="177" customFormat="1" ht="12.95" customHeight="1" x14ac:dyDescent="0.2">
      <c r="B815" s="57"/>
      <c r="C815" s="59"/>
      <c r="D815" s="60"/>
      <c r="E815" s="61"/>
      <c r="F815" s="61"/>
      <c r="G815" s="50"/>
    </row>
    <row r="816" spans="2:7" s="177" customFormat="1" ht="12.95" customHeight="1" x14ac:dyDescent="0.2">
      <c r="B816" s="57"/>
      <c r="C816" s="59"/>
      <c r="D816" s="60"/>
      <c r="E816" s="61"/>
      <c r="F816" s="61"/>
      <c r="G816" s="50"/>
    </row>
    <row r="817" spans="2:7" s="177" customFormat="1" ht="12.95" customHeight="1" x14ac:dyDescent="0.2">
      <c r="B817" s="57"/>
      <c r="C817" s="59"/>
      <c r="D817" s="60"/>
      <c r="E817" s="61"/>
      <c r="F817" s="61"/>
      <c r="G817" s="50"/>
    </row>
    <row r="818" spans="2:7" s="177" customFormat="1" ht="12.95" customHeight="1" x14ac:dyDescent="0.2">
      <c r="B818" s="57"/>
      <c r="C818" s="59"/>
      <c r="D818" s="60"/>
      <c r="E818" s="61"/>
      <c r="F818" s="61"/>
      <c r="G818" s="50"/>
    </row>
    <row r="819" spans="2:7" s="177" customFormat="1" ht="12.95" customHeight="1" x14ac:dyDescent="0.2">
      <c r="B819" s="57"/>
      <c r="C819" s="59"/>
      <c r="D819" s="60"/>
      <c r="E819" s="61"/>
      <c r="F819" s="61"/>
      <c r="G819" s="50"/>
    </row>
    <row r="820" spans="2:7" s="177" customFormat="1" ht="12.95" customHeight="1" x14ac:dyDescent="0.2">
      <c r="B820" s="57"/>
      <c r="C820" s="59"/>
      <c r="D820" s="60"/>
      <c r="E820" s="61"/>
      <c r="F820" s="61"/>
      <c r="G820" s="50"/>
    </row>
    <row r="821" spans="2:7" s="177" customFormat="1" ht="12.95" customHeight="1" x14ac:dyDescent="0.2">
      <c r="B821" s="57"/>
      <c r="C821" s="59"/>
      <c r="D821" s="60"/>
      <c r="E821" s="61"/>
      <c r="F821" s="61"/>
      <c r="G821" s="50"/>
    </row>
    <row r="822" spans="2:7" s="177" customFormat="1" ht="12.95" customHeight="1" x14ac:dyDescent="0.2">
      <c r="B822" s="57"/>
      <c r="C822" s="59"/>
      <c r="D822" s="60"/>
      <c r="E822" s="61"/>
      <c r="F822" s="61"/>
      <c r="G822" s="50"/>
    </row>
    <row r="823" spans="2:7" s="177" customFormat="1" ht="12.95" customHeight="1" x14ac:dyDescent="0.2">
      <c r="B823" s="57"/>
      <c r="C823" s="59"/>
      <c r="D823" s="60"/>
      <c r="E823" s="61"/>
      <c r="F823" s="61"/>
      <c r="G823" s="50"/>
    </row>
    <row r="824" spans="2:7" s="177" customFormat="1" ht="12.95" customHeight="1" x14ac:dyDescent="0.2">
      <c r="B824" s="57"/>
      <c r="C824" s="59"/>
      <c r="D824" s="60"/>
      <c r="E824" s="61"/>
      <c r="F824" s="61"/>
      <c r="G824" s="50"/>
    </row>
    <row r="825" spans="2:7" s="177" customFormat="1" ht="12.95" customHeight="1" x14ac:dyDescent="0.2">
      <c r="B825" s="57"/>
      <c r="C825" s="59"/>
      <c r="D825" s="60"/>
      <c r="E825" s="61"/>
      <c r="F825" s="61"/>
      <c r="G825" s="50"/>
    </row>
    <row r="826" spans="2:7" s="177" customFormat="1" ht="12.95" customHeight="1" x14ac:dyDescent="0.2">
      <c r="B826" s="57"/>
      <c r="C826" s="59"/>
      <c r="D826" s="60"/>
      <c r="E826" s="61"/>
      <c r="F826" s="61"/>
      <c r="G826" s="50"/>
    </row>
    <row r="827" spans="2:7" s="177" customFormat="1" ht="12.95" customHeight="1" x14ac:dyDescent="0.2">
      <c r="B827" s="57"/>
      <c r="C827" s="59"/>
      <c r="D827" s="60"/>
      <c r="E827" s="61"/>
      <c r="F827" s="61"/>
      <c r="G827" s="50"/>
    </row>
    <row r="828" spans="2:7" s="177" customFormat="1" ht="12.95" customHeight="1" x14ac:dyDescent="0.2">
      <c r="B828" s="57"/>
      <c r="C828" s="59"/>
      <c r="D828" s="60"/>
      <c r="E828" s="61"/>
      <c r="F828" s="61"/>
      <c r="G828" s="50"/>
    </row>
    <row r="829" spans="2:7" s="177" customFormat="1" ht="12.95" customHeight="1" x14ac:dyDescent="0.2">
      <c r="B829" s="57"/>
      <c r="C829" s="59"/>
      <c r="D829" s="60"/>
      <c r="E829" s="61"/>
      <c r="F829" s="61"/>
      <c r="G829" s="50"/>
    </row>
    <row r="830" spans="2:7" s="177" customFormat="1" ht="12.95" customHeight="1" x14ac:dyDescent="0.2">
      <c r="B830" s="57"/>
      <c r="C830" s="59"/>
      <c r="D830" s="60"/>
      <c r="E830" s="61"/>
      <c r="F830" s="61"/>
      <c r="G830" s="50"/>
    </row>
    <row r="831" spans="2:7" s="177" customFormat="1" ht="12.95" customHeight="1" x14ac:dyDescent="0.2">
      <c r="B831" s="57"/>
      <c r="C831" s="59"/>
      <c r="D831" s="60"/>
      <c r="E831" s="61"/>
      <c r="F831" s="61"/>
      <c r="G831" s="50"/>
    </row>
    <row r="832" spans="2:7" s="177" customFormat="1" ht="12.95" customHeight="1" x14ac:dyDescent="0.2">
      <c r="B832" s="57"/>
      <c r="C832" s="59"/>
      <c r="D832" s="60"/>
      <c r="E832" s="61"/>
      <c r="F832" s="61"/>
      <c r="G832" s="50"/>
    </row>
    <row r="833" spans="2:7" s="177" customFormat="1" ht="12.95" customHeight="1" x14ac:dyDescent="0.2">
      <c r="B833" s="57"/>
      <c r="C833" s="59"/>
      <c r="D833" s="60"/>
      <c r="E833" s="61"/>
      <c r="F833" s="61"/>
      <c r="G833" s="50"/>
    </row>
    <row r="834" spans="2:7" s="177" customFormat="1" ht="12.95" customHeight="1" x14ac:dyDescent="0.2">
      <c r="B834" s="57"/>
      <c r="C834" s="59"/>
      <c r="D834" s="60"/>
      <c r="E834" s="61"/>
      <c r="F834" s="61"/>
      <c r="G834" s="50"/>
    </row>
    <row r="835" spans="2:7" s="177" customFormat="1" ht="12.95" customHeight="1" x14ac:dyDescent="0.2">
      <c r="B835" s="57"/>
      <c r="C835" s="59"/>
      <c r="D835" s="60"/>
      <c r="E835" s="61"/>
      <c r="F835" s="61"/>
      <c r="G835" s="50"/>
    </row>
    <row r="836" spans="2:7" s="177" customFormat="1" ht="12.95" customHeight="1" x14ac:dyDescent="0.2">
      <c r="B836" s="57"/>
      <c r="C836" s="59"/>
      <c r="D836" s="60"/>
      <c r="E836" s="61"/>
      <c r="F836" s="61"/>
      <c r="G836" s="50"/>
    </row>
    <row r="837" spans="2:7" s="177" customFormat="1" ht="12.95" customHeight="1" x14ac:dyDescent="0.2">
      <c r="B837" s="57"/>
      <c r="C837" s="59"/>
      <c r="D837" s="60"/>
      <c r="E837" s="61"/>
      <c r="F837" s="61"/>
      <c r="G837" s="50"/>
    </row>
    <row r="838" spans="2:7" s="177" customFormat="1" ht="12.95" customHeight="1" x14ac:dyDescent="0.2">
      <c r="B838" s="57"/>
      <c r="C838" s="59"/>
      <c r="D838" s="60"/>
      <c r="E838" s="61"/>
      <c r="F838" s="61"/>
      <c r="G838" s="50"/>
    </row>
    <row r="839" spans="2:7" s="177" customFormat="1" ht="12.95" customHeight="1" x14ac:dyDescent="0.2">
      <c r="B839" s="57"/>
      <c r="C839" s="59"/>
      <c r="D839" s="60"/>
      <c r="E839" s="61"/>
      <c r="F839" s="61"/>
      <c r="G839" s="50"/>
    </row>
    <row r="840" spans="2:7" s="177" customFormat="1" ht="12.95" customHeight="1" x14ac:dyDescent="0.2">
      <c r="B840" s="57"/>
      <c r="C840" s="59"/>
      <c r="D840" s="60"/>
      <c r="E840" s="61"/>
      <c r="F840" s="61"/>
      <c r="G840" s="50"/>
    </row>
    <row r="841" spans="2:7" s="177" customFormat="1" ht="12.95" customHeight="1" x14ac:dyDescent="0.2">
      <c r="B841" s="57"/>
      <c r="C841" s="59"/>
      <c r="D841" s="60"/>
      <c r="E841" s="61"/>
      <c r="F841" s="61"/>
      <c r="G841" s="50"/>
    </row>
    <row r="842" spans="2:7" s="177" customFormat="1" ht="12.95" customHeight="1" x14ac:dyDescent="0.2">
      <c r="B842" s="57"/>
      <c r="C842" s="59"/>
      <c r="D842" s="60"/>
      <c r="E842" s="61"/>
      <c r="F842" s="61"/>
      <c r="G842" s="50"/>
    </row>
    <row r="843" spans="2:7" s="177" customFormat="1" ht="12.95" customHeight="1" x14ac:dyDescent="0.2">
      <c r="B843" s="57"/>
      <c r="C843" s="59"/>
      <c r="D843" s="60"/>
      <c r="E843" s="61"/>
      <c r="F843" s="61"/>
      <c r="G843" s="50"/>
    </row>
    <row r="844" spans="2:7" s="177" customFormat="1" ht="12.95" customHeight="1" x14ac:dyDescent="0.2">
      <c r="B844" s="57"/>
      <c r="C844" s="59"/>
      <c r="D844" s="60"/>
      <c r="E844" s="61"/>
      <c r="F844" s="61"/>
      <c r="G844" s="50"/>
    </row>
    <row r="845" spans="2:7" s="177" customFormat="1" ht="12.95" customHeight="1" x14ac:dyDescent="0.2">
      <c r="B845" s="57"/>
      <c r="C845" s="59"/>
      <c r="D845" s="60"/>
      <c r="E845" s="61"/>
      <c r="F845" s="61"/>
      <c r="G845" s="50"/>
    </row>
    <row r="846" spans="2:7" s="177" customFormat="1" ht="12.95" customHeight="1" x14ac:dyDescent="0.2">
      <c r="B846" s="57"/>
      <c r="C846" s="59"/>
      <c r="D846" s="60"/>
      <c r="E846" s="61"/>
      <c r="F846" s="61"/>
      <c r="G846" s="50"/>
    </row>
    <row r="847" spans="2:7" s="177" customFormat="1" ht="12.95" customHeight="1" x14ac:dyDescent="0.2">
      <c r="B847" s="57"/>
      <c r="C847" s="59"/>
      <c r="D847" s="60"/>
      <c r="E847" s="61"/>
      <c r="F847" s="61"/>
      <c r="G847" s="50"/>
    </row>
    <row r="848" spans="2:7" s="177" customFormat="1" ht="12.95" customHeight="1" x14ac:dyDescent="0.2">
      <c r="B848" s="57"/>
      <c r="C848" s="59"/>
      <c r="D848" s="60"/>
      <c r="E848" s="61"/>
      <c r="F848" s="61"/>
      <c r="G848" s="50"/>
    </row>
    <row r="849" spans="2:7" s="177" customFormat="1" ht="12.95" customHeight="1" x14ac:dyDescent="0.2">
      <c r="B849" s="57"/>
      <c r="C849" s="59"/>
      <c r="D849" s="60"/>
      <c r="E849" s="61"/>
      <c r="F849" s="61"/>
      <c r="G849" s="50"/>
    </row>
    <row r="850" spans="2:7" s="177" customFormat="1" ht="12.95" customHeight="1" x14ac:dyDescent="0.2">
      <c r="B850" s="57"/>
      <c r="C850" s="59"/>
      <c r="D850" s="60"/>
      <c r="E850" s="61"/>
      <c r="F850" s="61"/>
      <c r="G850" s="50"/>
    </row>
    <row r="851" spans="2:7" s="177" customFormat="1" ht="12.95" customHeight="1" x14ac:dyDescent="0.2">
      <c r="B851" s="57"/>
      <c r="C851" s="59"/>
      <c r="D851" s="60"/>
      <c r="E851" s="61"/>
      <c r="F851" s="61"/>
      <c r="G851" s="50"/>
    </row>
    <row r="852" spans="2:7" s="177" customFormat="1" ht="12.95" customHeight="1" x14ac:dyDescent="0.2">
      <c r="B852" s="57"/>
      <c r="C852" s="59"/>
      <c r="D852" s="60"/>
      <c r="E852" s="61"/>
      <c r="F852" s="61"/>
      <c r="G852" s="50"/>
    </row>
    <row r="853" spans="2:7" s="177" customFormat="1" ht="12.95" customHeight="1" x14ac:dyDescent="0.2">
      <c r="B853" s="57"/>
      <c r="C853" s="59"/>
      <c r="D853" s="60"/>
      <c r="E853" s="61"/>
      <c r="F853" s="61"/>
      <c r="G853" s="50"/>
    </row>
    <row r="854" spans="2:7" s="177" customFormat="1" ht="12.95" customHeight="1" x14ac:dyDescent="0.2">
      <c r="B854" s="57"/>
      <c r="C854" s="59"/>
      <c r="D854" s="60"/>
      <c r="E854" s="61"/>
      <c r="F854" s="61"/>
      <c r="G854" s="50"/>
    </row>
    <row r="855" spans="2:7" s="177" customFormat="1" ht="12.95" customHeight="1" x14ac:dyDescent="0.2">
      <c r="B855" s="57"/>
      <c r="C855" s="59"/>
      <c r="D855" s="60"/>
      <c r="E855" s="61"/>
      <c r="F855" s="61"/>
      <c r="G855" s="50"/>
    </row>
    <row r="856" spans="2:7" s="177" customFormat="1" ht="12.95" customHeight="1" x14ac:dyDescent="0.2">
      <c r="B856" s="57"/>
      <c r="C856" s="59"/>
      <c r="D856" s="60"/>
      <c r="E856" s="61"/>
      <c r="F856" s="61"/>
      <c r="G856" s="50"/>
    </row>
    <row r="857" spans="2:7" s="177" customFormat="1" ht="12.95" customHeight="1" x14ac:dyDescent="0.2">
      <c r="B857" s="57"/>
      <c r="C857" s="59"/>
      <c r="D857" s="60"/>
      <c r="E857" s="61"/>
      <c r="F857" s="61"/>
      <c r="G857" s="50"/>
    </row>
    <row r="858" spans="2:7" s="177" customFormat="1" ht="12.95" customHeight="1" x14ac:dyDescent="0.2">
      <c r="B858" s="57"/>
      <c r="C858" s="59"/>
      <c r="D858" s="60"/>
      <c r="E858" s="61"/>
      <c r="F858" s="61"/>
      <c r="G858" s="50"/>
    </row>
    <row r="859" spans="2:7" s="177" customFormat="1" ht="12.95" customHeight="1" x14ac:dyDescent="0.2">
      <c r="B859" s="57"/>
      <c r="C859" s="59"/>
      <c r="D859" s="60"/>
      <c r="E859" s="61"/>
      <c r="F859" s="61"/>
      <c r="G859" s="50"/>
    </row>
    <row r="860" spans="2:7" s="177" customFormat="1" ht="12.95" customHeight="1" x14ac:dyDescent="0.2">
      <c r="B860" s="57"/>
      <c r="C860" s="59"/>
      <c r="D860" s="60"/>
      <c r="E860" s="61"/>
      <c r="F860" s="61"/>
      <c r="G860" s="50"/>
    </row>
    <row r="861" spans="2:7" s="177" customFormat="1" ht="12.95" customHeight="1" x14ac:dyDescent="0.2">
      <c r="B861" s="57"/>
      <c r="C861" s="59"/>
      <c r="D861" s="60"/>
      <c r="E861" s="61"/>
      <c r="F861" s="61"/>
      <c r="G861" s="50"/>
    </row>
    <row r="862" spans="2:7" s="177" customFormat="1" ht="12.95" customHeight="1" x14ac:dyDescent="0.2">
      <c r="B862" s="57"/>
      <c r="C862" s="59"/>
      <c r="D862" s="60"/>
      <c r="E862" s="61"/>
      <c r="F862" s="61"/>
      <c r="G862" s="50"/>
    </row>
    <row r="863" spans="2:7" s="177" customFormat="1" ht="12.95" customHeight="1" x14ac:dyDescent="0.2">
      <c r="B863" s="57"/>
      <c r="C863" s="59"/>
      <c r="D863" s="60"/>
      <c r="E863" s="61"/>
      <c r="F863" s="61"/>
      <c r="G863" s="50"/>
    </row>
    <row r="864" spans="2:7" s="177" customFormat="1" ht="12.95" customHeight="1" x14ac:dyDescent="0.2">
      <c r="B864" s="57"/>
      <c r="C864" s="59"/>
      <c r="D864" s="60"/>
      <c r="E864" s="61"/>
      <c r="F864" s="61"/>
      <c r="G864" s="50"/>
    </row>
    <row r="865" spans="2:7" s="177" customFormat="1" ht="12.95" customHeight="1" x14ac:dyDescent="0.2">
      <c r="B865" s="57"/>
      <c r="C865" s="59"/>
      <c r="D865" s="60"/>
      <c r="E865" s="61"/>
      <c r="F865" s="61"/>
      <c r="G865" s="50"/>
    </row>
    <row r="866" spans="2:7" s="177" customFormat="1" ht="12.95" customHeight="1" x14ac:dyDescent="0.2">
      <c r="B866" s="57"/>
      <c r="C866" s="59"/>
      <c r="D866" s="60"/>
      <c r="E866" s="61"/>
      <c r="F866" s="61"/>
      <c r="G866" s="50"/>
    </row>
    <row r="867" spans="2:7" s="177" customFormat="1" ht="12.95" customHeight="1" x14ac:dyDescent="0.2">
      <c r="B867" s="57"/>
      <c r="C867" s="59"/>
      <c r="D867" s="60"/>
      <c r="E867" s="61"/>
      <c r="F867" s="61"/>
      <c r="G867" s="50"/>
    </row>
    <row r="868" spans="2:7" s="177" customFormat="1" ht="12.95" customHeight="1" x14ac:dyDescent="0.2">
      <c r="B868" s="57"/>
      <c r="C868" s="59"/>
      <c r="D868" s="60"/>
      <c r="E868" s="61"/>
      <c r="F868" s="61"/>
      <c r="G868" s="50"/>
    </row>
    <row r="869" spans="2:7" s="177" customFormat="1" ht="12.95" customHeight="1" x14ac:dyDescent="0.2">
      <c r="B869" s="57"/>
      <c r="C869" s="59"/>
      <c r="D869" s="60"/>
      <c r="E869" s="61"/>
      <c r="F869" s="61"/>
      <c r="G869" s="50"/>
    </row>
    <row r="870" spans="2:7" s="177" customFormat="1" ht="12.95" customHeight="1" x14ac:dyDescent="0.2">
      <c r="B870" s="57"/>
      <c r="C870" s="59"/>
      <c r="D870" s="60"/>
      <c r="E870" s="61"/>
      <c r="F870" s="61"/>
      <c r="G870" s="50"/>
    </row>
    <row r="871" spans="2:7" s="177" customFormat="1" ht="12.95" customHeight="1" x14ac:dyDescent="0.2">
      <c r="B871" s="57"/>
      <c r="C871" s="59"/>
      <c r="D871" s="60"/>
      <c r="E871" s="61"/>
      <c r="F871" s="61"/>
      <c r="G871" s="50"/>
    </row>
    <row r="872" spans="2:7" s="177" customFormat="1" ht="12.95" customHeight="1" x14ac:dyDescent="0.2">
      <c r="B872" s="57"/>
      <c r="C872" s="59"/>
      <c r="D872" s="60"/>
      <c r="E872" s="61"/>
      <c r="F872" s="61"/>
      <c r="G872" s="50"/>
    </row>
    <row r="873" spans="2:7" s="177" customFormat="1" ht="12.95" customHeight="1" x14ac:dyDescent="0.2">
      <c r="B873" s="57"/>
      <c r="C873" s="59"/>
      <c r="D873" s="60"/>
      <c r="E873" s="61"/>
      <c r="F873" s="61"/>
      <c r="G873" s="50"/>
    </row>
    <row r="874" spans="2:7" s="177" customFormat="1" ht="12.95" customHeight="1" x14ac:dyDescent="0.2">
      <c r="B874" s="57"/>
      <c r="C874" s="59"/>
      <c r="D874" s="60"/>
      <c r="E874" s="61"/>
      <c r="F874" s="61"/>
      <c r="G874" s="50"/>
    </row>
    <row r="875" spans="2:7" s="177" customFormat="1" ht="12.95" customHeight="1" x14ac:dyDescent="0.2">
      <c r="B875" s="57"/>
      <c r="C875" s="59"/>
      <c r="D875" s="60"/>
      <c r="E875" s="61"/>
      <c r="F875" s="61"/>
      <c r="G875" s="50"/>
    </row>
    <row r="876" spans="2:7" s="177" customFormat="1" ht="12.95" customHeight="1" x14ac:dyDescent="0.2">
      <c r="B876" s="57"/>
      <c r="C876" s="59"/>
      <c r="D876" s="60"/>
      <c r="E876" s="61"/>
      <c r="F876" s="61"/>
      <c r="G876" s="50"/>
    </row>
    <row r="877" spans="2:7" s="177" customFormat="1" ht="12.95" customHeight="1" x14ac:dyDescent="0.2">
      <c r="B877" s="57"/>
      <c r="C877" s="59"/>
      <c r="D877" s="60"/>
      <c r="E877" s="61"/>
      <c r="F877" s="61"/>
      <c r="G877" s="50"/>
    </row>
    <row r="878" spans="2:7" s="177" customFormat="1" ht="12.95" customHeight="1" x14ac:dyDescent="0.2">
      <c r="B878" s="57"/>
      <c r="C878" s="59"/>
      <c r="D878" s="60"/>
      <c r="E878" s="61"/>
      <c r="F878" s="61"/>
      <c r="G878" s="50"/>
    </row>
    <row r="879" spans="2:7" s="177" customFormat="1" ht="12.95" customHeight="1" x14ac:dyDescent="0.2">
      <c r="B879" s="57"/>
      <c r="C879" s="59"/>
      <c r="D879" s="60"/>
      <c r="E879" s="61"/>
      <c r="F879" s="61"/>
      <c r="G879" s="50"/>
    </row>
    <row r="880" spans="2:7" s="177" customFormat="1" ht="12.95" customHeight="1" x14ac:dyDescent="0.2">
      <c r="B880" s="57"/>
      <c r="C880" s="59"/>
      <c r="D880" s="60"/>
      <c r="E880" s="61"/>
      <c r="F880" s="61"/>
      <c r="G880" s="50"/>
    </row>
    <row r="881" spans="2:7" s="177" customFormat="1" ht="12.95" customHeight="1" x14ac:dyDescent="0.2">
      <c r="B881" s="57"/>
      <c r="C881" s="59"/>
      <c r="D881" s="60"/>
      <c r="E881" s="61"/>
      <c r="F881" s="61"/>
      <c r="G881" s="50"/>
    </row>
    <row r="882" spans="2:7" s="177" customFormat="1" ht="12.95" customHeight="1" x14ac:dyDescent="0.2">
      <c r="B882" s="57"/>
      <c r="C882" s="59"/>
      <c r="D882" s="60"/>
      <c r="E882" s="61"/>
      <c r="F882" s="61"/>
      <c r="G882" s="50"/>
    </row>
    <row r="883" spans="2:7" s="177" customFormat="1" ht="12.95" customHeight="1" x14ac:dyDescent="0.2">
      <c r="B883" s="57"/>
      <c r="C883" s="59"/>
      <c r="D883" s="60"/>
      <c r="E883" s="61"/>
      <c r="F883" s="61"/>
      <c r="G883" s="50"/>
    </row>
    <row r="884" spans="2:7" s="177" customFormat="1" ht="12.95" customHeight="1" x14ac:dyDescent="0.2">
      <c r="B884" s="57"/>
      <c r="C884" s="59"/>
      <c r="D884" s="60"/>
      <c r="E884" s="61"/>
      <c r="F884" s="61"/>
      <c r="G884" s="50"/>
    </row>
    <row r="885" spans="2:7" s="177" customFormat="1" ht="12.95" customHeight="1" x14ac:dyDescent="0.2">
      <c r="B885" s="57"/>
      <c r="C885" s="59"/>
      <c r="D885" s="60"/>
      <c r="E885" s="61"/>
      <c r="F885" s="61"/>
      <c r="G885" s="50"/>
    </row>
    <row r="886" spans="2:7" s="177" customFormat="1" ht="12.95" customHeight="1" x14ac:dyDescent="0.2">
      <c r="B886" s="57"/>
      <c r="C886" s="59"/>
      <c r="D886" s="60"/>
      <c r="E886" s="61"/>
      <c r="F886" s="61"/>
      <c r="G886" s="50"/>
    </row>
    <row r="887" spans="2:7" s="177" customFormat="1" ht="12.95" customHeight="1" x14ac:dyDescent="0.2">
      <c r="B887" s="57"/>
      <c r="C887" s="59"/>
      <c r="D887" s="60"/>
      <c r="E887" s="61"/>
      <c r="F887" s="61"/>
      <c r="G887" s="50"/>
    </row>
    <row r="888" spans="2:7" s="177" customFormat="1" ht="12.95" customHeight="1" x14ac:dyDescent="0.2">
      <c r="B888" s="57"/>
      <c r="C888" s="59"/>
      <c r="D888" s="60"/>
      <c r="E888" s="61"/>
      <c r="F888" s="61"/>
      <c r="G888" s="50"/>
    </row>
    <row r="889" spans="2:7" s="177" customFormat="1" ht="12.95" customHeight="1" x14ac:dyDescent="0.2">
      <c r="B889" s="57"/>
      <c r="C889" s="59"/>
      <c r="D889" s="60"/>
      <c r="E889" s="61"/>
      <c r="F889" s="61"/>
      <c r="G889" s="50"/>
    </row>
    <row r="890" spans="2:7" s="177" customFormat="1" ht="12.95" customHeight="1" x14ac:dyDescent="0.2">
      <c r="B890" s="57"/>
      <c r="C890" s="59"/>
      <c r="D890" s="60"/>
      <c r="E890" s="61"/>
      <c r="F890" s="61"/>
      <c r="G890" s="50"/>
    </row>
    <row r="891" spans="2:7" s="177" customFormat="1" ht="12.95" customHeight="1" x14ac:dyDescent="0.2">
      <c r="B891" s="57"/>
      <c r="C891" s="59"/>
      <c r="D891" s="60"/>
      <c r="E891" s="61"/>
      <c r="F891" s="61"/>
      <c r="G891" s="50"/>
    </row>
    <row r="892" spans="2:7" s="177" customFormat="1" ht="12.95" customHeight="1" x14ac:dyDescent="0.2">
      <c r="B892" s="57"/>
      <c r="C892" s="59"/>
      <c r="D892" s="60"/>
      <c r="E892" s="61"/>
      <c r="F892" s="61"/>
      <c r="G892" s="50"/>
    </row>
    <row r="893" spans="2:7" s="177" customFormat="1" ht="12.95" customHeight="1" x14ac:dyDescent="0.2">
      <c r="B893" s="57"/>
      <c r="C893" s="59"/>
      <c r="D893" s="60"/>
      <c r="E893" s="61"/>
      <c r="F893" s="61"/>
      <c r="G893" s="50"/>
    </row>
    <row r="894" spans="2:7" s="177" customFormat="1" ht="12.95" customHeight="1" x14ac:dyDescent="0.2">
      <c r="B894" s="57"/>
      <c r="C894" s="59"/>
      <c r="D894" s="60"/>
      <c r="E894" s="61"/>
      <c r="F894" s="61"/>
      <c r="G894" s="50"/>
    </row>
    <row r="895" spans="2:7" s="177" customFormat="1" ht="12.95" customHeight="1" x14ac:dyDescent="0.2">
      <c r="B895" s="57"/>
      <c r="C895" s="59"/>
      <c r="D895" s="60"/>
      <c r="E895" s="61"/>
      <c r="F895" s="61"/>
      <c r="G895" s="50"/>
    </row>
    <row r="896" spans="2:7" s="177" customFormat="1" ht="12.95" customHeight="1" x14ac:dyDescent="0.2">
      <c r="B896" s="57"/>
      <c r="C896" s="59"/>
      <c r="D896" s="60"/>
      <c r="E896" s="61"/>
      <c r="F896" s="61"/>
      <c r="G896" s="50"/>
    </row>
    <row r="897" spans="2:7" s="177" customFormat="1" ht="12.95" customHeight="1" x14ac:dyDescent="0.2">
      <c r="B897" s="57"/>
      <c r="C897" s="59"/>
      <c r="D897" s="60"/>
      <c r="E897" s="61"/>
      <c r="F897" s="61"/>
      <c r="G897" s="50"/>
    </row>
    <row r="898" spans="2:7" s="177" customFormat="1" ht="12.95" customHeight="1" x14ac:dyDescent="0.2">
      <c r="B898" s="57"/>
      <c r="C898" s="59"/>
      <c r="D898" s="60"/>
      <c r="E898" s="61"/>
      <c r="F898" s="61"/>
      <c r="G898" s="50"/>
    </row>
    <row r="899" spans="2:7" s="177" customFormat="1" ht="12.95" customHeight="1" x14ac:dyDescent="0.2">
      <c r="B899" s="57"/>
      <c r="C899" s="59"/>
      <c r="D899" s="60"/>
      <c r="E899" s="61"/>
      <c r="F899" s="61"/>
      <c r="G899" s="50"/>
    </row>
    <row r="900" spans="2:7" s="177" customFormat="1" ht="12.95" customHeight="1" x14ac:dyDescent="0.2">
      <c r="B900" s="57"/>
      <c r="C900" s="59"/>
      <c r="D900" s="60"/>
      <c r="E900" s="61"/>
      <c r="F900" s="61"/>
      <c r="G900" s="50"/>
    </row>
    <row r="901" spans="2:7" s="177" customFormat="1" ht="12.95" customHeight="1" x14ac:dyDescent="0.2">
      <c r="B901" s="57"/>
      <c r="C901" s="59"/>
      <c r="D901" s="60"/>
      <c r="E901" s="61"/>
      <c r="F901" s="61"/>
      <c r="G901" s="50"/>
    </row>
    <row r="902" spans="2:7" s="177" customFormat="1" ht="12.95" customHeight="1" x14ac:dyDescent="0.2">
      <c r="B902" s="57"/>
      <c r="C902" s="59"/>
      <c r="D902" s="60"/>
      <c r="E902" s="61"/>
      <c r="F902" s="61"/>
      <c r="G902" s="50"/>
    </row>
    <row r="903" spans="2:7" s="177" customFormat="1" ht="12.95" customHeight="1" x14ac:dyDescent="0.2">
      <c r="B903" s="57"/>
      <c r="C903" s="59"/>
      <c r="D903" s="60"/>
      <c r="E903" s="61"/>
      <c r="F903" s="61"/>
      <c r="G903" s="50"/>
    </row>
    <row r="904" spans="2:7" s="177" customFormat="1" ht="12.95" customHeight="1" x14ac:dyDescent="0.2">
      <c r="B904" s="57"/>
      <c r="C904" s="59"/>
      <c r="D904" s="60"/>
      <c r="E904" s="61"/>
      <c r="F904" s="61"/>
      <c r="G904" s="50"/>
    </row>
    <row r="905" spans="2:7" s="177" customFormat="1" ht="12.95" customHeight="1" x14ac:dyDescent="0.2">
      <c r="B905" s="57"/>
      <c r="C905" s="59"/>
      <c r="D905" s="60"/>
      <c r="E905" s="61"/>
      <c r="F905" s="61"/>
      <c r="G905" s="50"/>
    </row>
    <row r="906" spans="2:7" s="177" customFormat="1" ht="12.95" customHeight="1" x14ac:dyDescent="0.2">
      <c r="B906" s="57"/>
      <c r="C906" s="59"/>
      <c r="D906" s="60"/>
      <c r="E906" s="61"/>
      <c r="F906" s="61"/>
      <c r="G906" s="50"/>
    </row>
    <row r="907" spans="2:7" s="177" customFormat="1" ht="12.95" customHeight="1" x14ac:dyDescent="0.2">
      <c r="B907" s="57"/>
      <c r="C907" s="59"/>
      <c r="D907" s="60"/>
      <c r="E907" s="61"/>
      <c r="F907" s="61"/>
      <c r="G907" s="50"/>
    </row>
    <row r="908" spans="2:7" s="177" customFormat="1" ht="12.95" customHeight="1" x14ac:dyDescent="0.2">
      <c r="B908" s="57"/>
      <c r="C908" s="59"/>
      <c r="D908" s="60"/>
      <c r="E908" s="61"/>
      <c r="F908" s="61"/>
      <c r="G908" s="50"/>
    </row>
    <row r="909" spans="2:7" s="177" customFormat="1" ht="12.95" customHeight="1" x14ac:dyDescent="0.2">
      <c r="B909" s="57"/>
      <c r="C909" s="59"/>
      <c r="D909" s="60"/>
      <c r="E909" s="61"/>
      <c r="F909" s="61"/>
      <c r="G909" s="50"/>
    </row>
    <row r="910" spans="2:7" s="177" customFormat="1" ht="12.95" customHeight="1" x14ac:dyDescent="0.2">
      <c r="B910" s="57"/>
      <c r="C910" s="59"/>
      <c r="D910" s="60"/>
      <c r="E910" s="61"/>
      <c r="F910" s="61"/>
      <c r="G910" s="50"/>
    </row>
    <row r="911" spans="2:7" s="177" customFormat="1" ht="12.95" customHeight="1" x14ac:dyDescent="0.2">
      <c r="B911" s="57"/>
      <c r="C911" s="59"/>
      <c r="D911" s="60"/>
      <c r="E911" s="61"/>
      <c r="F911" s="61"/>
      <c r="G911" s="50"/>
    </row>
    <row r="912" spans="2:7" s="177" customFormat="1" ht="12.95" customHeight="1" x14ac:dyDescent="0.2">
      <c r="B912" s="57"/>
      <c r="C912" s="59"/>
      <c r="D912" s="60"/>
      <c r="E912" s="61"/>
      <c r="F912" s="61"/>
      <c r="G912" s="50"/>
    </row>
    <row r="913" spans="2:7" s="177" customFormat="1" ht="12.95" customHeight="1" x14ac:dyDescent="0.2">
      <c r="B913" s="57"/>
      <c r="C913" s="59"/>
      <c r="D913" s="60"/>
      <c r="E913" s="61"/>
      <c r="F913" s="61"/>
      <c r="G913" s="50"/>
    </row>
    <row r="914" spans="2:7" s="177" customFormat="1" ht="12.95" customHeight="1" x14ac:dyDescent="0.2">
      <c r="B914" s="57"/>
      <c r="C914" s="59"/>
      <c r="D914" s="60"/>
      <c r="E914" s="61"/>
      <c r="F914" s="61"/>
      <c r="G914" s="50"/>
    </row>
    <row r="915" spans="2:7" s="177" customFormat="1" ht="12.95" customHeight="1" x14ac:dyDescent="0.2">
      <c r="B915" s="57"/>
      <c r="C915" s="59"/>
      <c r="D915" s="60"/>
      <c r="E915" s="61"/>
      <c r="F915" s="61"/>
      <c r="G915" s="50"/>
    </row>
    <row r="916" spans="2:7" s="177" customFormat="1" ht="12.95" customHeight="1" x14ac:dyDescent="0.2">
      <c r="B916" s="57"/>
      <c r="C916" s="59"/>
      <c r="D916" s="60"/>
      <c r="E916" s="61"/>
      <c r="F916" s="61"/>
      <c r="G916" s="50"/>
    </row>
    <row r="917" spans="2:7" s="177" customFormat="1" ht="12.95" customHeight="1" x14ac:dyDescent="0.2">
      <c r="B917" s="57"/>
      <c r="C917" s="59"/>
      <c r="D917" s="60"/>
      <c r="E917" s="61"/>
      <c r="F917" s="61"/>
      <c r="G917" s="50"/>
    </row>
    <row r="918" spans="2:7" s="177" customFormat="1" ht="12.95" customHeight="1" x14ac:dyDescent="0.2">
      <c r="B918" s="57"/>
      <c r="C918" s="59"/>
      <c r="D918" s="60"/>
      <c r="E918" s="61"/>
      <c r="F918" s="61"/>
      <c r="G918" s="50"/>
    </row>
    <row r="919" spans="2:7" s="177" customFormat="1" ht="12.95" customHeight="1" x14ac:dyDescent="0.2">
      <c r="B919" s="57"/>
      <c r="C919" s="59"/>
      <c r="D919" s="60"/>
      <c r="E919" s="61"/>
      <c r="F919" s="61"/>
      <c r="G919" s="50"/>
    </row>
    <row r="920" spans="2:7" s="177" customFormat="1" ht="12.95" customHeight="1" x14ac:dyDescent="0.2">
      <c r="B920" s="57"/>
      <c r="C920" s="59"/>
      <c r="D920" s="60"/>
      <c r="E920" s="61"/>
      <c r="F920" s="61"/>
      <c r="G920" s="50"/>
    </row>
    <row r="921" spans="2:7" s="177" customFormat="1" ht="12.95" customHeight="1" x14ac:dyDescent="0.2">
      <c r="B921" s="57"/>
      <c r="C921" s="59"/>
      <c r="D921" s="60"/>
      <c r="E921" s="61"/>
      <c r="F921" s="61"/>
      <c r="G921" s="50"/>
    </row>
    <row r="922" spans="2:7" s="177" customFormat="1" ht="12.95" customHeight="1" x14ac:dyDescent="0.2">
      <c r="B922" s="57"/>
      <c r="C922" s="59"/>
      <c r="D922" s="60"/>
      <c r="E922" s="61"/>
      <c r="F922" s="61"/>
      <c r="G922" s="50"/>
    </row>
    <row r="923" spans="2:7" s="177" customFormat="1" ht="12.95" customHeight="1" x14ac:dyDescent="0.2">
      <c r="B923" s="57"/>
      <c r="C923" s="59"/>
      <c r="D923" s="60"/>
      <c r="E923" s="61"/>
      <c r="F923" s="61"/>
      <c r="G923" s="50"/>
    </row>
    <row r="924" spans="2:7" s="177" customFormat="1" ht="12.95" customHeight="1" x14ac:dyDescent="0.2">
      <c r="B924" s="57"/>
      <c r="C924" s="59"/>
      <c r="D924" s="60"/>
      <c r="E924" s="61"/>
      <c r="F924" s="61"/>
      <c r="G924" s="50"/>
    </row>
    <row r="925" spans="2:7" s="177" customFormat="1" ht="12.95" customHeight="1" x14ac:dyDescent="0.2">
      <c r="B925" s="57"/>
      <c r="C925" s="59"/>
      <c r="D925" s="60"/>
      <c r="E925" s="61"/>
      <c r="F925" s="61"/>
      <c r="G925" s="50"/>
    </row>
    <row r="926" spans="2:7" s="177" customFormat="1" ht="12.95" customHeight="1" x14ac:dyDescent="0.2">
      <c r="B926" s="57"/>
      <c r="C926" s="59"/>
      <c r="D926" s="60"/>
      <c r="E926" s="61"/>
      <c r="F926" s="61"/>
      <c r="G926" s="50"/>
    </row>
    <row r="927" spans="2:7" s="177" customFormat="1" ht="12.95" customHeight="1" x14ac:dyDescent="0.2">
      <c r="B927" s="57"/>
      <c r="C927" s="59"/>
      <c r="D927" s="60"/>
      <c r="E927" s="61"/>
      <c r="F927" s="61"/>
      <c r="G927" s="50"/>
    </row>
    <row r="928" spans="2:7" s="177" customFormat="1" ht="12.95" customHeight="1" x14ac:dyDescent="0.2">
      <c r="B928" s="57"/>
      <c r="C928" s="59"/>
      <c r="D928" s="60"/>
      <c r="E928" s="61"/>
      <c r="F928" s="61"/>
      <c r="G928" s="50"/>
    </row>
    <row r="929" spans="2:7" s="177" customFormat="1" ht="12.95" customHeight="1" x14ac:dyDescent="0.2">
      <c r="B929" s="57"/>
      <c r="C929" s="59"/>
      <c r="D929" s="60"/>
      <c r="E929" s="61"/>
      <c r="F929" s="61"/>
      <c r="G929" s="50"/>
    </row>
    <row r="930" spans="2:7" s="177" customFormat="1" ht="12.95" customHeight="1" x14ac:dyDescent="0.2">
      <c r="B930" s="57"/>
      <c r="C930" s="59"/>
      <c r="D930" s="60"/>
      <c r="E930" s="61"/>
      <c r="F930" s="61"/>
      <c r="G930" s="50"/>
    </row>
    <row r="931" spans="2:7" s="177" customFormat="1" ht="12.95" customHeight="1" x14ac:dyDescent="0.2">
      <c r="B931" s="57"/>
      <c r="C931" s="59"/>
      <c r="D931" s="60"/>
      <c r="E931" s="61"/>
      <c r="F931" s="61"/>
      <c r="G931" s="50"/>
    </row>
    <row r="932" spans="2:7" s="177" customFormat="1" ht="12.95" customHeight="1" x14ac:dyDescent="0.2">
      <c r="B932" s="57"/>
      <c r="C932" s="59"/>
      <c r="D932" s="60"/>
      <c r="E932" s="61"/>
      <c r="F932" s="61"/>
      <c r="G932" s="50"/>
    </row>
    <row r="933" spans="2:7" s="177" customFormat="1" ht="12.95" customHeight="1" x14ac:dyDescent="0.2">
      <c r="B933" s="57"/>
      <c r="C933" s="59"/>
      <c r="D933" s="60"/>
      <c r="E933" s="61"/>
      <c r="F933" s="61"/>
      <c r="G933" s="50"/>
    </row>
    <row r="934" spans="2:7" s="177" customFormat="1" ht="12.95" customHeight="1" x14ac:dyDescent="0.2">
      <c r="B934" s="57"/>
      <c r="C934" s="59"/>
      <c r="D934" s="60"/>
      <c r="E934" s="61"/>
      <c r="F934" s="61"/>
      <c r="G934" s="50"/>
    </row>
    <row r="935" spans="2:7" s="177" customFormat="1" ht="12.95" customHeight="1" x14ac:dyDescent="0.2">
      <c r="B935" s="57"/>
      <c r="C935" s="59"/>
      <c r="D935" s="60"/>
      <c r="E935" s="61"/>
      <c r="F935" s="61"/>
      <c r="G935" s="50"/>
    </row>
    <row r="936" spans="2:7" s="177" customFormat="1" ht="12.95" customHeight="1" x14ac:dyDescent="0.2">
      <c r="B936" s="57"/>
      <c r="C936" s="59"/>
      <c r="D936" s="60"/>
      <c r="E936" s="61"/>
      <c r="F936" s="61"/>
      <c r="G936" s="50"/>
    </row>
    <row r="937" spans="2:7" s="177" customFormat="1" ht="12.95" customHeight="1" x14ac:dyDescent="0.2">
      <c r="B937" s="57"/>
      <c r="C937" s="59"/>
      <c r="D937" s="60"/>
      <c r="E937" s="61"/>
      <c r="F937" s="61"/>
      <c r="G937" s="50"/>
    </row>
    <row r="938" spans="2:7" s="177" customFormat="1" ht="12.95" customHeight="1" x14ac:dyDescent="0.2">
      <c r="B938" s="57"/>
      <c r="C938" s="59"/>
      <c r="D938" s="60"/>
      <c r="E938" s="61"/>
      <c r="F938" s="61"/>
      <c r="G938" s="50"/>
    </row>
    <row r="939" spans="2:7" s="177" customFormat="1" ht="12.95" customHeight="1" x14ac:dyDescent="0.2">
      <c r="B939" s="57"/>
      <c r="C939" s="59"/>
      <c r="D939" s="60"/>
      <c r="E939" s="61"/>
      <c r="F939" s="61"/>
      <c r="G939" s="50"/>
    </row>
    <row r="940" spans="2:7" s="177" customFormat="1" ht="12.95" customHeight="1" x14ac:dyDescent="0.2">
      <c r="B940" s="57"/>
      <c r="C940" s="59"/>
      <c r="D940" s="60"/>
      <c r="E940" s="61"/>
      <c r="F940" s="61"/>
      <c r="G940" s="50"/>
    </row>
    <row r="941" spans="2:7" s="177" customFormat="1" ht="12.95" customHeight="1" x14ac:dyDescent="0.2">
      <c r="B941" s="57"/>
      <c r="C941" s="59"/>
      <c r="D941" s="60"/>
      <c r="E941" s="61"/>
      <c r="F941" s="61"/>
      <c r="G941" s="50"/>
    </row>
    <row r="942" spans="2:7" s="177" customFormat="1" ht="12.95" customHeight="1" x14ac:dyDescent="0.2">
      <c r="B942" s="57"/>
      <c r="C942" s="59"/>
      <c r="D942" s="60"/>
      <c r="E942" s="61"/>
      <c r="F942" s="61"/>
      <c r="G942" s="50"/>
    </row>
    <row r="943" spans="2:7" s="177" customFormat="1" ht="12.95" customHeight="1" x14ac:dyDescent="0.2">
      <c r="B943" s="57"/>
      <c r="C943" s="59"/>
      <c r="D943" s="60"/>
      <c r="E943" s="61"/>
      <c r="F943" s="61"/>
      <c r="G943" s="50"/>
    </row>
    <row r="944" spans="2:7" s="177" customFormat="1" ht="12.95" customHeight="1" x14ac:dyDescent="0.2">
      <c r="B944" s="57"/>
      <c r="C944" s="59"/>
      <c r="D944" s="60"/>
      <c r="E944" s="61"/>
      <c r="F944" s="61"/>
      <c r="G944" s="50"/>
    </row>
    <row r="945" spans="2:7" s="177" customFormat="1" ht="12.95" customHeight="1" x14ac:dyDescent="0.2">
      <c r="B945" s="57"/>
      <c r="C945" s="59"/>
      <c r="D945" s="60"/>
      <c r="E945" s="61"/>
      <c r="F945" s="61"/>
      <c r="G945" s="50"/>
    </row>
    <row r="946" spans="2:7" s="177" customFormat="1" ht="12.95" customHeight="1" x14ac:dyDescent="0.2">
      <c r="B946" s="57"/>
      <c r="C946" s="59"/>
      <c r="D946" s="60"/>
      <c r="E946" s="61"/>
      <c r="F946" s="61"/>
      <c r="G946" s="50"/>
    </row>
    <row r="947" spans="2:7" s="177" customFormat="1" ht="12.95" customHeight="1" x14ac:dyDescent="0.2">
      <c r="B947" s="57"/>
      <c r="C947" s="59"/>
      <c r="D947" s="60"/>
      <c r="E947" s="61"/>
      <c r="F947" s="61"/>
      <c r="G947" s="50"/>
    </row>
    <row r="948" spans="2:7" s="177" customFormat="1" ht="12.95" customHeight="1" x14ac:dyDescent="0.2">
      <c r="B948" s="57"/>
      <c r="C948" s="59"/>
      <c r="D948" s="60"/>
      <c r="E948" s="61"/>
      <c r="F948" s="61"/>
      <c r="G948" s="50"/>
    </row>
    <row r="949" spans="2:7" s="177" customFormat="1" ht="12.95" customHeight="1" x14ac:dyDescent="0.2">
      <c r="B949" s="57"/>
      <c r="C949" s="59"/>
      <c r="D949" s="60"/>
      <c r="E949" s="61"/>
      <c r="F949" s="61"/>
      <c r="G949" s="50"/>
    </row>
    <row r="950" spans="2:7" s="177" customFormat="1" ht="12.95" customHeight="1" x14ac:dyDescent="0.2">
      <c r="B950" s="57"/>
      <c r="C950" s="59"/>
      <c r="D950" s="60"/>
      <c r="E950" s="61"/>
      <c r="F950" s="61"/>
      <c r="G950" s="50"/>
    </row>
    <row r="951" spans="2:7" s="177" customFormat="1" ht="12.95" customHeight="1" x14ac:dyDescent="0.2">
      <c r="B951" s="57"/>
      <c r="C951" s="59"/>
      <c r="D951" s="60"/>
      <c r="E951" s="61"/>
      <c r="F951" s="61"/>
      <c r="G951" s="50"/>
    </row>
    <row r="952" spans="2:7" s="177" customFormat="1" ht="12.95" customHeight="1" x14ac:dyDescent="0.2">
      <c r="B952" s="57"/>
      <c r="C952" s="59"/>
      <c r="D952" s="60"/>
      <c r="E952" s="61"/>
      <c r="F952" s="61"/>
      <c r="G952" s="50"/>
    </row>
    <row r="953" spans="2:7" s="177" customFormat="1" ht="12.95" customHeight="1" x14ac:dyDescent="0.2">
      <c r="B953" s="57"/>
      <c r="C953" s="59"/>
      <c r="D953" s="60"/>
      <c r="E953" s="61"/>
      <c r="F953" s="61"/>
      <c r="G953" s="50"/>
    </row>
    <row r="954" spans="2:7" s="177" customFormat="1" ht="12.95" customHeight="1" x14ac:dyDescent="0.2">
      <c r="B954" s="57"/>
      <c r="C954" s="59"/>
      <c r="D954" s="60"/>
      <c r="E954" s="61"/>
      <c r="F954" s="61"/>
      <c r="G954" s="50"/>
    </row>
    <row r="955" spans="2:7" s="177" customFormat="1" ht="12.95" customHeight="1" x14ac:dyDescent="0.2">
      <c r="B955" s="57"/>
      <c r="C955" s="59"/>
      <c r="D955" s="60"/>
      <c r="E955" s="61"/>
      <c r="F955" s="61"/>
      <c r="G955" s="50"/>
    </row>
    <row r="956" spans="2:7" s="177" customFormat="1" ht="12.95" customHeight="1" x14ac:dyDescent="0.2">
      <c r="B956" s="57"/>
      <c r="C956" s="59"/>
      <c r="D956" s="60"/>
      <c r="E956" s="61"/>
      <c r="F956" s="61"/>
      <c r="G956" s="50"/>
    </row>
    <row r="957" spans="2:7" s="177" customFormat="1" ht="12.95" customHeight="1" x14ac:dyDescent="0.2">
      <c r="B957" s="57"/>
      <c r="C957" s="59"/>
      <c r="D957" s="60"/>
      <c r="E957" s="61"/>
      <c r="F957" s="61"/>
      <c r="G957" s="50"/>
    </row>
    <row r="958" spans="2:7" s="177" customFormat="1" ht="12.95" customHeight="1" x14ac:dyDescent="0.2">
      <c r="B958" s="57"/>
      <c r="C958" s="59"/>
      <c r="D958" s="60"/>
      <c r="E958" s="61"/>
      <c r="F958" s="61"/>
      <c r="G958" s="50"/>
    </row>
    <row r="959" spans="2:7" s="177" customFormat="1" ht="12.95" customHeight="1" x14ac:dyDescent="0.2">
      <c r="B959" s="57"/>
      <c r="C959" s="59"/>
      <c r="D959" s="60"/>
      <c r="E959" s="61"/>
      <c r="F959" s="61"/>
      <c r="G959" s="50"/>
    </row>
    <row r="960" spans="2:7" s="177" customFormat="1" ht="12.95" customHeight="1" x14ac:dyDescent="0.2">
      <c r="B960" s="57"/>
      <c r="C960" s="59"/>
      <c r="D960" s="60"/>
      <c r="E960" s="61"/>
      <c r="F960" s="61"/>
      <c r="G960" s="50"/>
    </row>
    <row r="961" spans="2:7" s="177" customFormat="1" ht="12.95" customHeight="1" x14ac:dyDescent="0.2">
      <c r="B961" s="57"/>
      <c r="C961" s="59"/>
      <c r="D961" s="60"/>
      <c r="E961" s="61"/>
      <c r="F961" s="61"/>
      <c r="G961" s="50"/>
    </row>
    <row r="962" spans="2:7" s="177" customFormat="1" ht="12.95" customHeight="1" x14ac:dyDescent="0.2">
      <c r="B962" s="57"/>
      <c r="C962" s="59"/>
      <c r="D962" s="60"/>
      <c r="E962" s="61"/>
      <c r="F962" s="61"/>
      <c r="G962" s="50"/>
    </row>
    <row r="963" spans="2:7" s="177" customFormat="1" ht="12.95" customHeight="1" x14ac:dyDescent="0.2">
      <c r="B963" s="57"/>
      <c r="C963" s="59"/>
      <c r="D963" s="60"/>
      <c r="E963" s="61"/>
      <c r="F963" s="61"/>
      <c r="G963" s="50"/>
    </row>
    <row r="964" spans="2:7" s="177" customFormat="1" ht="12.95" customHeight="1" x14ac:dyDescent="0.2">
      <c r="B964" s="57"/>
      <c r="C964" s="59"/>
      <c r="D964" s="60"/>
      <c r="E964" s="61"/>
      <c r="F964" s="61"/>
      <c r="G964" s="50"/>
    </row>
    <row r="965" spans="2:7" s="177" customFormat="1" ht="12.95" customHeight="1" x14ac:dyDescent="0.2">
      <c r="B965" s="57"/>
      <c r="C965" s="59"/>
      <c r="D965" s="60"/>
      <c r="E965" s="61"/>
      <c r="F965" s="61"/>
      <c r="G965" s="50"/>
    </row>
    <row r="966" spans="2:7" s="177" customFormat="1" ht="12.95" customHeight="1" x14ac:dyDescent="0.2">
      <c r="B966" s="57"/>
      <c r="C966" s="59"/>
      <c r="D966" s="60"/>
      <c r="E966" s="61"/>
      <c r="F966" s="61"/>
      <c r="G966" s="50"/>
    </row>
    <row r="967" spans="2:7" s="177" customFormat="1" ht="12.95" customHeight="1" x14ac:dyDescent="0.2">
      <c r="B967" s="57"/>
      <c r="C967" s="59"/>
      <c r="D967" s="60"/>
      <c r="E967" s="61"/>
      <c r="F967" s="61"/>
      <c r="G967" s="50"/>
    </row>
    <row r="968" spans="2:7" s="177" customFormat="1" ht="12.95" customHeight="1" x14ac:dyDescent="0.2">
      <c r="B968" s="57"/>
      <c r="C968" s="59"/>
      <c r="D968" s="60"/>
      <c r="E968" s="61"/>
      <c r="F968" s="61"/>
      <c r="G968" s="50"/>
    </row>
    <row r="969" spans="2:7" s="177" customFormat="1" ht="12.95" customHeight="1" x14ac:dyDescent="0.2">
      <c r="B969" s="57"/>
      <c r="C969" s="59"/>
      <c r="D969" s="60"/>
      <c r="E969" s="61"/>
      <c r="F969" s="61"/>
      <c r="G969" s="50"/>
    </row>
    <row r="970" spans="2:7" s="177" customFormat="1" ht="12.95" customHeight="1" x14ac:dyDescent="0.2">
      <c r="B970" s="57"/>
      <c r="C970" s="59"/>
      <c r="D970" s="60"/>
      <c r="E970" s="61"/>
      <c r="F970" s="61"/>
      <c r="G970" s="50"/>
    </row>
    <row r="971" spans="2:7" s="177" customFormat="1" ht="12.95" customHeight="1" x14ac:dyDescent="0.2">
      <c r="B971" s="57"/>
      <c r="C971" s="59"/>
      <c r="D971" s="60"/>
      <c r="E971" s="61"/>
      <c r="F971" s="61"/>
      <c r="G971" s="50"/>
    </row>
    <row r="972" spans="2:7" s="177" customFormat="1" ht="12.95" customHeight="1" x14ac:dyDescent="0.2">
      <c r="B972" s="57"/>
      <c r="C972" s="59"/>
      <c r="D972" s="60"/>
      <c r="E972" s="61"/>
      <c r="F972" s="61"/>
      <c r="G972" s="50"/>
    </row>
    <row r="973" spans="2:7" s="177" customFormat="1" ht="12.95" customHeight="1" x14ac:dyDescent="0.2">
      <c r="B973" s="57"/>
      <c r="C973" s="59"/>
      <c r="D973" s="60"/>
      <c r="E973" s="61"/>
      <c r="F973" s="61"/>
      <c r="G973" s="50"/>
    </row>
    <row r="974" spans="2:7" s="177" customFormat="1" ht="12.95" customHeight="1" x14ac:dyDescent="0.2">
      <c r="B974" s="57"/>
      <c r="C974" s="59"/>
      <c r="D974" s="60"/>
      <c r="E974" s="61"/>
      <c r="F974" s="61"/>
      <c r="G974" s="50"/>
    </row>
    <row r="975" spans="2:7" s="177" customFormat="1" ht="12.95" customHeight="1" x14ac:dyDescent="0.2">
      <c r="B975" s="57"/>
      <c r="C975" s="59"/>
      <c r="D975" s="60"/>
      <c r="E975" s="61"/>
      <c r="F975" s="61"/>
      <c r="G975" s="50"/>
    </row>
    <row r="976" spans="2:7" s="177" customFormat="1" ht="12.95" customHeight="1" x14ac:dyDescent="0.2">
      <c r="B976" s="57"/>
      <c r="C976" s="59"/>
      <c r="D976" s="60"/>
      <c r="E976" s="61"/>
      <c r="F976" s="61"/>
      <c r="G976" s="50"/>
    </row>
    <row r="977" spans="2:7" s="177" customFormat="1" ht="12.95" customHeight="1" x14ac:dyDescent="0.2">
      <c r="B977" s="57"/>
      <c r="C977" s="59"/>
      <c r="D977" s="60"/>
      <c r="E977" s="61"/>
      <c r="F977" s="61"/>
      <c r="G977" s="50"/>
    </row>
    <row r="978" spans="2:7" s="177" customFormat="1" ht="12.95" customHeight="1" x14ac:dyDescent="0.2">
      <c r="B978" s="57"/>
      <c r="C978" s="59"/>
      <c r="D978" s="60"/>
      <c r="E978" s="61"/>
      <c r="F978" s="61"/>
      <c r="G978" s="50"/>
    </row>
    <row r="979" spans="2:7" s="177" customFormat="1" ht="12.95" customHeight="1" x14ac:dyDescent="0.2">
      <c r="B979" s="57"/>
      <c r="C979" s="59"/>
      <c r="D979" s="60"/>
      <c r="E979" s="61"/>
      <c r="F979" s="61"/>
      <c r="G979" s="50"/>
    </row>
    <row r="980" spans="2:7" s="177" customFormat="1" ht="12.95" customHeight="1" x14ac:dyDescent="0.2">
      <c r="B980" s="57"/>
      <c r="C980" s="59"/>
      <c r="D980" s="60"/>
      <c r="E980" s="61"/>
      <c r="F980" s="61"/>
      <c r="G980" s="50"/>
    </row>
    <row r="981" spans="2:7" s="177" customFormat="1" ht="12.95" customHeight="1" x14ac:dyDescent="0.2">
      <c r="B981" s="57"/>
      <c r="C981" s="59"/>
      <c r="D981" s="60"/>
      <c r="E981" s="61"/>
      <c r="F981" s="61"/>
      <c r="G981" s="50"/>
    </row>
    <row r="982" spans="2:7" s="177" customFormat="1" ht="12.95" customHeight="1" x14ac:dyDescent="0.2">
      <c r="B982" s="57"/>
      <c r="C982" s="59"/>
      <c r="D982" s="60"/>
      <c r="E982" s="61"/>
      <c r="F982" s="61"/>
      <c r="G982" s="50"/>
    </row>
    <row r="983" spans="2:7" s="177" customFormat="1" ht="12.95" customHeight="1" x14ac:dyDescent="0.2">
      <c r="B983" s="57"/>
      <c r="C983" s="59"/>
      <c r="D983" s="60"/>
      <c r="E983" s="61"/>
      <c r="F983" s="61"/>
      <c r="G983" s="50"/>
    </row>
    <row r="984" spans="2:7" s="177" customFormat="1" ht="12.95" customHeight="1" x14ac:dyDescent="0.2">
      <c r="B984" s="57"/>
      <c r="C984" s="59"/>
      <c r="D984" s="60"/>
      <c r="E984" s="61"/>
      <c r="F984" s="61"/>
      <c r="G984" s="50"/>
    </row>
    <row r="985" spans="2:7" s="177" customFormat="1" ht="12.95" customHeight="1" x14ac:dyDescent="0.2">
      <c r="B985" s="57"/>
      <c r="C985" s="59"/>
      <c r="D985" s="60"/>
      <c r="E985" s="61"/>
      <c r="F985" s="61"/>
      <c r="G985" s="50"/>
    </row>
    <row r="986" spans="2:7" s="177" customFormat="1" ht="12.95" customHeight="1" x14ac:dyDescent="0.2">
      <c r="B986" s="57"/>
      <c r="C986" s="59"/>
      <c r="D986" s="60"/>
      <c r="E986" s="61"/>
      <c r="F986" s="61"/>
      <c r="G986" s="50"/>
    </row>
    <row r="987" spans="2:7" s="177" customFormat="1" ht="12.95" customHeight="1" x14ac:dyDescent="0.2">
      <c r="B987" s="57"/>
      <c r="C987" s="59"/>
      <c r="D987" s="60"/>
      <c r="E987" s="61"/>
      <c r="F987" s="61"/>
      <c r="G987" s="50"/>
    </row>
    <row r="988" spans="2:7" s="177" customFormat="1" ht="12.95" customHeight="1" x14ac:dyDescent="0.2">
      <c r="B988" s="57"/>
      <c r="C988" s="59"/>
      <c r="D988" s="60"/>
      <c r="E988" s="61"/>
      <c r="F988" s="61"/>
      <c r="G988" s="50"/>
    </row>
    <row r="989" spans="2:7" s="177" customFormat="1" ht="12.95" customHeight="1" x14ac:dyDescent="0.2">
      <c r="B989" s="57"/>
      <c r="C989" s="59"/>
      <c r="D989" s="60"/>
      <c r="E989" s="61"/>
      <c r="F989" s="61"/>
      <c r="G989" s="50"/>
    </row>
    <row r="990" spans="2:7" s="177" customFormat="1" ht="12.95" customHeight="1" x14ac:dyDescent="0.2">
      <c r="B990" s="57"/>
      <c r="C990" s="59"/>
      <c r="D990" s="60"/>
      <c r="E990" s="61"/>
      <c r="F990" s="61"/>
      <c r="G990" s="50"/>
    </row>
    <row r="991" spans="2:7" s="177" customFormat="1" ht="12.95" customHeight="1" x14ac:dyDescent="0.2">
      <c r="B991" s="57"/>
      <c r="C991" s="59"/>
      <c r="D991" s="60"/>
      <c r="E991" s="61"/>
      <c r="F991" s="61"/>
      <c r="G991" s="50"/>
    </row>
    <row r="992" spans="2:7" s="177" customFormat="1" ht="12.95" customHeight="1" x14ac:dyDescent="0.2">
      <c r="B992" s="57"/>
      <c r="C992" s="59"/>
      <c r="D992" s="60"/>
      <c r="E992" s="61"/>
      <c r="F992" s="61"/>
      <c r="G992" s="50"/>
    </row>
    <row r="993" spans="2:7" s="177" customFormat="1" ht="12.95" customHeight="1" x14ac:dyDescent="0.2">
      <c r="B993" s="57"/>
      <c r="C993" s="59"/>
      <c r="D993" s="60"/>
      <c r="E993" s="61"/>
      <c r="F993" s="61"/>
      <c r="G993" s="50"/>
    </row>
    <row r="994" spans="2:7" s="177" customFormat="1" ht="12.95" customHeight="1" x14ac:dyDescent="0.2">
      <c r="B994" s="57"/>
      <c r="C994" s="59"/>
      <c r="D994" s="60"/>
      <c r="E994" s="61"/>
      <c r="F994" s="61"/>
      <c r="G994" s="50"/>
    </row>
    <row r="995" spans="2:7" s="177" customFormat="1" ht="12.95" customHeight="1" x14ac:dyDescent="0.2">
      <c r="B995" s="57"/>
      <c r="C995" s="59"/>
      <c r="D995" s="60"/>
      <c r="E995" s="61"/>
      <c r="F995" s="61"/>
      <c r="G995" s="50"/>
    </row>
    <row r="996" spans="2:7" s="177" customFormat="1" ht="12.95" customHeight="1" x14ac:dyDescent="0.2">
      <c r="B996" s="57"/>
      <c r="C996" s="59"/>
      <c r="D996" s="60"/>
      <c r="E996" s="61"/>
      <c r="F996" s="61"/>
      <c r="G996" s="50"/>
    </row>
    <row r="997" spans="2:7" s="177" customFormat="1" ht="12.95" customHeight="1" x14ac:dyDescent="0.2">
      <c r="B997" s="57"/>
      <c r="C997" s="59"/>
      <c r="D997" s="60"/>
      <c r="E997" s="61"/>
      <c r="F997" s="61"/>
      <c r="G997" s="50"/>
    </row>
    <row r="998" spans="2:7" s="177" customFormat="1" ht="12.95" customHeight="1" x14ac:dyDescent="0.2">
      <c r="B998" s="57"/>
      <c r="C998" s="59"/>
      <c r="D998" s="60"/>
      <c r="E998" s="61"/>
      <c r="F998" s="61"/>
      <c r="G998" s="50"/>
    </row>
    <row r="999" spans="2:7" s="177" customFormat="1" ht="12.95" customHeight="1" x14ac:dyDescent="0.2">
      <c r="B999" s="57"/>
      <c r="C999" s="59"/>
      <c r="D999" s="60"/>
      <c r="E999" s="61"/>
      <c r="F999" s="61"/>
      <c r="G999" s="50"/>
    </row>
    <row r="1000" spans="2:7" s="177" customFormat="1" ht="12.95" customHeight="1" x14ac:dyDescent="0.2">
      <c r="B1000" s="57"/>
      <c r="C1000" s="59"/>
      <c r="D1000" s="60"/>
      <c r="E1000" s="61"/>
      <c r="F1000" s="61"/>
      <c r="G1000" s="50"/>
    </row>
    <row r="1001" spans="2:7" s="177" customFormat="1" ht="12.95" customHeight="1" x14ac:dyDescent="0.2">
      <c r="B1001" s="57"/>
      <c r="C1001" s="59"/>
      <c r="D1001" s="60"/>
      <c r="E1001" s="61"/>
      <c r="F1001" s="61"/>
      <c r="G1001" s="50"/>
    </row>
    <row r="1002" spans="2:7" s="177" customFormat="1" ht="12.95" customHeight="1" x14ac:dyDescent="0.2">
      <c r="B1002" s="57"/>
      <c r="C1002" s="59"/>
      <c r="D1002" s="60"/>
      <c r="E1002" s="61"/>
      <c r="F1002" s="61"/>
      <c r="G1002" s="50"/>
    </row>
    <row r="1003" spans="2:7" s="177" customFormat="1" ht="12.95" customHeight="1" x14ac:dyDescent="0.2">
      <c r="B1003" s="57"/>
      <c r="C1003" s="59"/>
      <c r="D1003" s="60"/>
      <c r="E1003" s="61"/>
      <c r="F1003" s="61"/>
      <c r="G1003" s="50"/>
    </row>
    <row r="1004" spans="2:7" s="177" customFormat="1" ht="12.95" customHeight="1" x14ac:dyDescent="0.2">
      <c r="B1004" s="57"/>
      <c r="C1004" s="59"/>
      <c r="D1004" s="60"/>
      <c r="E1004" s="61"/>
      <c r="F1004" s="61"/>
      <c r="G1004" s="50"/>
    </row>
    <row r="1005" spans="2:7" s="177" customFormat="1" ht="12.95" customHeight="1" x14ac:dyDescent="0.2">
      <c r="B1005" s="57"/>
      <c r="C1005" s="59"/>
      <c r="D1005" s="60"/>
      <c r="E1005" s="61"/>
      <c r="F1005" s="61"/>
      <c r="G1005" s="50"/>
    </row>
    <row r="1006" spans="2:7" s="177" customFormat="1" ht="12.95" customHeight="1" x14ac:dyDescent="0.2">
      <c r="B1006" s="57"/>
      <c r="C1006" s="59"/>
      <c r="D1006" s="60"/>
      <c r="E1006" s="61"/>
      <c r="F1006" s="61"/>
      <c r="G1006" s="50"/>
    </row>
    <row r="1007" spans="2:7" s="177" customFormat="1" ht="12.95" customHeight="1" x14ac:dyDescent="0.2">
      <c r="B1007" s="57"/>
      <c r="C1007" s="59"/>
      <c r="D1007" s="60"/>
      <c r="E1007" s="61"/>
      <c r="F1007" s="61"/>
      <c r="G1007" s="50"/>
    </row>
    <row r="1008" spans="2:7" s="177" customFormat="1" ht="12.95" customHeight="1" x14ac:dyDescent="0.2">
      <c r="B1008" s="57"/>
      <c r="C1008" s="59"/>
      <c r="D1008" s="60"/>
      <c r="E1008" s="61"/>
      <c r="F1008" s="61"/>
      <c r="G1008" s="50"/>
    </row>
    <row r="1009" spans="2:7" s="177" customFormat="1" ht="12.95" customHeight="1" x14ac:dyDescent="0.2">
      <c r="B1009" s="57"/>
      <c r="C1009" s="59"/>
      <c r="D1009" s="60"/>
      <c r="E1009" s="61"/>
      <c r="F1009" s="61"/>
      <c r="G1009" s="50"/>
    </row>
    <row r="1010" spans="2:7" s="177" customFormat="1" ht="12.95" customHeight="1" x14ac:dyDescent="0.2">
      <c r="B1010" s="57"/>
      <c r="C1010" s="59"/>
      <c r="D1010" s="60"/>
      <c r="E1010" s="61"/>
      <c r="F1010" s="61"/>
      <c r="G1010" s="50"/>
    </row>
    <row r="1011" spans="2:7" s="177" customFormat="1" ht="12.95" customHeight="1" x14ac:dyDescent="0.2">
      <c r="B1011" s="57"/>
      <c r="C1011" s="59"/>
      <c r="D1011" s="60"/>
      <c r="E1011" s="61"/>
      <c r="F1011" s="61"/>
      <c r="G1011" s="50"/>
    </row>
    <row r="1012" spans="2:7" s="177" customFormat="1" ht="12.95" customHeight="1" x14ac:dyDescent="0.2">
      <c r="B1012" s="57"/>
      <c r="C1012" s="59"/>
      <c r="D1012" s="60"/>
      <c r="E1012" s="61"/>
      <c r="F1012" s="61"/>
      <c r="G1012" s="50"/>
    </row>
    <row r="1013" spans="2:7" s="177" customFormat="1" ht="12.95" customHeight="1" x14ac:dyDescent="0.2">
      <c r="B1013" s="57"/>
      <c r="C1013" s="59"/>
      <c r="D1013" s="60"/>
      <c r="E1013" s="61"/>
      <c r="F1013" s="61"/>
      <c r="G1013" s="50"/>
    </row>
    <row r="1014" spans="2:7" s="177" customFormat="1" ht="12.95" customHeight="1" x14ac:dyDescent="0.2">
      <c r="B1014" s="57"/>
      <c r="C1014" s="59"/>
      <c r="D1014" s="60"/>
      <c r="E1014" s="61"/>
      <c r="F1014" s="61"/>
      <c r="G1014" s="50"/>
    </row>
    <row r="1015" spans="2:7" s="177" customFormat="1" ht="12.95" customHeight="1" x14ac:dyDescent="0.2">
      <c r="B1015" s="57"/>
      <c r="C1015" s="59"/>
      <c r="D1015" s="60"/>
      <c r="E1015" s="61"/>
      <c r="F1015" s="61"/>
      <c r="G1015" s="50"/>
    </row>
    <row r="1016" spans="2:7" s="177" customFormat="1" ht="12.95" customHeight="1" x14ac:dyDescent="0.2">
      <c r="B1016" s="57"/>
      <c r="C1016" s="59"/>
      <c r="D1016" s="60"/>
      <c r="E1016" s="61"/>
      <c r="F1016" s="61"/>
      <c r="G1016" s="50"/>
    </row>
    <row r="1017" spans="2:7" s="177" customFormat="1" ht="12.95" customHeight="1" x14ac:dyDescent="0.2">
      <c r="B1017" s="57"/>
      <c r="C1017" s="59"/>
      <c r="D1017" s="60"/>
      <c r="E1017" s="61"/>
      <c r="F1017" s="61"/>
      <c r="G1017" s="50"/>
    </row>
    <row r="1018" spans="2:7" s="177" customFormat="1" ht="12.95" customHeight="1" x14ac:dyDescent="0.2">
      <c r="B1018" s="57"/>
      <c r="C1018" s="59"/>
      <c r="D1018" s="60"/>
      <c r="E1018" s="61"/>
      <c r="F1018" s="61"/>
      <c r="G1018" s="50"/>
    </row>
    <row r="1019" spans="2:7" s="177" customFormat="1" ht="12.95" customHeight="1" x14ac:dyDescent="0.2">
      <c r="B1019" s="57"/>
      <c r="C1019" s="59"/>
      <c r="D1019" s="60"/>
      <c r="E1019" s="61"/>
      <c r="F1019" s="61"/>
      <c r="G1019" s="50"/>
    </row>
    <row r="1020" spans="2:7" s="177" customFormat="1" ht="12.95" customHeight="1" x14ac:dyDescent="0.2">
      <c r="B1020" s="57"/>
      <c r="C1020" s="59"/>
      <c r="D1020" s="60"/>
      <c r="E1020" s="61"/>
      <c r="F1020" s="61"/>
      <c r="G1020" s="50"/>
    </row>
    <row r="1021" spans="2:7" s="177" customFormat="1" ht="12.95" customHeight="1" x14ac:dyDescent="0.2">
      <c r="B1021" s="57"/>
      <c r="C1021" s="59"/>
      <c r="D1021" s="60"/>
      <c r="E1021" s="61"/>
      <c r="F1021" s="61"/>
      <c r="G1021" s="50"/>
    </row>
    <row r="1022" spans="2:7" s="177" customFormat="1" ht="12.95" customHeight="1" x14ac:dyDescent="0.2">
      <c r="B1022" s="57"/>
      <c r="C1022" s="59"/>
      <c r="D1022" s="60"/>
      <c r="E1022" s="61"/>
      <c r="F1022" s="61"/>
      <c r="G1022" s="50"/>
    </row>
    <row r="1023" spans="2:7" s="177" customFormat="1" ht="12.95" customHeight="1" x14ac:dyDescent="0.2">
      <c r="B1023" s="57"/>
      <c r="C1023" s="59"/>
      <c r="D1023" s="60"/>
      <c r="E1023" s="61"/>
      <c r="F1023" s="61"/>
      <c r="G1023" s="50"/>
    </row>
    <row r="1024" spans="2:7" s="177" customFormat="1" ht="12.95" customHeight="1" x14ac:dyDescent="0.2">
      <c r="B1024" s="57"/>
      <c r="C1024" s="59"/>
      <c r="D1024" s="60"/>
      <c r="E1024" s="61"/>
      <c r="F1024" s="61"/>
      <c r="G1024" s="50"/>
    </row>
    <row r="1025" spans="2:7" s="177" customFormat="1" ht="12.95" customHeight="1" x14ac:dyDescent="0.2">
      <c r="B1025" s="57"/>
      <c r="C1025" s="59"/>
      <c r="D1025" s="60"/>
      <c r="E1025" s="61"/>
      <c r="F1025" s="61"/>
      <c r="G1025" s="50"/>
    </row>
    <row r="1026" spans="2:7" s="177" customFormat="1" ht="12.95" customHeight="1" x14ac:dyDescent="0.2">
      <c r="B1026" s="57"/>
      <c r="C1026" s="59"/>
      <c r="D1026" s="60"/>
      <c r="E1026" s="61"/>
      <c r="F1026" s="61"/>
      <c r="G1026" s="50"/>
    </row>
    <row r="1027" spans="2:7" s="177" customFormat="1" ht="12.95" customHeight="1" x14ac:dyDescent="0.2">
      <c r="B1027" s="57"/>
      <c r="C1027" s="59"/>
      <c r="D1027" s="60"/>
      <c r="E1027" s="61"/>
      <c r="F1027" s="61"/>
      <c r="G1027" s="50"/>
    </row>
    <row r="1028" spans="2:7" s="177" customFormat="1" ht="12.95" customHeight="1" x14ac:dyDescent="0.2">
      <c r="B1028" s="57"/>
      <c r="C1028" s="59"/>
      <c r="D1028" s="60"/>
      <c r="E1028" s="61"/>
      <c r="F1028" s="61"/>
      <c r="G1028" s="50"/>
    </row>
    <row r="1029" spans="2:7" s="177" customFormat="1" ht="12.95" customHeight="1" x14ac:dyDescent="0.2">
      <c r="B1029" s="57"/>
      <c r="C1029" s="59"/>
      <c r="D1029" s="60"/>
      <c r="E1029" s="61"/>
      <c r="F1029" s="61"/>
      <c r="G1029" s="50"/>
    </row>
    <row r="1030" spans="2:7" s="177" customFormat="1" ht="12.95" customHeight="1" x14ac:dyDescent="0.2">
      <c r="B1030" s="57"/>
      <c r="C1030" s="59"/>
      <c r="D1030" s="60"/>
      <c r="E1030" s="61"/>
      <c r="F1030" s="61"/>
      <c r="G1030" s="50"/>
    </row>
    <row r="1031" spans="2:7" s="177" customFormat="1" ht="12.95" customHeight="1" x14ac:dyDescent="0.2">
      <c r="B1031" s="57"/>
      <c r="C1031" s="59"/>
      <c r="D1031" s="60"/>
      <c r="E1031" s="61"/>
      <c r="F1031" s="61"/>
      <c r="G1031" s="50"/>
    </row>
    <row r="1032" spans="2:7" s="177" customFormat="1" ht="12.95" customHeight="1" x14ac:dyDescent="0.2">
      <c r="B1032" s="57"/>
      <c r="C1032" s="59"/>
      <c r="D1032" s="60"/>
      <c r="E1032" s="61"/>
      <c r="F1032" s="61"/>
      <c r="G1032" s="50"/>
    </row>
    <row r="1033" spans="2:7" s="177" customFormat="1" ht="12.95" customHeight="1" x14ac:dyDescent="0.2">
      <c r="B1033" s="57"/>
      <c r="C1033" s="59"/>
      <c r="D1033" s="60"/>
      <c r="E1033" s="61"/>
      <c r="F1033" s="61"/>
      <c r="G1033" s="50"/>
    </row>
    <row r="1034" spans="2:7" s="177" customFormat="1" ht="12.95" customHeight="1" x14ac:dyDescent="0.2">
      <c r="B1034" s="57"/>
      <c r="C1034" s="59"/>
      <c r="D1034" s="60"/>
      <c r="E1034" s="61"/>
      <c r="F1034" s="61"/>
      <c r="G1034" s="50"/>
    </row>
    <row r="1035" spans="2:7" s="177" customFormat="1" ht="12.95" customHeight="1" x14ac:dyDescent="0.2">
      <c r="B1035" s="57"/>
      <c r="C1035" s="59"/>
      <c r="D1035" s="60"/>
      <c r="E1035" s="61"/>
      <c r="F1035" s="61"/>
      <c r="G1035" s="50"/>
    </row>
    <row r="1036" spans="2:7" s="177" customFormat="1" ht="12.95" customHeight="1" x14ac:dyDescent="0.2">
      <c r="B1036" s="57"/>
      <c r="C1036" s="59"/>
      <c r="D1036" s="60"/>
      <c r="E1036" s="61"/>
      <c r="F1036" s="61"/>
      <c r="G1036" s="50"/>
    </row>
    <row r="1037" spans="2:7" s="177" customFormat="1" ht="12.95" customHeight="1" x14ac:dyDescent="0.2">
      <c r="B1037" s="57"/>
      <c r="C1037" s="59"/>
      <c r="D1037" s="60"/>
      <c r="E1037" s="61"/>
      <c r="F1037" s="61"/>
      <c r="G1037" s="50"/>
    </row>
    <row r="1038" spans="2:7" s="177" customFormat="1" ht="12.95" customHeight="1" x14ac:dyDescent="0.2">
      <c r="B1038" s="57"/>
      <c r="C1038" s="59"/>
      <c r="D1038" s="60"/>
      <c r="E1038" s="61"/>
      <c r="F1038" s="61"/>
      <c r="G1038" s="50"/>
    </row>
    <row r="1039" spans="2:7" s="177" customFormat="1" ht="12.95" customHeight="1" x14ac:dyDescent="0.2">
      <c r="B1039" s="57"/>
      <c r="C1039" s="59"/>
      <c r="D1039" s="60"/>
      <c r="E1039" s="61"/>
      <c r="F1039" s="61"/>
      <c r="G1039" s="50"/>
    </row>
    <row r="1040" spans="2:7" s="177" customFormat="1" ht="12.95" customHeight="1" x14ac:dyDescent="0.2">
      <c r="B1040" s="57"/>
      <c r="C1040" s="59"/>
      <c r="D1040" s="60"/>
      <c r="E1040" s="61"/>
      <c r="F1040" s="61"/>
      <c r="G1040" s="50"/>
    </row>
    <row r="1041" spans="2:7" s="177" customFormat="1" ht="12.95" customHeight="1" x14ac:dyDescent="0.2">
      <c r="B1041" s="57"/>
      <c r="C1041" s="59"/>
      <c r="D1041" s="60"/>
      <c r="E1041" s="61"/>
      <c r="F1041" s="61"/>
      <c r="G1041" s="50"/>
    </row>
    <row r="1042" spans="2:7" s="177" customFormat="1" ht="12.95" customHeight="1" x14ac:dyDescent="0.2">
      <c r="B1042" s="57"/>
      <c r="C1042" s="59"/>
      <c r="D1042" s="60"/>
      <c r="E1042" s="61"/>
      <c r="F1042" s="61"/>
      <c r="G1042" s="50"/>
    </row>
    <row r="1043" spans="2:7" s="177" customFormat="1" ht="12.95" customHeight="1" x14ac:dyDescent="0.2">
      <c r="B1043" s="57"/>
      <c r="C1043" s="59"/>
      <c r="D1043" s="60"/>
      <c r="E1043" s="61"/>
      <c r="F1043" s="61"/>
      <c r="G1043" s="50"/>
    </row>
    <row r="1044" spans="2:7" s="177" customFormat="1" ht="12.95" customHeight="1" x14ac:dyDescent="0.2">
      <c r="B1044" s="57"/>
      <c r="C1044" s="59"/>
      <c r="D1044" s="60"/>
      <c r="E1044" s="61"/>
      <c r="F1044" s="61"/>
      <c r="G1044" s="50"/>
    </row>
    <row r="1045" spans="2:7" s="177" customFormat="1" ht="12.95" customHeight="1" x14ac:dyDescent="0.2">
      <c r="B1045" s="57"/>
      <c r="C1045" s="59"/>
      <c r="D1045" s="60"/>
      <c r="E1045" s="61"/>
      <c r="F1045" s="61"/>
      <c r="G1045" s="50"/>
    </row>
    <row r="1046" spans="2:7" s="177" customFormat="1" ht="12.95" customHeight="1" x14ac:dyDescent="0.2">
      <c r="B1046" s="57"/>
      <c r="C1046" s="59"/>
      <c r="D1046" s="60"/>
      <c r="E1046" s="61"/>
      <c r="F1046" s="61"/>
      <c r="G1046" s="50"/>
    </row>
    <row r="1047" spans="2:7" s="177" customFormat="1" ht="12.95" customHeight="1" x14ac:dyDescent="0.2">
      <c r="B1047" s="57"/>
      <c r="C1047" s="59"/>
      <c r="D1047" s="60"/>
      <c r="E1047" s="61"/>
      <c r="F1047" s="61"/>
      <c r="G1047" s="50"/>
    </row>
    <row r="1048" spans="2:7" s="177" customFormat="1" ht="12.95" customHeight="1" x14ac:dyDescent="0.2">
      <c r="B1048" s="57"/>
      <c r="C1048" s="59"/>
      <c r="D1048" s="60"/>
      <c r="E1048" s="61"/>
      <c r="F1048" s="61"/>
      <c r="G1048" s="50"/>
    </row>
    <row r="1049" spans="2:7" s="177" customFormat="1" ht="12.95" customHeight="1" x14ac:dyDescent="0.2">
      <c r="B1049" s="57"/>
      <c r="C1049" s="59"/>
      <c r="D1049" s="60"/>
      <c r="E1049" s="61"/>
      <c r="F1049" s="61"/>
      <c r="G1049" s="50"/>
    </row>
    <row r="1050" spans="2:7" s="177" customFormat="1" ht="12.95" customHeight="1" x14ac:dyDescent="0.2">
      <c r="B1050" s="57"/>
      <c r="C1050" s="59"/>
      <c r="D1050" s="60"/>
      <c r="E1050" s="61"/>
      <c r="F1050" s="61"/>
      <c r="G1050" s="50"/>
    </row>
    <row r="1051" spans="2:7" s="177" customFormat="1" ht="12.95" customHeight="1" x14ac:dyDescent="0.2">
      <c r="B1051" s="57"/>
      <c r="C1051" s="59"/>
      <c r="D1051" s="60"/>
      <c r="E1051" s="61"/>
      <c r="F1051" s="61"/>
      <c r="G1051" s="50"/>
    </row>
    <row r="1052" spans="2:7" s="177" customFormat="1" ht="12.95" customHeight="1" x14ac:dyDescent="0.2">
      <c r="B1052" s="57"/>
      <c r="C1052" s="59"/>
      <c r="D1052" s="60"/>
      <c r="E1052" s="61"/>
      <c r="F1052" s="61"/>
      <c r="G1052" s="50"/>
    </row>
    <row r="1053" spans="2:7" s="177" customFormat="1" ht="12.95" customHeight="1" x14ac:dyDescent="0.2">
      <c r="B1053" s="57"/>
      <c r="C1053" s="59"/>
      <c r="D1053" s="60"/>
      <c r="E1053" s="61"/>
      <c r="F1053" s="61"/>
      <c r="G1053" s="50"/>
    </row>
    <row r="1054" spans="2:7" s="177" customFormat="1" ht="12.95" customHeight="1" x14ac:dyDescent="0.2">
      <c r="B1054" s="57"/>
      <c r="C1054" s="59"/>
      <c r="D1054" s="60"/>
      <c r="E1054" s="61"/>
      <c r="F1054" s="61"/>
      <c r="G1054" s="50"/>
    </row>
    <row r="1055" spans="2:7" s="177" customFormat="1" ht="12.95" customHeight="1" x14ac:dyDescent="0.2">
      <c r="B1055" s="57"/>
      <c r="C1055" s="59"/>
      <c r="D1055" s="60"/>
      <c r="E1055" s="61"/>
      <c r="F1055" s="61"/>
      <c r="G1055" s="50"/>
    </row>
    <row r="1056" spans="2:7" s="177" customFormat="1" ht="12.95" customHeight="1" x14ac:dyDescent="0.2">
      <c r="B1056" s="57"/>
      <c r="C1056" s="59"/>
      <c r="D1056" s="60"/>
      <c r="E1056" s="61"/>
      <c r="F1056" s="61"/>
      <c r="G1056" s="50"/>
    </row>
    <row r="1057" spans="2:7" s="177" customFormat="1" ht="12.95" customHeight="1" x14ac:dyDescent="0.2">
      <c r="B1057" s="57"/>
      <c r="C1057" s="59"/>
      <c r="D1057" s="60"/>
      <c r="E1057" s="61"/>
      <c r="F1057" s="61"/>
      <c r="G1057" s="50"/>
    </row>
    <row r="1058" spans="2:7" s="177" customFormat="1" ht="12.95" customHeight="1" x14ac:dyDescent="0.2">
      <c r="B1058" s="57"/>
      <c r="C1058" s="59"/>
      <c r="D1058" s="60"/>
      <c r="E1058" s="61"/>
      <c r="F1058" s="61"/>
      <c r="G1058" s="50"/>
    </row>
    <row r="1059" spans="2:7" s="177" customFormat="1" ht="12.95" customHeight="1" x14ac:dyDescent="0.2">
      <c r="B1059" s="57"/>
      <c r="C1059" s="59"/>
      <c r="D1059" s="60"/>
      <c r="E1059" s="61"/>
      <c r="F1059" s="61"/>
      <c r="G1059" s="50"/>
    </row>
    <row r="1060" spans="2:7" s="177" customFormat="1" ht="12.95" customHeight="1" x14ac:dyDescent="0.2">
      <c r="B1060" s="57"/>
      <c r="C1060" s="59"/>
      <c r="D1060" s="60"/>
      <c r="E1060" s="61"/>
      <c r="F1060" s="61"/>
      <c r="G1060" s="50"/>
    </row>
    <row r="1061" spans="2:7" s="177" customFormat="1" ht="12.95" customHeight="1" x14ac:dyDescent="0.2">
      <c r="B1061" s="57"/>
      <c r="C1061" s="59"/>
      <c r="D1061" s="60"/>
      <c r="E1061" s="61"/>
      <c r="F1061" s="61"/>
      <c r="G1061" s="50"/>
    </row>
    <row r="1062" spans="2:7" s="177" customFormat="1" ht="12.95" customHeight="1" x14ac:dyDescent="0.2">
      <c r="B1062" s="57"/>
      <c r="C1062" s="59"/>
      <c r="D1062" s="60"/>
      <c r="E1062" s="61"/>
      <c r="F1062" s="61"/>
      <c r="G1062" s="50"/>
    </row>
    <row r="1063" spans="2:7" s="177" customFormat="1" ht="12.95" customHeight="1" x14ac:dyDescent="0.2">
      <c r="B1063" s="57"/>
      <c r="C1063" s="59"/>
      <c r="D1063" s="60"/>
      <c r="E1063" s="61"/>
      <c r="F1063" s="61"/>
      <c r="G1063" s="50"/>
    </row>
    <row r="1064" spans="2:7" s="177" customFormat="1" ht="12.95" customHeight="1" x14ac:dyDescent="0.2">
      <c r="B1064" s="57"/>
      <c r="C1064" s="59"/>
      <c r="D1064" s="60"/>
      <c r="E1064" s="61"/>
      <c r="F1064" s="61"/>
      <c r="G1064" s="50"/>
    </row>
    <row r="1065" spans="2:7" s="177" customFormat="1" ht="12.95" customHeight="1" x14ac:dyDescent="0.2">
      <c r="B1065" s="57"/>
      <c r="C1065" s="59"/>
      <c r="D1065" s="60"/>
      <c r="E1065" s="61"/>
      <c r="F1065" s="61"/>
      <c r="G1065" s="50"/>
    </row>
    <row r="1066" spans="2:7" s="177" customFormat="1" ht="12.95" customHeight="1" x14ac:dyDescent="0.2">
      <c r="B1066" s="57"/>
      <c r="C1066" s="59"/>
      <c r="D1066" s="60"/>
      <c r="E1066" s="61"/>
      <c r="F1066" s="61"/>
      <c r="G1066" s="50"/>
    </row>
    <row r="1067" spans="2:7" s="177" customFormat="1" ht="12.95" customHeight="1" x14ac:dyDescent="0.2">
      <c r="B1067" s="57"/>
      <c r="C1067" s="59"/>
      <c r="D1067" s="60"/>
      <c r="E1067" s="61"/>
      <c r="F1067" s="61"/>
      <c r="G1067" s="50"/>
    </row>
    <row r="1068" spans="2:7" s="177" customFormat="1" ht="12.95" customHeight="1" x14ac:dyDescent="0.2">
      <c r="B1068" s="57"/>
      <c r="C1068" s="59"/>
      <c r="D1068" s="60"/>
      <c r="E1068" s="61"/>
      <c r="F1068" s="61"/>
      <c r="G1068" s="50"/>
    </row>
    <row r="1069" spans="2:7" s="177" customFormat="1" ht="12.95" customHeight="1" x14ac:dyDescent="0.2">
      <c r="B1069" s="57"/>
      <c r="C1069" s="59"/>
      <c r="D1069" s="60"/>
      <c r="E1069" s="61"/>
      <c r="F1069" s="61"/>
      <c r="G1069" s="50"/>
    </row>
    <row r="1070" spans="2:7" s="177" customFormat="1" ht="12.95" customHeight="1" x14ac:dyDescent="0.2">
      <c r="B1070" s="57"/>
      <c r="C1070" s="59"/>
      <c r="D1070" s="60"/>
      <c r="E1070" s="61"/>
      <c r="F1070" s="61"/>
      <c r="G1070" s="50"/>
    </row>
    <row r="1071" spans="2:7" s="177" customFormat="1" ht="12.95" customHeight="1" x14ac:dyDescent="0.2">
      <c r="B1071" s="57"/>
      <c r="C1071" s="59"/>
      <c r="D1071" s="60"/>
      <c r="E1071" s="61"/>
      <c r="F1071" s="61"/>
      <c r="G1071" s="50"/>
    </row>
    <row r="1072" spans="2:7" s="177" customFormat="1" ht="12.95" customHeight="1" x14ac:dyDescent="0.2">
      <c r="B1072" s="57"/>
      <c r="C1072" s="59"/>
      <c r="D1072" s="60"/>
      <c r="E1072" s="61"/>
      <c r="F1072" s="61"/>
      <c r="G1072" s="50"/>
    </row>
    <row r="1073" spans="2:7" s="177" customFormat="1" ht="12.95" customHeight="1" x14ac:dyDescent="0.2">
      <c r="B1073" s="57"/>
      <c r="C1073" s="59"/>
      <c r="D1073" s="60"/>
      <c r="E1073" s="61"/>
      <c r="F1073" s="61"/>
      <c r="G1073" s="50"/>
    </row>
    <row r="1074" spans="2:7" s="177" customFormat="1" ht="12.95" customHeight="1" x14ac:dyDescent="0.2">
      <c r="B1074" s="57"/>
      <c r="C1074" s="59"/>
      <c r="D1074" s="60"/>
      <c r="E1074" s="61"/>
      <c r="F1074" s="61"/>
      <c r="G1074" s="50"/>
    </row>
    <row r="1075" spans="2:7" s="177" customFormat="1" ht="12.95" customHeight="1" x14ac:dyDescent="0.2">
      <c r="B1075" s="57"/>
      <c r="C1075" s="59"/>
      <c r="D1075" s="60"/>
      <c r="E1075" s="61"/>
      <c r="F1075" s="61"/>
      <c r="G1075" s="50"/>
    </row>
    <row r="1076" spans="2:7" s="177" customFormat="1" ht="12.95" customHeight="1" x14ac:dyDescent="0.2">
      <c r="B1076" s="57"/>
      <c r="C1076" s="59"/>
      <c r="D1076" s="60"/>
      <c r="E1076" s="61"/>
      <c r="F1076" s="61"/>
      <c r="G1076" s="50"/>
    </row>
    <row r="1077" spans="2:7" s="177" customFormat="1" ht="12.95" customHeight="1" x14ac:dyDescent="0.2">
      <c r="B1077" s="57"/>
      <c r="C1077" s="59"/>
      <c r="D1077" s="60"/>
      <c r="E1077" s="61"/>
      <c r="F1077" s="61"/>
      <c r="G1077" s="50"/>
    </row>
    <row r="1078" spans="2:7" s="177" customFormat="1" ht="12.95" customHeight="1" x14ac:dyDescent="0.2">
      <c r="B1078" s="57"/>
      <c r="C1078" s="59"/>
      <c r="D1078" s="60"/>
      <c r="E1078" s="61"/>
      <c r="F1078" s="61"/>
      <c r="G1078" s="50"/>
    </row>
    <row r="1079" spans="2:7" s="177" customFormat="1" ht="12.95" customHeight="1" x14ac:dyDescent="0.2">
      <c r="B1079" s="57"/>
      <c r="C1079" s="59"/>
      <c r="D1079" s="60"/>
      <c r="E1079" s="61"/>
      <c r="F1079" s="61"/>
      <c r="G1079" s="50"/>
    </row>
    <row r="1080" spans="2:7" s="177" customFormat="1" ht="12.95" customHeight="1" x14ac:dyDescent="0.2">
      <c r="B1080" s="57"/>
      <c r="C1080" s="59"/>
      <c r="D1080" s="60"/>
      <c r="E1080" s="61"/>
      <c r="F1080" s="61"/>
      <c r="G1080" s="50"/>
    </row>
    <row r="1081" spans="2:7" s="177" customFormat="1" ht="12.95" customHeight="1" x14ac:dyDescent="0.2">
      <c r="B1081" s="57"/>
      <c r="C1081" s="59"/>
      <c r="D1081" s="60"/>
      <c r="E1081" s="61"/>
      <c r="F1081" s="61"/>
      <c r="G1081" s="50"/>
    </row>
    <row r="1082" spans="2:7" s="177" customFormat="1" ht="12.95" customHeight="1" x14ac:dyDescent="0.2">
      <c r="B1082" s="57"/>
      <c r="C1082" s="59"/>
      <c r="D1082" s="60"/>
      <c r="E1082" s="61"/>
      <c r="F1082" s="61"/>
      <c r="G1082" s="50"/>
    </row>
    <row r="1083" spans="2:7" s="177" customFormat="1" ht="12.95" customHeight="1" x14ac:dyDescent="0.2">
      <c r="B1083" s="57"/>
      <c r="C1083" s="59"/>
      <c r="D1083" s="60"/>
      <c r="E1083" s="61"/>
      <c r="F1083" s="61"/>
      <c r="G1083" s="50"/>
    </row>
    <row r="1084" spans="2:7" s="177" customFormat="1" ht="12.95" customHeight="1" x14ac:dyDescent="0.2">
      <c r="B1084" s="57"/>
      <c r="C1084" s="59"/>
      <c r="D1084" s="60"/>
      <c r="E1084" s="61"/>
      <c r="F1084" s="61"/>
      <c r="G1084" s="50"/>
    </row>
    <row r="1085" spans="2:7" s="177" customFormat="1" ht="12.95" customHeight="1" x14ac:dyDescent="0.2">
      <c r="B1085" s="57"/>
      <c r="C1085" s="59"/>
      <c r="D1085" s="60"/>
      <c r="E1085" s="61"/>
      <c r="F1085" s="61"/>
      <c r="G1085" s="50"/>
    </row>
    <row r="1086" spans="2:7" s="177" customFormat="1" ht="12.95" customHeight="1" x14ac:dyDescent="0.2">
      <c r="B1086" s="57"/>
      <c r="C1086" s="59"/>
      <c r="D1086" s="60"/>
      <c r="E1086" s="61"/>
      <c r="F1086" s="61"/>
      <c r="G1086" s="50"/>
    </row>
    <row r="1087" spans="2:7" s="177" customFormat="1" ht="12.95" customHeight="1" x14ac:dyDescent="0.2">
      <c r="B1087" s="57"/>
      <c r="C1087" s="59"/>
      <c r="D1087" s="60"/>
      <c r="E1087" s="61"/>
      <c r="F1087" s="61"/>
      <c r="G1087" s="50"/>
    </row>
    <row r="1088" spans="2:7" s="177" customFormat="1" ht="12.95" customHeight="1" x14ac:dyDescent="0.2">
      <c r="B1088" s="57"/>
      <c r="C1088" s="59"/>
      <c r="D1088" s="60"/>
      <c r="E1088" s="61"/>
      <c r="F1088" s="61"/>
      <c r="G1088" s="50"/>
    </row>
    <row r="1089" spans="2:7" s="177" customFormat="1" ht="12.95" customHeight="1" x14ac:dyDescent="0.2">
      <c r="B1089" s="57"/>
      <c r="C1089" s="59"/>
      <c r="D1089" s="60"/>
      <c r="E1089" s="61"/>
      <c r="F1089" s="61"/>
      <c r="G1089" s="50"/>
    </row>
    <row r="1090" spans="2:7" s="177" customFormat="1" ht="12.95" customHeight="1" x14ac:dyDescent="0.2">
      <c r="B1090" s="57"/>
      <c r="C1090" s="59"/>
      <c r="D1090" s="60"/>
      <c r="E1090" s="61"/>
      <c r="F1090" s="61"/>
      <c r="G1090" s="50"/>
    </row>
    <row r="1091" spans="2:7" s="177" customFormat="1" ht="12.95" customHeight="1" x14ac:dyDescent="0.2">
      <c r="B1091" s="57"/>
      <c r="C1091" s="59"/>
      <c r="D1091" s="60"/>
      <c r="E1091" s="61"/>
      <c r="F1091" s="61"/>
      <c r="G1091" s="50"/>
    </row>
    <row r="1092" spans="2:7" s="177" customFormat="1" ht="12.95" customHeight="1" x14ac:dyDescent="0.2">
      <c r="B1092" s="57"/>
      <c r="C1092" s="59"/>
      <c r="D1092" s="60"/>
      <c r="E1092" s="61"/>
      <c r="F1092" s="61"/>
      <c r="G1092" s="50"/>
    </row>
    <row r="1093" spans="2:7" s="177" customFormat="1" ht="12.95" customHeight="1" x14ac:dyDescent="0.2">
      <c r="B1093" s="57"/>
      <c r="C1093" s="59"/>
      <c r="D1093" s="60"/>
      <c r="E1093" s="61"/>
      <c r="F1093" s="61"/>
      <c r="G1093" s="50"/>
    </row>
    <row r="1094" spans="2:7" s="177" customFormat="1" ht="12.95" customHeight="1" x14ac:dyDescent="0.2">
      <c r="B1094" s="57"/>
      <c r="C1094" s="59"/>
      <c r="D1094" s="60"/>
      <c r="E1094" s="61"/>
      <c r="F1094" s="61"/>
      <c r="G1094" s="50"/>
    </row>
    <row r="1095" spans="2:7" s="177" customFormat="1" ht="12.95" customHeight="1" x14ac:dyDescent="0.2">
      <c r="B1095" s="57"/>
      <c r="C1095" s="59"/>
      <c r="D1095" s="60"/>
      <c r="E1095" s="61"/>
      <c r="F1095" s="61"/>
      <c r="G1095" s="50"/>
    </row>
    <row r="1096" spans="2:7" s="177" customFormat="1" ht="12.95" customHeight="1" x14ac:dyDescent="0.2">
      <c r="B1096" s="57"/>
      <c r="C1096" s="59"/>
      <c r="D1096" s="60"/>
      <c r="E1096" s="61"/>
      <c r="F1096" s="61"/>
      <c r="G1096" s="50"/>
    </row>
    <row r="1097" spans="2:7" s="177" customFormat="1" ht="12.95" customHeight="1" x14ac:dyDescent="0.2">
      <c r="B1097" s="57"/>
      <c r="C1097" s="59"/>
      <c r="D1097" s="60"/>
      <c r="E1097" s="61"/>
      <c r="F1097" s="61"/>
      <c r="G1097" s="50"/>
    </row>
    <row r="1098" spans="2:7" s="177" customFormat="1" ht="12.95" customHeight="1" x14ac:dyDescent="0.2">
      <c r="B1098" s="57"/>
      <c r="C1098" s="59"/>
      <c r="D1098" s="60"/>
      <c r="E1098" s="61"/>
      <c r="F1098" s="61"/>
      <c r="G1098" s="50"/>
    </row>
    <row r="1099" spans="2:7" s="177" customFormat="1" ht="12.95" customHeight="1" x14ac:dyDescent="0.2">
      <c r="B1099" s="57"/>
      <c r="C1099" s="59"/>
      <c r="D1099" s="60"/>
      <c r="E1099" s="61"/>
      <c r="F1099" s="61"/>
      <c r="G1099" s="50"/>
    </row>
    <row r="1100" spans="2:7" s="177" customFormat="1" ht="12.95" customHeight="1" x14ac:dyDescent="0.2">
      <c r="B1100" s="57"/>
      <c r="C1100" s="59"/>
      <c r="D1100" s="60"/>
      <c r="E1100" s="61"/>
      <c r="F1100" s="61"/>
      <c r="G1100" s="50"/>
    </row>
    <row r="1101" spans="2:7" s="177" customFormat="1" ht="12.95" customHeight="1" x14ac:dyDescent="0.2">
      <c r="B1101" s="57"/>
      <c r="C1101" s="59"/>
      <c r="D1101" s="60"/>
      <c r="E1101" s="61"/>
      <c r="F1101" s="61"/>
      <c r="G1101" s="50"/>
    </row>
    <row r="1102" spans="2:7" s="177" customFormat="1" ht="12.95" customHeight="1" x14ac:dyDescent="0.2">
      <c r="B1102" s="57"/>
      <c r="C1102" s="59"/>
      <c r="D1102" s="60"/>
      <c r="E1102" s="61"/>
      <c r="F1102" s="61"/>
      <c r="G1102" s="50"/>
    </row>
    <row r="1103" spans="2:7" s="177" customFormat="1" ht="12.95" customHeight="1" x14ac:dyDescent="0.2">
      <c r="B1103" s="57"/>
      <c r="C1103" s="59"/>
      <c r="D1103" s="60"/>
      <c r="E1103" s="61"/>
      <c r="F1103" s="61"/>
      <c r="G1103" s="50"/>
    </row>
    <row r="1104" spans="2:7" s="177" customFormat="1" ht="12.95" customHeight="1" x14ac:dyDescent="0.2">
      <c r="B1104" s="57"/>
      <c r="C1104" s="59"/>
      <c r="D1104" s="60"/>
      <c r="E1104" s="61"/>
      <c r="F1104" s="61"/>
      <c r="G1104" s="50"/>
    </row>
    <row r="1105" spans="2:7" s="177" customFormat="1" ht="12.95" customHeight="1" x14ac:dyDescent="0.2">
      <c r="B1105" s="57"/>
      <c r="C1105" s="59"/>
      <c r="D1105" s="60"/>
      <c r="E1105" s="61"/>
      <c r="F1105" s="61"/>
      <c r="G1105" s="50"/>
    </row>
    <row r="1106" spans="2:7" s="177" customFormat="1" ht="12.95" customHeight="1" x14ac:dyDescent="0.2">
      <c r="B1106" s="57"/>
      <c r="C1106" s="59"/>
      <c r="D1106" s="60"/>
      <c r="E1106" s="61"/>
      <c r="F1106" s="61"/>
      <c r="G1106" s="50"/>
    </row>
    <row r="1107" spans="2:7" s="177" customFormat="1" ht="12.95" customHeight="1" x14ac:dyDescent="0.2">
      <c r="B1107" s="57"/>
      <c r="C1107" s="59"/>
      <c r="D1107" s="60"/>
      <c r="E1107" s="61"/>
      <c r="F1107" s="61"/>
      <c r="G1107" s="50"/>
    </row>
    <row r="1108" spans="2:7" s="177" customFormat="1" ht="12.95" customHeight="1" x14ac:dyDescent="0.2">
      <c r="B1108" s="57"/>
      <c r="C1108" s="59"/>
      <c r="D1108" s="60"/>
      <c r="E1108" s="61"/>
      <c r="F1108" s="61"/>
      <c r="G1108" s="50"/>
    </row>
    <row r="1109" spans="2:7" s="177" customFormat="1" ht="12.95" customHeight="1" x14ac:dyDescent="0.2">
      <c r="B1109" s="57"/>
      <c r="C1109" s="59"/>
      <c r="D1109" s="60"/>
      <c r="E1109" s="61"/>
      <c r="F1109" s="61"/>
      <c r="G1109" s="50"/>
    </row>
    <row r="1110" spans="2:7" s="177" customFormat="1" ht="12.95" customHeight="1" x14ac:dyDescent="0.2">
      <c r="B1110" s="57"/>
      <c r="C1110" s="59"/>
      <c r="D1110" s="60"/>
      <c r="E1110" s="61"/>
      <c r="F1110" s="61"/>
      <c r="G1110" s="50"/>
    </row>
    <row r="1111" spans="2:7" s="177" customFormat="1" ht="12.95" customHeight="1" x14ac:dyDescent="0.2">
      <c r="B1111" s="57"/>
      <c r="C1111" s="59"/>
      <c r="D1111" s="60"/>
      <c r="E1111" s="61"/>
      <c r="F1111" s="61"/>
      <c r="G1111" s="50"/>
    </row>
    <row r="1112" spans="2:7" s="177" customFormat="1" ht="12.95" customHeight="1" x14ac:dyDescent="0.2">
      <c r="B1112" s="57"/>
      <c r="C1112" s="59"/>
      <c r="D1112" s="60"/>
      <c r="E1112" s="61"/>
      <c r="F1112" s="61"/>
      <c r="G1112" s="50"/>
    </row>
    <row r="1113" spans="2:7" s="177" customFormat="1" ht="12.95" customHeight="1" x14ac:dyDescent="0.2">
      <c r="B1113" s="57"/>
      <c r="C1113" s="59"/>
      <c r="D1113" s="60"/>
      <c r="E1113" s="61"/>
      <c r="F1113" s="61"/>
      <c r="G1113" s="50"/>
    </row>
    <row r="1114" spans="2:7" s="177" customFormat="1" ht="12.95" customHeight="1" x14ac:dyDescent="0.2">
      <c r="B1114" s="57"/>
      <c r="C1114" s="59"/>
      <c r="D1114" s="60"/>
      <c r="E1114" s="61"/>
      <c r="F1114" s="61"/>
      <c r="G1114" s="50"/>
    </row>
    <row r="1115" spans="2:7" s="177" customFormat="1" ht="12.95" customHeight="1" x14ac:dyDescent="0.2">
      <c r="B1115" s="57"/>
      <c r="C1115" s="59"/>
      <c r="D1115" s="60"/>
      <c r="E1115" s="61"/>
      <c r="F1115" s="61"/>
      <c r="G1115" s="50"/>
    </row>
    <row r="1116" spans="2:7" s="177" customFormat="1" ht="12.95" customHeight="1" x14ac:dyDescent="0.2">
      <c r="B1116" s="57"/>
      <c r="C1116" s="59"/>
      <c r="D1116" s="60"/>
      <c r="E1116" s="61"/>
      <c r="F1116" s="61"/>
      <c r="G1116" s="50"/>
    </row>
    <row r="1117" spans="2:7" s="177" customFormat="1" ht="12.95" customHeight="1" x14ac:dyDescent="0.2">
      <c r="B1117" s="57"/>
      <c r="C1117" s="59"/>
      <c r="D1117" s="60"/>
      <c r="E1117" s="61"/>
      <c r="F1117" s="61"/>
      <c r="G1117" s="50"/>
    </row>
    <row r="1118" spans="2:7" s="177" customFormat="1" ht="12.95" customHeight="1" x14ac:dyDescent="0.2">
      <c r="B1118" s="57"/>
      <c r="C1118" s="59"/>
      <c r="D1118" s="60"/>
      <c r="E1118" s="61"/>
      <c r="F1118" s="61"/>
      <c r="G1118" s="50"/>
    </row>
    <row r="1119" spans="2:7" s="177" customFormat="1" ht="12.95" customHeight="1" x14ac:dyDescent="0.2">
      <c r="B1119" s="57"/>
      <c r="C1119" s="59"/>
      <c r="D1119" s="60"/>
      <c r="E1119" s="61"/>
      <c r="F1119" s="61"/>
      <c r="G1119" s="50"/>
    </row>
    <row r="1120" spans="2:7" s="177" customFormat="1" ht="12.95" customHeight="1" x14ac:dyDescent="0.2">
      <c r="B1120" s="57"/>
      <c r="C1120" s="59"/>
      <c r="D1120" s="60"/>
      <c r="E1120" s="61"/>
      <c r="F1120" s="61"/>
      <c r="G1120" s="50"/>
    </row>
    <row r="1121" spans="2:7" s="177" customFormat="1" ht="12.95" customHeight="1" x14ac:dyDescent="0.2">
      <c r="B1121" s="57"/>
      <c r="C1121" s="59"/>
      <c r="D1121" s="60"/>
      <c r="E1121" s="61"/>
      <c r="F1121" s="61"/>
      <c r="G1121" s="50"/>
    </row>
    <row r="1122" spans="2:7" s="177" customFormat="1" ht="12.95" customHeight="1" x14ac:dyDescent="0.2">
      <c r="B1122" s="57"/>
      <c r="C1122" s="59"/>
      <c r="D1122" s="60"/>
      <c r="E1122" s="61"/>
      <c r="F1122" s="61"/>
      <c r="G1122" s="50"/>
    </row>
    <row r="1123" spans="2:7" s="177" customFormat="1" ht="12.95" customHeight="1" x14ac:dyDescent="0.2">
      <c r="B1123" s="57"/>
      <c r="C1123" s="59"/>
      <c r="D1123" s="60"/>
      <c r="E1123" s="61"/>
      <c r="F1123" s="61"/>
      <c r="G1123" s="50"/>
    </row>
    <row r="1124" spans="2:7" s="177" customFormat="1" ht="12.95" customHeight="1" x14ac:dyDescent="0.2">
      <c r="B1124" s="57"/>
      <c r="C1124" s="59"/>
      <c r="D1124" s="60"/>
      <c r="E1124" s="61"/>
      <c r="F1124" s="61"/>
      <c r="G1124" s="50"/>
    </row>
    <row r="1125" spans="2:7" s="177" customFormat="1" ht="12.95" customHeight="1" x14ac:dyDescent="0.2">
      <c r="B1125" s="57"/>
      <c r="C1125" s="59"/>
      <c r="D1125" s="60"/>
      <c r="E1125" s="61"/>
      <c r="F1125" s="61"/>
      <c r="G1125" s="50"/>
    </row>
    <row r="1126" spans="2:7" s="177" customFormat="1" ht="12.95" customHeight="1" x14ac:dyDescent="0.2">
      <c r="B1126" s="57"/>
      <c r="C1126" s="59"/>
      <c r="D1126" s="60"/>
      <c r="E1126" s="61"/>
      <c r="F1126" s="61"/>
      <c r="G1126" s="50"/>
    </row>
    <row r="1127" spans="2:7" s="177" customFormat="1" ht="12.95" customHeight="1" x14ac:dyDescent="0.2">
      <c r="B1127" s="57"/>
      <c r="C1127" s="59"/>
      <c r="D1127" s="60"/>
      <c r="E1127" s="61"/>
      <c r="F1127" s="61"/>
      <c r="G1127" s="50"/>
    </row>
    <row r="1128" spans="2:7" s="177" customFormat="1" ht="12.95" customHeight="1" x14ac:dyDescent="0.2">
      <c r="B1128" s="57"/>
      <c r="C1128" s="59"/>
      <c r="D1128" s="60"/>
      <c r="E1128" s="61"/>
      <c r="F1128" s="61"/>
      <c r="G1128" s="50"/>
    </row>
    <row r="1129" spans="2:7" s="177" customFormat="1" ht="12.95" customHeight="1" x14ac:dyDescent="0.2">
      <c r="B1129" s="57"/>
      <c r="C1129" s="59"/>
      <c r="D1129" s="60"/>
      <c r="E1129" s="61"/>
      <c r="F1129" s="61"/>
      <c r="G1129" s="50"/>
    </row>
    <row r="1130" spans="2:7" s="177" customFormat="1" ht="12.95" customHeight="1" x14ac:dyDescent="0.2">
      <c r="B1130" s="57"/>
      <c r="C1130" s="59"/>
      <c r="D1130" s="60"/>
      <c r="E1130" s="61"/>
      <c r="F1130" s="61"/>
      <c r="G1130" s="50"/>
    </row>
    <row r="1131" spans="2:7" s="177" customFormat="1" ht="12.95" customHeight="1" x14ac:dyDescent="0.2">
      <c r="B1131" s="57"/>
      <c r="C1131" s="59"/>
      <c r="D1131" s="60"/>
      <c r="E1131" s="61"/>
      <c r="F1131" s="61"/>
      <c r="G1131" s="50"/>
    </row>
    <row r="1132" spans="2:7" s="177" customFormat="1" ht="12.95" customHeight="1" x14ac:dyDescent="0.2">
      <c r="B1132" s="57"/>
      <c r="C1132" s="59"/>
      <c r="D1132" s="60"/>
      <c r="E1132" s="61"/>
      <c r="F1132" s="61"/>
      <c r="G1132" s="50"/>
    </row>
    <row r="1133" spans="2:7" s="177" customFormat="1" ht="12.95" customHeight="1" x14ac:dyDescent="0.2">
      <c r="B1133" s="57"/>
      <c r="C1133" s="59"/>
      <c r="D1133" s="60"/>
      <c r="E1133" s="61"/>
      <c r="F1133" s="61"/>
      <c r="G1133" s="50"/>
    </row>
    <row r="1134" spans="2:7" s="177" customFormat="1" ht="12.95" customHeight="1" x14ac:dyDescent="0.2">
      <c r="B1134" s="57"/>
      <c r="C1134" s="59"/>
      <c r="D1134" s="60"/>
      <c r="E1134" s="61"/>
      <c r="F1134" s="61"/>
      <c r="G1134" s="50"/>
    </row>
    <row r="1135" spans="2:7" s="177" customFormat="1" ht="12.95" customHeight="1" x14ac:dyDescent="0.2">
      <c r="B1135" s="57"/>
      <c r="C1135" s="59"/>
      <c r="D1135" s="60"/>
      <c r="E1135" s="61"/>
      <c r="F1135" s="61"/>
      <c r="G1135" s="50"/>
    </row>
    <row r="1136" spans="2:7" s="177" customFormat="1" ht="12.95" customHeight="1" x14ac:dyDescent="0.2">
      <c r="B1136" s="57"/>
      <c r="C1136" s="59"/>
      <c r="D1136" s="60"/>
      <c r="E1136" s="61"/>
      <c r="F1136" s="61"/>
      <c r="G1136" s="50"/>
    </row>
    <row r="1137" spans="2:7" s="177" customFormat="1" ht="12.95" customHeight="1" x14ac:dyDescent="0.2">
      <c r="B1137" s="57"/>
      <c r="C1137" s="59"/>
      <c r="D1137" s="60"/>
      <c r="E1137" s="61"/>
      <c r="F1137" s="61"/>
      <c r="G1137" s="50"/>
    </row>
    <row r="1138" spans="2:7" s="177" customFormat="1" ht="12.95" customHeight="1" x14ac:dyDescent="0.2">
      <c r="B1138" s="57"/>
      <c r="C1138" s="59"/>
      <c r="D1138" s="60"/>
      <c r="E1138" s="61"/>
      <c r="F1138" s="61"/>
      <c r="G1138" s="50"/>
    </row>
    <row r="1139" spans="2:7" s="177" customFormat="1" ht="12.95" customHeight="1" x14ac:dyDescent="0.2">
      <c r="B1139" s="57"/>
      <c r="C1139" s="59"/>
      <c r="D1139" s="60"/>
      <c r="E1139" s="61"/>
      <c r="F1139" s="61"/>
      <c r="G1139" s="50"/>
    </row>
    <row r="1140" spans="2:7" s="177" customFormat="1" ht="12.95" customHeight="1" x14ac:dyDescent="0.2">
      <c r="B1140" s="57"/>
      <c r="C1140" s="59"/>
      <c r="D1140" s="60"/>
      <c r="E1140" s="61"/>
      <c r="F1140" s="61"/>
      <c r="G1140" s="50"/>
    </row>
    <row r="1141" spans="2:7" s="177" customFormat="1" ht="12.95" customHeight="1" x14ac:dyDescent="0.2">
      <c r="B1141" s="57"/>
      <c r="C1141" s="59"/>
      <c r="D1141" s="60"/>
      <c r="E1141" s="61"/>
      <c r="F1141" s="61"/>
      <c r="G1141" s="50"/>
    </row>
    <row r="1142" spans="2:7" s="177" customFormat="1" ht="12.95" customHeight="1" x14ac:dyDescent="0.2">
      <c r="B1142" s="57"/>
      <c r="C1142" s="59"/>
      <c r="D1142" s="60"/>
      <c r="E1142" s="61"/>
      <c r="F1142" s="61"/>
      <c r="G1142" s="50"/>
    </row>
    <row r="1143" spans="2:7" s="177" customFormat="1" ht="12.95" customHeight="1" x14ac:dyDescent="0.2">
      <c r="B1143" s="57"/>
      <c r="C1143" s="59"/>
      <c r="D1143" s="60"/>
      <c r="E1143" s="61"/>
      <c r="F1143" s="61"/>
      <c r="G1143" s="50"/>
    </row>
    <row r="1144" spans="2:7" s="177" customFormat="1" ht="12.95" customHeight="1" x14ac:dyDescent="0.2">
      <c r="B1144" s="57"/>
      <c r="C1144" s="59"/>
      <c r="D1144" s="60"/>
      <c r="E1144" s="61"/>
      <c r="F1144" s="61"/>
      <c r="G1144" s="50"/>
    </row>
    <row r="1145" spans="2:7" s="177" customFormat="1" ht="12.95" customHeight="1" x14ac:dyDescent="0.2">
      <c r="B1145" s="57"/>
      <c r="C1145" s="59"/>
      <c r="D1145" s="60"/>
      <c r="E1145" s="61"/>
      <c r="F1145" s="61"/>
      <c r="G1145" s="50"/>
    </row>
    <row r="1146" spans="2:7" s="177" customFormat="1" ht="12.95" customHeight="1" x14ac:dyDescent="0.2">
      <c r="B1146" s="57"/>
      <c r="C1146" s="59"/>
      <c r="D1146" s="60"/>
      <c r="E1146" s="61"/>
      <c r="F1146" s="61"/>
      <c r="G1146" s="50"/>
    </row>
    <row r="1147" spans="2:7" s="177" customFormat="1" ht="12.95" customHeight="1" x14ac:dyDescent="0.2">
      <c r="B1147" s="57"/>
      <c r="C1147" s="59"/>
      <c r="D1147" s="60"/>
      <c r="E1147" s="61"/>
      <c r="F1147" s="61"/>
      <c r="G1147" s="50"/>
    </row>
    <row r="1148" spans="2:7" s="177" customFormat="1" ht="12.95" customHeight="1" x14ac:dyDescent="0.2">
      <c r="B1148" s="57"/>
      <c r="C1148" s="59"/>
      <c r="D1148" s="60"/>
      <c r="E1148" s="61"/>
      <c r="F1148" s="61"/>
      <c r="G1148" s="50"/>
    </row>
    <row r="1149" spans="2:7" s="177" customFormat="1" ht="12.95" customHeight="1" x14ac:dyDescent="0.2">
      <c r="B1149" s="57"/>
      <c r="C1149" s="59"/>
      <c r="D1149" s="60"/>
      <c r="E1149" s="61"/>
      <c r="F1149" s="61"/>
      <c r="G1149" s="50"/>
    </row>
    <row r="1150" spans="2:7" s="177" customFormat="1" ht="12.95" customHeight="1" x14ac:dyDescent="0.2">
      <c r="B1150" s="57"/>
      <c r="C1150" s="59"/>
      <c r="D1150" s="60"/>
      <c r="E1150" s="61"/>
      <c r="F1150" s="61"/>
      <c r="G1150" s="50"/>
    </row>
    <row r="1151" spans="2:7" s="177" customFormat="1" ht="12.95" customHeight="1" x14ac:dyDescent="0.2">
      <c r="B1151" s="57"/>
      <c r="C1151" s="59"/>
      <c r="D1151" s="60"/>
      <c r="E1151" s="61"/>
      <c r="F1151" s="61"/>
      <c r="G1151" s="50"/>
    </row>
    <row r="1152" spans="2:7" s="177" customFormat="1" ht="12.95" customHeight="1" x14ac:dyDescent="0.2">
      <c r="B1152" s="57"/>
      <c r="C1152" s="59"/>
      <c r="D1152" s="60"/>
      <c r="E1152" s="61"/>
      <c r="F1152" s="61"/>
      <c r="G1152" s="50"/>
    </row>
    <row r="1153" spans="2:7" s="177" customFormat="1" ht="12.95" customHeight="1" x14ac:dyDescent="0.2">
      <c r="B1153" s="57"/>
      <c r="C1153" s="59"/>
      <c r="D1153" s="60"/>
      <c r="E1153" s="61"/>
      <c r="F1153" s="61"/>
      <c r="G1153" s="50"/>
    </row>
    <row r="1154" spans="2:7" s="177" customFormat="1" ht="12.95" customHeight="1" x14ac:dyDescent="0.2">
      <c r="B1154" s="57"/>
      <c r="C1154" s="59"/>
      <c r="D1154" s="60"/>
      <c r="E1154" s="61"/>
      <c r="F1154" s="61"/>
      <c r="G1154" s="50"/>
    </row>
    <row r="1155" spans="2:7" s="177" customFormat="1" ht="12.95" customHeight="1" x14ac:dyDescent="0.2">
      <c r="B1155" s="57"/>
      <c r="C1155" s="59"/>
      <c r="D1155" s="60"/>
      <c r="E1155" s="61"/>
      <c r="F1155" s="61"/>
      <c r="G1155" s="50"/>
    </row>
    <row r="1156" spans="2:7" s="177" customFormat="1" ht="12.95" customHeight="1" x14ac:dyDescent="0.2">
      <c r="B1156" s="57"/>
      <c r="C1156" s="59"/>
      <c r="D1156" s="60"/>
      <c r="E1156" s="61"/>
      <c r="F1156" s="61"/>
      <c r="G1156" s="50"/>
    </row>
    <row r="1157" spans="2:7" s="177" customFormat="1" ht="12.95" customHeight="1" x14ac:dyDescent="0.2">
      <c r="B1157" s="57"/>
      <c r="C1157" s="59"/>
      <c r="D1157" s="60"/>
      <c r="E1157" s="61"/>
      <c r="F1157" s="61"/>
      <c r="G1157" s="50"/>
    </row>
    <row r="1158" spans="2:7" s="177" customFormat="1" ht="12.95" customHeight="1" x14ac:dyDescent="0.2">
      <c r="B1158" s="57"/>
      <c r="C1158" s="59"/>
      <c r="D1158" s="60"/>
      <c r="E1158" s="61"/>
      <c r="F1158" s="61"/>
      <c r="G1158" s="50"/>
    </row>
    <row r="1159" spans="2:7" s="177" customFormat="1" ht="12.95" customHeight="1" x14ac:dyDescent="0.2">
      <c r="B1159" s="57"/>
      <c r="C1159" s="59"/>
      <c r="D1159" s="60"/>
      <c r="E1159" s="61"/>
      <c r="F1159" s="61"/>
      <c r="G1159" s="50"/>
    </row>
    <row r="1160" spans="2:7" s="177" customFormat="1" ht="12.95" customHeight="1" x14ac:dyDescent="0.2">
      <c r="B1160" s="57"/>
      <c r="C1160" s="59"/>
      <c r="D1160" s="60"/>
      <c r="E1160" s="61"/>
      <c r="F1160" s="61"/>
      <c r="G1160" s="50"/>
    </row>
    <row r="1161" spans="2:7" s="177" customFormat="1" ht="12.95" customHeight="1" x14ac:dyDescent="0.2">
      <c r="B1161" s="57"/>
      <c r="C1161" s="59"/>
      <c r="D1161" s="60"/>
      <c r="E1161" s="61"/>
      <c r="F1161" s="61"/>
      <c r="G1161" s="50"/>
    </row>
    <row r="1162" spans="2:7" s="177" customFormat="1" ht="12.95" customHeight="1" x14ac:dyDescent="0.2">
      <c r="B1162" s="57"/>
      <c r="C1162" s="59"/>
      <c r="D1162" s="60"/>
      <c r="E1162" s="61"/>
      <c r="F1162" s="61"/>
      <c r="G1162" s="50"/>
    </row>
    <row r="1163" spans="2:7" s="177" customFormat="1" ht="12.95" customHeight="1" x14ac:dyDescent="0.2">
      <c r="B1163" s="57"/>
      <c r="C1163" s="59"/>
      <c r="D1163" s="60"/>
      <c r="E1163" s="61"/>
      <c r="F1163" s="61"/>
      <c r="G1163" s="50"/>
    </row>
    <row r="1164" spans="2:7" s="177" customFormat="1" ht="12.95" customHeight="1" x14ac:dyDescent="0.2">
      <c r="B1164" s="57"/>
      <c r="C1164" s="59"/>
      <c r="D1164" s="60"/>
      <c r="E1164" s="61"/>
      <c r="F1164" s="61"/>
      <c r="G1164" s="50"/>
    </row>
    <row r="1165" spans="2:7" s="177" customFormat="1" ht="12.95" customHeight="1" x14ac:dyDescent="0.2">
      <c r="B1165" s="57"/>
      <c r="C1165" s="59"/>
      <c r="D1165" s="60"/>
      <c r="E1165" s="61"/>
      <c r="F1165" s="61"/>
      <c r="G1165" s="50"/>
    </row>
    <row r="1166" spans="2:7" s="177" customFormat="1" ht="12.95" customHeight="1" x14ac:dyDescent="0.2">
      <c r="B1166" s="57"/>
      <c r="C1166" s="59"/>
      <c r="D1166" s="60"/>
      <c r="E1166" s="61"/>
      <c r="F1166" s="61"/>
      <c r="G1166" s="50"/>
    </row>
    <row r="1167" spans="2:7" s="177" customFormat="1" ht="12.95" customHeight="1" x14ac:dyDescent="0.2">
      <c r="B1167" s="57"/>
      <c r="C1167" s="59"/>
      <c r="D1167" s="60"/>
      <c r="E1167" s="61"/>
      <c r="F1167" s="61"/>
      <c r="G1167" s="50"/>
    </row>
    <row r="1168" spans="2:7" s="177" customFormat="1" ht="12.95" customHeight="1" x14ac:dyDescent="0.2">
      <c r="B1168" s="57"/>
      <c r="C1168" s="59"/>
      <c r="D1168" s="60"/>
      <c r="E1168" s="61"/>
      <c r="F1168" s="61"/>
      <c r="G1168" s="50"/>
    </row>
    <row r="1169" spans="2:7" s="177" customFormat="1" ht="12.95" customHeight="1" x14ac:dyDescent="0.2">
      <c r="B1169" s="57"/>
      <c r="C1169" s="59"/>
      <c r="D1169" s="60"/>
      <c r="E1169" s="61"/>
      <c r="F1169" s="61"/>
      <c r="G1169" s="50"/>
    </row>
    <row r="1170" spans="2:7" s="177" customFormat="1" ht="12.95" customHeight="1" x14ac:dyDescent="0.2">
      <c r="B1170" s="57"/>
      <c r="C1170" s="59"/>
      <c r="D1170" s="60"/>
      <c r="E1170" s="61"/>
      <c r="F1170" s="61"/>
      <c r="G1170" s="50"/>
    </row>
    <row r="1171" spans="2:7" s="177" customFormat="1" ht="12.95" customHeight="1" x14ac:dyDescent="0.2">
      <c r="B1171" s="57"/>
      <c r="C1171" s="59"/>
      <c r="D1171" s="60"/>
      <c r="E1171" s="61"/>
      <c r="F1171" s="61"/>
      <c r="G1171" s="50"/>
    </row>
    <row r="1172" spans="2:7" s="177" customFormat="1" ht="12.95" customHeight="1" x14ac:dyDescent="0.2">
      <c r="B1172" s="57"/>
      <c r="C1172" s="59"/>
      <c r="D1172" s="60"/>
      <c r="E1172" s="61"/>
      <c r="F1172" s="61"/>
      <c r="G1172" s="50"/>
    </row>
    <row r="1173" spans="2:7" s="177" customFormat="1" ht="12.95" customHeight="1" x14ac:dyDescent="0.2">
      <c r="B1173" s="57"/>
      <c r="C1173" s="59"/>
      <c r="D1173" s="60"/>
      <c r="E1173" s="61"/>
      <c r="F1173" s="61"/>
      <c r="G1173" s="50"/>
    </row>
    <row r="1174" spans="2:7" s="177" customFormat="1" ht="12.95" customHeight="1" x14ac:dyDescent="0.2">
      <c r="B1174" s="57"/>
      <c r="C1174" s="59"/>
      <c r="D1174" s="60"/>
      <c r="E1174" s="61"/>
      <c r="F1174" s="61"/>
      <c r="G1174" s="50"/>
    </row>
    <row r="1175" spans="2:7" s="177" customFormat="1" ht="12.95" customHeight="1" x14ac:dyDescent="0.2">
      <c r="B1175" s="57"/>
      <c r="C1175" s="59"/>
      <c r="D1175" s="60"/>
      <c r="E1175" s="61"/>
      <c r="F1175" s="61"/>
      <c r="G1175" s="50"/>
    </row>
    <row r="1176" spans="2:7" s="177" customFormat="1" ht="12.95" customHeight="1" x14ac:dyDescent="0.2">
      <c r="B1176" s="57"/>
      <c r="C1176" s="59"/>
      <c r="D1176" s="60"/>
      <c r="E1176" s="61"/>
      <c r="F1176" s="61"/>
      <c r="G1176" s="50"/>
    </row>
    <row r="1177" spans="2:7" s="177" customFormat="1" ht="12.95" customHeight="1" x14ac:dyDescent="0.2">
      <c r="B1177" s="57"/>
      <c r="C1177" s="59"/>
      <c r="D1177" s="60"/>
      <c r="E1177" s="61"/>
      <c r="F1177" s="61"/>
      <c r="G1177" s="50"/>
    </row>
    <row r="1178" spans="2:7" s="177" customFormat="1" ht="12.95" customHeight="1" x14ac:dyDescent="0.2">
      <c r="B1178" s="57"/>
      <c r="C1178" s="59"/>
      <c r="D1178" s="60"/>
      <c r="E1178" s="61"/>
      <c r="F1178" s="61"/>
      <c r="G1178" s="50"/>
    </row>
    <row r="1179" spans="2:7" s="177" customFormat="1" ht="12.95" customHeight="1" x14ac:dyDescent="0.2">
      <c r="B1179" s="57"/>
      <c r="C1179" s="59"/>
      <c r="D1179" s="60"/>
      <c r="E1179" s="61"/>
      <c r="F1179" s="61"/>
      <c r="G1179" s="50"/>
    </row>
    <row r="1180" spans="2:7" s="177" customFormat="1" ht="12.95" customHeight="1" x14ac:dyDescent="0.2">
      <c r="B1180" s="57"/>
      <c r="C1180" s="59"/>
      <c r="D1180" s="60"/>
      <c r="E1180" s="61"/>
      <c r="F1180" s="61"/>
      <c r="G1180" s="50"/>
    </row>
    <row r="1181" spans="2:7" s="177" customFormat="1" ht="12.95" customHeight="1" x14ac:dyDescent="0.2">
      <c r="B1181" s="57"/>
      <c r="C1181" s="59"/>
      <c r="D1181" s="60"/>
      <c r="E1181" s="61"/>
      <c r="F1181" s="61"/>
      <c r="G1181" s="50"/>
    </row>
    <row r="1182" spans="2:7" s="177" customFormat="1" ht="12.95" customHeight="1" x14ac:dyDescent="0.2">
      <c r="B1182" s="57"/>
      <c r="C1182" s="59"/>
      <c r="D1182" s="60"/>
      <c r="E1182" s="61"/>
      <c r="F1182" s="61"/>
      <c r="G1182" s="50"/>
    </row>
    <row r="1183" spans="2:7" s="177" customFormat="1" ht="12.95" customHeight="1" x14ac:dyDescent="0.2">
      <c r="B1183" s="57"/>
      <c r="C1183" s="59"/>
      <c r="D1183" s="60"/>
      <c r="E1183" s="61"/>
      <c r="F1183" s="61"/>
      <c r="G1183" s="50"/>
    </row>
    <row r="1184" spans="2:7" s="177" customFormat="1" ht="12.95" customHeight="1" x14ac:dyDescent="0.2">
      <c r="B1184" s="57"/>
      <c r="C1184" s="59"/>
      <c r="D1184" s="60"/>
      <c r="E1184" s="61"/>
      <c r="F1184" s="61"/>
      <c r="G1184" s="50"/>
    </row>
    <row r="1185" spans="2:7" s="177" customFormat="1" ht="12.95" customHeight="1" x14ac:dyDescent="0.2">
      <c r="B1185" s="57"/>
      <c r="C1185" s="59"/>
      <c r="D1185" s="60"/>
      <c r="E1185" s="61"/>
      <c r="F1185" s="61"/>
      <c r="G1185" s="50"/>
    </row>
    <row r="1186" spans="2:7" s="177" customFormat="1" ht="12.95" customHeight="1" x14ac:dyDescent="0.2">
      <c r="B1186" s="57"/>
      <c r="C1186" s="59"/>
      <c r="D1186" s="60"/>
      <c r="E1186" s="61"/>
      <c r="F1186" s="61"/>
      <c r="G1186" s="50"/>
    </row>
    <row r="1187" spans="2:7" s="177" customFormat="1" ht="12.95" customHeight="1" x14ac:dyDescent="0.2">
      <c r="B1187" s="57"/>
      <c r="C1187" s="59"/>
      <c r="D1187" s="60"/>
      <c r="E1187" s="61"/>
      <c r="F1187" s="61"/>
      <c r="G1187" s="50"/>
    </row>
    <row r="1188" spans="2:7" s="177" customFormat="1" ht="12.95" customHeight="1" x14ac:dyDescent="0.2">
      <c r="B1188" s="57"/>
      <c r="C1188" s="59"/>
      <c r="D1188" s="60"/>
      <c r="E1188" s="61"/>
      <c r="F1188" s="61"/>
      <c r="G1188" s="50"/>
    </row>
    <row r="1189" spans="2:7" s="177" customFormat="1" ht="12.95" customHeight="1" x14ac:dyDescent="0.2">
      <c r="B1189" s="57"/>
      <c r="C1189" s="59"/>
      <c r="D1189" s="60"/>
      <c r="E1189" s="61"/>
      <c r="F1189" s="61"/>
      <c r="G1189" s="50"/>
    </row>
    <row r="1190" spans="2:7" s="177" customFormat="1" ht="12.95" customHeight="1" x14ac:dyDescent="0.2">
      <c r="B1190" s="57"/>
      <c r="C1190" s="59"/>
      <c r="D1190" s="60"/>
      <c r="E1190" s="61"/>
      <c r="F1190" s="61"/>
      <c r="G1190" s="50"/>
    </row>
    <row r="1191" spans="2:7" s="177" customFormat="1" ht="12.95" customHeight="1" x14ac:dyDescent="0.2">
      <c r="B1191" s="57"/>
      <c r="C1191" s="59"/>
      <c r="D1191" s="60"/>
      <c r="E1191" s="61"/>
      <c r="F1191" s="61"/>
      <c r="G1191" s="50"/>
    </row>
    <row r="1192" spans="2:7" s="177" customFormat="1" ht="12.95" customHeight="1" x14ac:dyDescent="0.2">
      <c r="B1192" s="57"/>
      <c r="C1192" s="59"/>
      <c r="D1192" s="60"/>
      <c r="E1192" s="61"/>
      <c r="F1192" s="61"/>
      <c r="G1192" s="50"/>
    </row>
    <row r="1193" spans="2:7" s="177" customFormat="1" ht="12.95" customHeight="1" x14ac:dyDescent="0.2">
      <c r="B1193" s="57"/>
      <c r="C1193" s="59"/>
      <c r="D1193" s="60"/>
      <c r="E1193" s="61"/>
      <c r="F1193" s="61"/>
      <c r="G1193" s="50"/>
    </row>
    <row r="1194" spans="2:7" s="177" customFormat="1" ht="12.95" customHeight="1" x14ac:dyDescent="0.2">
      <c r="B1194" s="57"/>
      <c r="C1194" s="59"/>
      <c r="D1194" s="60"/>
      <c r="E1194" s="61"/>
      <c r="F1194" s="61"/>
      <c r="G1194" s="50"/>
    </row>
    <row r="1195" spans="2:7" s="177" customFormat="1" ht="12.95" customHeight="1" x14ac:dyDescent="0.2">
      <c r="B1195" s="57"/>
      <c r="C1195" s="59"/>
      <c r="D1195" s="60"/>
      <c r="E1195" s="61"/>
      <c r="F1195" s="61"/>
      <c r="G1195" s="50"/>
    </row>
    <row r="1196" spans="2:7" s="177" customFormat="1" ht="12.95" customHeight="1" x14ac:dyDescent="0.2">
      <c r="B1196" s="57"/>
      <c r="C1196" s="59"/>
      <c r="D1196" s="60"/>
      <c r="E1196" s="61"/>
      <c r="F1196" s="61"/>
      <c r="G1196" s="50"/>
    </row>
    <row r="1197" spans="2:7" s="177" customFormat="1" ht="12.95" customHeight="1" x14ac:dyDescent="0.2">
      <c r="B1197" s="57"/>
      <c r="C1197" s="59"/>
      <c r="D1197" s="60"/>
      <c r="E1197" s="61"/>
      <c r="F1197" s="61"/>
      <c r="G1197" s="50"/>
    </row>
    <row r="1198" spans="2:7" s="177" customFormat="1" ht="12.95" customHeight="1" x14ac:dyDescent="0.2">
      <c r="B1198" s="57"/>
      <c r="C1198" s="59"/>
      <c r="D1198" s="60"/>
      <c r="E1198" s="61"/>
      <c r="F1198" s="61"/>
      <c r="G1198" s="50"/>
    </row>
    <row r="1199" spans="2:7" s="177" customFormat="1" ht="12.95" customHeight="1" x14ac:dyDescent="0.2">
      <c r="B1199" s="57"/>
      <c r="C1199" s="59"/>
      <c r="D1199" s="60"/>
      <c r="E1199" s="61"/>
      <c r="F1199" s="61"/>
      <c r="G1199" s="50"/>
    </row>
    <row r="1200" spans="2:7" s="177" customFormat="1" ht="12.95" customHeight="1" x14ac:dyDescent="0.2">
      <c r="B1200" s="57"/>
      <c r="C1200" s="59"/>
      <c r="D1200" s="60"/>
      <c r="E1200" s="61"/>
      <c r="F1200" s="61"/>
      <c r="G1200" s="50"/>
    </row>
    <row r="1201" spans="2:7" s="177" customFormat="1" ht="12.95" customHeight="1" x14ac:dyDescent="0.2">
      <c r="B1201" s="57"/>
      <c r="C1201" s="59"/>
      <c r="D1201" s="60"/>
      <c r="E1201" s="61"/>
      <c r="F1201" s="61"/>
      <c r="G1201" s="50"/>
    </row>
    <row r="1202" spans="2:7" s="177" customFormat="1" ht="12.95" customHeight="1" x14ac:dyDescent="0.2">
      <c r="B1202" s="57"/>
      <c r="C1202" s="59"/>
      <c r="D1202" s="60"/>
      <c r="E1202" s="61"/>
      <c r="F1202" s="61"/>
      <c r="G1202" s="50"/>
    </row>
    <row r="1203" spans="2:7" s="177" customFormat="1" ht="12.95" customHeight="1" x14ac:dyDescent="0.2">
      <c r="B1203" s="57"/>
      <c r="C1203" s="59"/>
      <c r="D1203" s="60"/>
      <c r="E1203" s="61"/>
      <c r="F1203" s="61"/>
      <c r="G1203" s="50"/>
    </row>
    <row r="1204" spans="2:7" s="177" customFormat="1" ht="12.95" customHeight="1" x14ac:dyDescent="0.2">
      <c r="B1204" s="57"/>
      <c r="C1204" s="59"/>
      <c r="D1204" s="60"/>
      <c r="E1204" s="61"/>
      <c r="F1204" s="61"/>
      <c r="G1204" s="50"/>
    </row>
    <row r="1205" spans="2:7" s="177" customFormat="1" ht="12.95" customHeight="1" x14ac:dyDescent="0.2">
      <c r="B1205" s="57"/>
      <c r="C1205" s="59"/>
      <c r="D1205" s="60"/>
      <c r="E1205" s="61"/>
      <c r="F1205" s="61"/>
      <c r="G1205" s="50"/>
    </row>
    <row r="1206" spans="2:7" s="177" customFormat="1" ht="12.95" customHeight="1" x14ac:dyDescent="0.2">
      <c r="B1206" s="57"/>
      <c r="C1206" s="59"/>
      <c r="D1206" s="60"/>
      <c r="E1206" s="61"/>
      <c r="F1206" s="61"/>
      <c r="G1206" s="50"/>
    </row>
    <row r="1207" spans="2:7" s="177" customFormat="1" ht="12.95" customHeight="1" x14ac:dyDescent="0.2">
      <c r="B1207" s="57"/>
      <c r="C1207" s="59"/>
      <c r="D1207" s="60"/>
      <c r="E1207" s="61"/>
      <c r="F1207" s="61"/>
      <c r="G1207" s="50"/>
    </row>
    <row r="1208" spans="2:7" s="177" customFormat="1" ht="12.95" customHeight="1" x14ac:dyDescent="0.2">
      <c r="B1208" s="57"/>
      <c r="C1208" s="59"/>
      <c r="D1208" s="60"/>
      <c r="E1208" s="61"/>
      <c r="F1208" s="61"/>
      <c r="G1208" s="50"/>
    </row>
    <row r="1209" spans="2:7" s="177" customFormat="1" ht="12.95" customHeight="1" x14ac:dyDescent="0.2">
      <c r="B1209" s="57"/>
      <c r="C1209" s="59"/>
      <c r="D1209" s="60"/>
      <c r="E1209" s="61"/>
      <c r="F1209" s="61"/>
      <c r="G1209" s="50"/>
    </row>
    <row r="1210" spans="2:7" s="177" customFormat="1" ht="12.95" customHeight="1" x14ac:dyDescent="0.2">
      <c r="B1210" s="57"/>
      <c r="C1210" s="59"/>
      <c r="D1210" s="60"/>
      <c r="E1210" s="61"/>
      <c r="F1210" s="61"/>
      <c r="G1210" s="50"/>
    </row>
    <row r="1211" spans="2:7" s="177" customFormat="1" ht="12.95" customHeight="1" x14ac:dyDescent="0.2">
      <c r="B1211" s="57"/>
      <c r="C1211" s="59"/>
      <c r="D1211" s="60"/>
      <c r="E1211" s="61"/>
      <c r="F1211" s="61"/>
      <c r="G1211" s="50"/>
    </row>
    <row r="1212" spans="2:7" s="177" customFormat="1" ht="12.95" customHeight="1" x14ac:dyDescent="0.2">
      <c r="B1212" s="57"/>
      <c r="C1212" s="59"/>
      <c r="D1212" s="60"/>
      <c r="E1212" s="61"/>
      <c r="F1212" s="61"/>
      <c r="G1212" s="50"/>
    </row>
    <row r="1213" spans="2:7" s="177" customFormat="1" ht="12.95" customHeight="1" x14ac:dyDescent="0.2">
      <c r="B1213" s="57"/>
      <c r="C1213" s="59"/>
      <c r="D1213" s="60"/>
      <c r="E1213" s="61"/>
      <c r="F1213" s="61"/>
      <c r="G1213" s="50"/>
    </row>
    <row r="1214" spans="2:7" s="177" customFormat="1" ht="12.95" customHeight="1" x14ac:dyDescent="0.2">
      <c r="B1214" s="57"/>
      <c r="C1214" s="59"/>
      <c r="D1214" s="60"/>
      <c r="E1214" s="61"/>
      <c r="F1214" s="61"/>
      <c r="G1214" s="50"/>
    </row>
    <row r="1215" spans="2:7" s="177" customFormat="1" ht="12.95" customHeight="1" x14ac:dyDescent="0.2">
      <c r="B1215" s="57"/>
      <c r="C1215" s="59"/>
      <c r="D1215" s="60"/>
      <c r="E1215" s="61"/>
      <c r="F1215" s="61"/>
      <c r="G1215" s="50"/>
    </row>
    <row r="1216" spans="2:7" s="177" customFormat="1" ht="12.95" customHeight="1" x14ac:dyDescent="0.2">
      <c r="B1216" s="57"/>
      <c r="C1216" s="59"/>
      <c r="D1216" s="60"/>
      <c r="E1216" s="61"/>
      <c r="F1216" s="61"/>
      <c r="G1216" s="50"/>
    </row>
    <row r="1217" spans="2:7" s="177" customFormat="1" ht="12.95" customHeight="1" x14ac:dyDescent="0.2">
      <c r="B1217" s="57"/>
      <c r="C1217" s="59"/>
      <c r="D1217" s="60"/>
      <c r="E1217" s="61"/>
      <c r="F1217" s="61"/>
      <c r="G1217" s="50"/>
    </row>
    <row r="1218" spans="2:7" s="177" customFormat="1" ht="12.95" customHeight="1" x14ac:dyDescent="0.2">
      <c r="B1218" s="57"/>
      <c r="C1218" s="59"/>
      <c r="D1218" s="60"/>
      <c r="E1218" s="61"/>
      <c r="F1218" s="61"/>
      <c r="G1218" s="50"/>
    </row>
    <row r="1219" spans="2:7" s="177" customFormat="1" ht="12.95" customHeight="1" x14ac:dyDescent="0.2">
      <c r="B1219" s="57"/>
      <c r="C1219" s="59"/>
      <c r="D1219" s="60"/>
      <c r="E1219" s="61"/>
      <c r="F1219" s="61"/>
      <c r="G1219" s="50"/>
    </row>
    <row r="1220" spans="2:7" s="177" customFormat="1" ht="12.95" customHeight="1" x14ac:dyDescent="0.2">
      <c r="B1220" s="57"/>
      <c r="C1220" s="59"/>
      <c r="D1220" s="60"/>
      <c r="E1220" s="61"/>
      <c r="F1220" s="61"/>
      <c r="G1220" s="50"/>
    </row>
    <row r="1221" spans="2:7" s="177" customFormat="1" ht="12.95" customHeight="1" x14ac:dyDescent="0.2">
      <c r="B1221" s="57"/>
      <c r="C1221" s="59"/>
      <c r="D1221" s="60"/>
      <c r="E1221" s="61"/>
      <c r="F1221" s="61"/>
      <c r="G1221" s="50"/>
    </row>
    <row r="1222" spans="2:7" s="177" customFormat="1" ht="12.95" customHeight="1" x14ac:dyDescent="0.2">
      <c r="B1222" s="57"/>
      <c r="C1222" s="59"/>
      <c r="D1222" s="60"/>
      <c r="E1222" s="61"/>
      <c r="F1222" s="61"/>
      <c r="G1222" s="50"/>
    </row>
    <row r="1223" spans="2:7" s="177" customFormat="1" ht="12.95" customHeight="1" x14ac:dyDescent="0.2">
      <c r="B1223" s="57"/>
      <c r="C1223" s="59"/>
      <c r="D1223" s="60"/>
      <c r="E1223" s="61"/>
      <c r="F1223" s="61"/>
      <c r="G1223" s="50"/>
    </row>
    <row r="1224" spans="2:7" s="177" customFormat="1" ht="12.95" customHeight="1" x14ac:dyDescent="0.2">
      <c r="B1224" s="57"/>
      <c r="C1224" s="59"/>
      <c r="D1224" s="60"/>
      <c r="E1224" s="61"/>
      <c r="F1224" s="61"/>
      <c r="G1224" s="50"/>
    </row>
    <row r="1225" spans="2:7" s="177" customFormat="1" ht="12.95" customHeight="1" x14ac:dyDescent="0.2">
      <c r="B1225" s="57"/>
      <c r="C1225" s="59"/>
      <c r="D1225" s="60"/>
      <c r="E1225" s="61"/>
      <c r="F1225" s="61"/>
      <c r="G1225" s="50"/>
    </row>
    <row r="1226" spans="2:7" s="177" customFormat="1" ht="12.95" customHeight="1" x14ac:dyDescent="0.2">
      <c r="B1226" s="57"/>
      <c r="C1226" s="59"/>
      <c r="D1226" s="60"/>
      <c r="E1226" s="61"/>
      <c r="F1226" s="61"/>
      <c r="G1226" s="50"/>
    </row>
    <row r="1227" spans="2:7" s="177" customFormat="1" ht="12.95" customHeight="1" x14ac:dyDescent="0.2">
      <c r="B1227" s="57"/>
      <c r="C1227" s="59"/>
      <c r="D1227" s="60"/>
      <c r="E1227" s="61"/>
      <c r="F1227" s="61"/>
      <c r="G1227" s="50"/>
    </row>
    <row r="1228" spans="2:7" s="177" customFormat="1" ht="12.95" customHeight="1" x14ac:dyDescent="0.2">
      <c r="B1228" s="57"/>
      <c r="C1228" s="59"/>
      <c r="D1228" s="60"/>
      <c r="E1228" s="61"/>
      <c r="F1228" s="61"/>
      <c r="G1228" s="50"/>
    </row>
    <row r="1229" spans="2:7" s="177" customFormat="1" ht="12.95" customHeight="1" x14ac:dyDescent="0.2">
      <c r="B1229" s="57"/>
      <c r="C1229" s="59"/>
      <c r="D1229" s="60"/>
      <c r="E1229" s="61"/>
      <c r="F1229" s="61"/>
      <c r="G1229" s="50"/>
    </row>
    <row r="1230" spans="2:7" s="177" customFormat="1" ht="12.95" customHeight="1" x14ac:dyDescent="0.2">
      <c r="B1230" s="57"/>
      <c r="C1230" s="59"/>
      <c r="D1230" s="60"/>
      <c r="E1230" s="61"/>
      <c r="F1230" s="61"/>
      <c r="G1230" s="50"/>
    </row>
    <row r="1231" spans="2:7" s="177" customFormat="1" ht="12.95" customHeight="1" x14ac:dyDescent="0.2">
      <c r="B1231" s="57"/>
      <c r="C1231" s="59"/>
      <c r="D1231" s="60"/>
      <c r="E1231" s="61"/>
      <c r="F1231" s="61"/>
      <c r="G1231" s="50"/>
    </row>
    <row r="1232" spans="2:7" s="177" customFormat="1" ht="12.95" customHeight="1" x14ac:dyDescent="0.2">
      <c r="B1232" s="57"/>
      <c r="C1232" s="59"/>
      <c r="D1232" s="60"/>
      <c r="E1232" s="61"/>
      <c r="F1232" s="61"/>
      <c r="G1232" s="50"/>
    </row>
    <row r="1233" spans="2:7" s="177" customFormat="1" ht="12.95" customHeight="1" x14ac:dyDescent="0.2">
      <c r="B1233" s="57"/>
      <c r="C1233" s="59"/>
      <c r="D1233" s="60"/>
      <c r="E1233" s="61"/>
      <c r="F1233" s="61"/>
      <c r="G1233" s="50"/>
    </row>
    <row r="1234" spans="2:7" s="177" customFormat="1" ht="12.95" customHeight="1" x14ac:dyDescent="0.2">
      <c r="B1234" s="57"/>
      <c r="C1234" s="59"/>
      <c r="D1234" s="60"/>
      <c r="E1234" s="61"/>
      <c r="F1234" s="61"/>
      <c r="G1234" s="50"/>
    </row>
    <row r="1235" spans="2:7" s="177" customFormat="1" ht="12.95" customHeight="1" x14ac:dyDescent="0.2">
      <c r="B1235" s="57"/>
      <c r="C1235" s="59"/>
      <c r="D1235" s="60"/>
      <c r="E1235" s="61"/>
      <c r="F1235" s="61"/>
      <c r="G1235" s="50"/>
    </row>
    <row r="1236" spans="2:7" s="177" customFormat="1" ht="12.95" customHeight="1" x14ac:dyDescent="0.2">
      <c r="B1236" s="57"/>
      <c r="C1236" s="59"/>
      <c r="D1236" s="60"/>
      <c r="E1236" s="61"/>
      <c r="F1236" s="61"/>
      <c r="G1236" s="50"/>
    </row>
    <row r="1237" spans="2:7" s="177" customFormat="1" ht="12.95" customHeight="1" x14ac:dyDescent="0.2">
      <c r="B1237" s="57"/>
      <c r="C1237" s="59"/>
      <c r="D1237" s="60"/>
      <c r="E1237" s="61"/>
      <c r="F1237" s="61"/>
      <c r="G1237" s="50"/>
    </row>
    <row r="1238" spans="2:7" s="177" customFormat="1" ht="12.95" customHeight="1" x14ac:dyDescent="0.2">
      <c r="B1238" s="57"/>
      <c r="C1238" s="59"/>
      <c r="D1238" s="60"/>
      <c r="E1238" s="61"/>
      <c r="F1238" s="61"/>
      <c r="G1238" s="50"/>
    </row>
    <row r="1239" spans="2:7" s="177" customFormat="1" ht="12.95" customHeight="1" x14ac:dyDescent="0.2">
      <c r="B1239" s="57"/>
      <c r="C1239" s="59"/>
      <c r="D1239" s="60"/>
      <c r="E1239" s="61"/>
      <c r="F1239" s="61"/>
      <c r="G1239" s="50"/>
    </row>
    <row r="1240" spans="2:7" s="177" customFormat="1" ht="12.95" customHeight="1" x14ac:dyDescent="0.2">
      <c r="B1240" s="57"/>
      <c r="C1240" s="59"/>
      <c r="D1240" s="60"/>
      <c r="E1240" s="61"/>
      <c r="F1240" s="61"/>
      <c r="G1240" s="50"/>
    </row>
    <row r="1241" spans="2:7" s="177" customFormat="1" ht="12.95" customHeight="1" x14ac:dyDescent="0.2">
      <c r="B1241" s="57"/>
      <c r="C1241" s="59"/>
      <c r="D1241" s="60"/>
      <c r="E1241" s="61"/>
      <c r="F1241" s="61"/>
      <c r="G1241" s="50"/>
    </row>
    <row r="1242" spans="2:7" s="177" customFormat="1" ht="12.95" customHeight="1" x14ac:dyDescent="0.2">
      <c r="B1242" s="57"/>
      <c r="C1242" s="59"/>
      <c r="D1242" s="60"/>
      <c r="E1242" s="61"/>
      <c r="F1242" s="61"/>
      <c r="G1242" s="50"/>
    </row>
    <row r="1243" spans="2:7" s="177" customFormat="1" ht="12.95" customHeight="1" x14ac:dyDescent="0.2">
      <c r="B1243" s="57"/>
      <c r="C1243" s="59"/>
      <c r="D1243" s="60"/>
      <c r="E1243" s="61"/>
      <c r="F1243" s="61"/>
      <c r="G1243" s="50"/>
    </row>
    <row r="1244" spans="2:7" s="177" customFormat="1" ht="12.95" customHeight="1" x14ac:dyDescent="0.2">
      <c r="B1244" s="57"/>
      <c r="C1244" s="59"/>
      <c r="D1244" s="60"/>
      <c r="E1244" s="61"/>
      <c r="F1244" s="61"/>
      <c r="G1244" s="50"/>
    </row>
    <row r="1245" spans="2:7" s="177" customFormat="1" ht="12.95" customHeight="1" x14ac:dyDescent="0.2">
      <c r="B1245" s="57"/>
      <c r="C1245" s="59"/>
      <c r="D1245" s="60"/>
      <c r="E1245" s="61"/>
      <c r="F1245" s="61"/>
      <c r="G1245" s="50"/>
    </row>
    <row r="1246" spans="2:7" s="177" customFormat="1" ht="12.95" customHeight="1" x14ac:dyDescent="0.2">
      <c r="B1246" s="57"/>
      <c r="C1246" s="59"/>
      <c r="D1246" s="60"/>
      <c r="E1246" s="61"/>
      <c r="F1246" s="61"/>
      <c r="G1246" s="50"/>
    </row>
    <row r="1247" spans="2:7" s="177" customFormat="1" ht="12.95" customHeight="1" x14ac:dyDescent="0.2">
      <c r="B1247" s="57"/>
      <c r="C1247" s="59"/>
      <c r="D1247" s="60"/>
      <c r="E1247" s="61"/>
      <c r="F1247" s="61"/>
      <c r="G1247" s="50"/>
    </row>
    <row r="1248" spans="2:7" s="177" customFormat="1" ht="12.95" customHeight="1" x14ac:dyDescent="0.2">
      <c r="B1248" s="57"/>
      <c r="C1248" s="59"/>
      <c r="D1248" s="60"/>
      <c r="E1248" s="61"/>
      <c r="F1248" s="61"/>
      <c r="G1248" s="50"/>
    </row>
    <row r="1249" spans="2:7" s="177" customFormat="1" ht="12.95" customHeight="1" x14ac:dyDescent="0.2">
      <c r="B1249" s="57"/>
      <c r="C1249" s="59"/>
      <c r="D1249" s="60"/>
      <c r="E1249" s="61"/>
      <c r="F1249" s="61"/>
      <c r="G1249" s="50"/>
    </row>
    <row r="1250" spans="2:7" s="177" customFormat="1" ht="12.95" customHeight="1" x14ac:dyDescent="0.2">
      <c r="B1250" s="57"/>
      <c r="C1250" s="59"/>
      <c r="D1250" s="60"/>
      <c r="E1250" s="61"/>
      <c r="F1250" s="61"/>
      <c r="G1250" s="50"/>
    </row>
    <row r="1251" spans="2:7" s="177" customFormat="1" ht="12.95" customHeight="1" x14ac:dyDescent="0.2">
      <c r="B1251" s="57"/>
      <c r="C1251" s="59"/>
      <c r="D1251" s="60"/>
      <c r="E1251" s="61"/>
      <c r="F1251" s="61"/>
      <c r="G1251" s="50"/>
    </row>
    <row r="1252" spans="2:7" s="177" customFormat="1" ht="12.95" customHeight="1" x14ac:dyDescent="0.2">
      <c r="B1252" s="57"/>
      <c r="C1252" s="59"/>
      <c r="D1252" s="60"/>
      <c r="E1252" s="61"/>
      <c r="F1252" s="61"/>
      <c r="G1252" s="50"/>
    </row>
    <row r="1253" spans="2:7" s="177" customFormat="1" ht="12.95" customHeight="1" x14ac:dyDescent="0.2">
      <c r="B1253" s="57"/>
      <c r="C1253" s="59"/>
      <c r="D1253" s="60"/>
      <c r="E1253" s="61"/>
      <c r="F1253" s="61"/>
      <c r="G1253" s="50"/>
    </row>
    <row r="1254" spans="2:7" s="177" customFormat="1" ht="12.95" customHeight="1" x14ac:dyDescent="0.2">
      <c r="B1254" s="57"/>
      <c r="C1254" s="59"/>
      <c r="D1254" s="60"/>
      <c r="E1254" s="61"/>
      <c r="F1254" s="61"/>
      <c r="G1254" s="50"/>
    </row>
    <row r="1255" spans="2:7" s="177" customFormat="1" ht="12.95" customHeight="1" x14ac:dyDescent="0.2">
      <c r="B1255" s="57"/>
      <c r="C1255" s="59"/>
      <c r="D1255" s="60"/>
      <c r="E1255" s="61"/>
      <c r="F1255" s="61"/>
      <c r="G1255" s="50"/>
    </row>
    <row r="1256" spans="2:7" s="177" customFormat="1" ht="12.95" customHeight="1" x14ac:dyDescent="0.2">
      <c r="B1256" s="57"/>
      <c r="C1256" s="59"/>
      <c r="D1256" s="60"/>
      <c r="E1256" s="61"/>
      <c r="F1256" s="61"/>
      <c r="G1256" s="50"/>
    </row>
    <row r="1257" spans="2:7" s="177" customFormat="1" ht="12.95" customHeight="1" x14ac:dyDescent="0.2">
      <c r="B1257" s="57"/>
      <c r="C1257" s="59"/>
      <c r="D1257" s="60"/>
      <c r="E1257" s="61"/>
      <c r="F1257" s="61"/>
      <c r="G1257" s="50"/>
    </row>
    <row r="1258" spans="2:7" s="177" customFormat="1" ht="12.95" customHeight="1" x14ac:dyDescent="0.2">
      <c r="B1258" s="57"/>
      <c r="C1258" s="59"/>
      <c r="D1258" s="60"/>
      <c r="E1258" s="61"/>
      <c r="F1258" s="61"/>
      <c r="G1258" s="50"/>
    </row>
    <row r="1259" spans="2:7" s="177" customFormat="1" ht="12.95" customHeight="1" x14ac:dyDescent="0.2">
      <c r="B1259" s="57"/>
      <c r="C1259" s="59"/>
      <c r="D1259" s="60"/>
      <c r="E1259" s="61"/>
      <c r="F1259" s="61"/>
      <c r="G1259" s="50"/>
    </row>
    <row r="1260" spans="2:7" s="177" customFormat="1" ht="12.95" customHeight="1" x14ac:dyDescent="0.2">
      <c r="B1260" s="57"/>
      <c r="C1260" s="59"/>
      <c r="D1260" s="60"/>
      <c r="E1260" s="61"/>
      <c r="F1260" s="61"/>
      <c r="G1260" s="50"/>
    </row>
    <row r="1261" spans="2:7" s="177" customFormat="1" ht="12.95" customHeight="1" x14ac:dyDescent="0.2">
      <c r="B1261" s="57"/>
      <c r="C1261" s="59"/>
      <c r="D1261" s="60"/>
      <c r="E1261" s="61"/>
      <c r="F1261" s="61"/>
      <c r="G1261" s="50"/>
    </row>
    <row r="1262" spans="2:7" s="177" customFormat="1" ht="12.95" customHeight="1" x14ac:dyDescent="0.2">
      <c r="B1262" s="57"/>
      <c r="C1262" s="59"/>
      <c r="D1262" s="60"/>
      <c r="E1262" s="61"/>
      <c r="F1262" s="61"/>
      <c r="G1262" s="50"/>
    </row>
    <row r="1263" spans="2:7" s="177" customFormat="1" ht="12.95" customHeight="1" x14ac:dyDescent="0.2">
      <c r="B1263" s="57"/>
      <c r="C1263" s="59"/>
      <c r="D1263" s="60"/>
      <c r="E1263" s="61"/>
      <c r="F1263" s="61"/>
      <c r="G1263" s="50"/>
    </row>
    <row r="1264" spans="2:7" s="177" customFormat="1" ht="12.95" customHeight="1" x14ac:dyDescent="0.2">
      <c r="B1264" s="57"/>
      <c r="C1264" s="59"/>
      <c r="D1264" s="60"/>
      <c r="E1264" s="61"/>
      <c r="F1264" s="61"/>
      <c r="G1264" s="50"/>
    </row>
    <row r="1265" spans="2:7" s="177" customFormat="1" ht="12.95" customHeight="1" x14ac:dyDescent="0.2">
      <c r="B1265" s="57"/>
      <c r="C1265" s="59"/>
      <c r="D1265" s="60"/>
      <c r="E1265" s="61"/>
      <c r="F1265" s="61"/>
      <c r="G1265" s="50"/>
    </row>
    <row r="1266" spans="2:7" s="177" customFormat="1" ht="12.95" customHeight="1" x14ac:dyDescent="0.2">
      <c r="B1266" s="57"/>
      <c r="C1266" s="59"/>
      <c r="D1266" s="60"/>
      <c r="E1266" s="61"/>
      <c r="F1266" s="61"/>
      <c r="G1266" s="50"/>
    </row>
    <row r="1267" spans="2:7" s="177" customFormat="1" ht="12.95" customHeight="1" x14ac:dyDescent="0.2">
      <c r="B1267" s="57"/>
      <c r="C1267" s="59"/>
      <c r="D1267" s="60"/>
      <c r="E1267" s="61"/>
      <c r="F1267" s="61"/>
      <c r="G1267" s="50"/>
    </row>
    <row r="1268" spans="2:7" s="177" customFormat="1" ht="12.95" customHeight="1" x14ac:dyDescent="0.2">
      <c r="B1268" s="57"/>
      <c r="C1268" s="59"/>
      <c r="D1268" s="60"/>
      <c r="E1268" s="61"/>
      <c r="F1268" s="61"/>
      <c r="G1268" s="50"/>
    </row>
    <row r="1269" spans="2:7" s="177" customFormat="1" ht="12.95" customHeight="1" x14ac:dyDescent="0.2">
      <c r="B1269" s="57"/>
      <c r="C1269" s="59"/>
      <c r="D1269" s="60"/>
      <c r="E1269" s="61"/>
      <c r="F1269" s="61"/>
      <c r="G1269" s="50"/>
    </row>
    <row r="1270" spans="2:7" s="177" customFormat="1" ht="12.95" customHeight="1" x14ac:dyDescent="0.2">
      <c r="B1270" s="57"/>
      <c r="C1270" s="59"/>
      <c r="D1270" s="60"/>
      <c r="E1270" s="61"/>
      <c r="F1270" s="61"/>
      <c r="G1270" s="50"/>
    </row>
    <row r="1271" spans="2:7" s="177" customFormat="1" ht="12.95" customHeight="1" x14ac:dyDescent="0.2">
      <c r="B1271" s="57"/>
      <c r="C1271" s="59"/>
      <c r="D1271" s="60"/>
      <c r="E1271" s="61"/>
      <c r="F1271" s="61"/>
      <c r="G1271" s="50"/>
    </row>
    <row r="1272" spans="2:7" s="177" customFormat="1" ht="12.95" customHeight="1" x14ac:dyDescent="0.2">
      <c r="B1272" s="57"/>
      <c r="C1272" s="59"/>
      <c r="D1272" s="60"/>
      <c r="E1272" s="61"/>
      <c r="F1272" s="61"/>
      <c r="G1272" s="50"/>
    </row>
    <row r="1273" spans="2:7" s="177" customFormat="1" ht="12.95" customHeight="1" x14ac:dyDescent="0.2">
      <c r="B1273" s="57"/>
      <c r="C1273" s="59"/>
      <c r="D1273" s="60"/>
      <c r="E1273" s="61"/>
      <c r="F1273" s="61"/>
      <c r="G1273" s="50"/>
    </row>
    <row r="1274" spans="2:7" s="177" customFormat="1" ht="12.95" customHeight="1" x14ac:dyDescent="0.2">
      <c r="B1274" s="57"/>
      <c r="C1274" s="59"/>
      <c r="D1274" s="60"/>
      <c r="E1274" s="61"/>
      <c r="F1274" s="61"/>
      <c r="G1274" s="50"/>
    </row>
    <row r="1275" spans="2:7" s="177" customFormat="1" ht="12.95" customHeight="1" x14ac:dyDescent="0.2">
      <c r="B1275" s="57"/>
      <c r="C1275" s="59"/>
      <c r="D1275" s="60"/>
      <c r="E1275" s="61"/>
      <c r="F1275" s="61"/>
      <c r="G1275" s="50"/>
    </row>
    <row r="1276" spans="2:7" s="177" customFormat="1" ht="12.95" customHeight="1" x14ac:dyDescent="0.2">
      <c r="B1276" s="57"/>
      <c r="C1276" s="59"/>
      <c r="D1276" s="60"/>
      <c r="E1276" s="61"/>
      <c r="F1276" s="61"/>
      <c r="G1276" s="50"/>
    </row>
    <row r="1277" spans="2:7" s="177" customFormat="1" ht="12.95" customHeight="1" x14ac:dyDescent="0.2">
      <c r="B1277" s="57"/>
      <c r="C1277" s="59"/>
      <c r="D1277" s="60"/>
      <c r="E1277" s="61"/>
      <c r="F1277" s="61"/>
      <c r="G1277" s="50"/>
    </row>
    <row r="1278" spans="2:7" s="177" customFormat="1" ht="12.95" customHeight="1" x14ac:dyDescent="0.2">
      <c r="B1278" s="57"/>
      <c r="C1278" s="59"/>
      <c r="D1278" s="60"/>
      <c r="E1278" s="61"/>
      <c r="F1278" s="61"/>
      <c r="G1278" s="50"/>
    </row>
    <row r="1279" spans="2:7" s="177" customFormat="1" ht="12.95" customHeight="1" x14ac:dyDescent="0.2">
      <c r="B1279" s="57"/>
      <c r="C1279" s="59"/>
      <c r="D1279" s="60"/>
      <c r="E1279" s="61"/>
      <c r="F1279" s="61"/>
      <c r="G1279" s="50"/>
    </row>
    <row r="1280" spans="2:7" s="177" customFormat="1" ht="12.95" customHeight="1" x14ac:dyDescent="0.2">
      <c r="B1280" s="57"/>
      <c r="C1280" s="59"/>
      <c r="D1280" s="60"/>
      <c r="E1280" s="61"/>
      <c r="F1280" s="61"/>
      <c r="G1280" s="50"/>
    </row>
    <row r="1281" spans="2:7" s="177" customFormat="1" ht="12.95" customHeight="1" x14ac:dyDescent="0.2">
      <c r="B1281" s="57"/>
      <c r="C1281" s="59"/>
      <c r="D1281" s="60"/>
      <c r="E1281" s="61"/>
      <c r="F1281" s="61"/>
      <c r="G1281" s="50"/>
    </row>
    <row r="1282" spans="2:7" s="177" customFormat="1" ht="12.95" customHeight="1" x14ac:dyDescent="0.2">
      <c r="B1282" s="57"/>
      <c r="C1282" s="59"/>
      <c r="D1282" s="60"/>
      <c r="E1282" s="61"/>
      <c r="F1282" s="61"/>
      <c r="G1282" s="50"/>
    </row>
    <row r="1283" spans="2:7" s="177" customFormat="1" ht="12.95" customHeight="1" x14ac:dyDescent="0.2">
      <c r="B1283" s="57"/>
      <c r="C1283" s="59"/>
      <c r="D1283" s="60"/>
      <c r="E1283" s="61"/>
      <c r="F1283" s="61"/>
      <c r="G1283" s="50"/>
    </row>
    <row r="1284" spans="2:7" s="177" customFormat="1" ht="12.95" customHeight="1" x14ac:dyDescent="0.2">
      <c r="B1284" s="57"/>
      <c r="C1284" s="59"/>
      <c r="D1284" s="60"/>
      <c r="E1284" s="61"/>
      <c r="F1284" s="61"/>
      <c r="G1284" s="50"/>
    </row>
    <row r="1285" spans="2:7" s="177" customFormat="1" ht="12.95" customHeight="1" x14ac:dyDescent="0.2">
      <c r="B1285" s="57"/>
      <c r="C1285" s="59"/>
      <c r="D1285" s="60"/>
      <c r="E1285" s="61"/>
      <c r="F1285" s="61"/>
      <c r="G1285" s="50"/>
    </row>
    <row r="1286" spans="2:7" s="177" customFormat="1" ht="12.95" customHeight="1" x14ac:dyDescent="0.2">
      <c r="B1286" s="57"/>
      <c r="C1286" s="59"/>
      <c r="D1286" s="60"/>
      <c r="E1286" s="61"/>
      <c r="F1286" s="61"/>
      <c r="G1286" s="50"/>
    </row>
    <row r="1287" spans="2:7" s="177" customFormat="1" ht="12.95" customHeight="1" x14ac:dyDescent="0.2">
      <c r="B1287" s="57"/>
      <c r="C1287" s="59"/>
      <c r="D1287" s="60"/>
      <c r="E1287" s="61"/>
      <c r="F1287" s="61"/>
      <c r="G1287" s="50"/>
    </row>
    <row r="1288" spans="2:7" s="177" customFormat="1" ht="12.95" customHeight="1" x14ac:dyDescent="0.2">
      <c r="B1288" s="57"/>
      <c r="C1288" s="59"/>
      <c r="D1288" s="60"/>
      <c r="E1288" s="61"/>
      <c r="F1288" s="61"/>
      <c r="G1288" s="50"/>
    </row>
    <row r="1289" spans="2:7" s="177" customFormat="1" ht="12.95" customHeight="1" x14ac:dyDescent="0.2">
      <c r="B1289" s="57"/>
      <c r="C1289" s="59"/>
      <c r="D1289" s="60"/>
      <c r="E1289" s="61"/>
      <c r="F1289" s="61"/>
      <c r="G1289" s="50"/>
    </row>
    <row r="1290" spans="2:7" s="177" customFormat="1" ht="12.95" customHeight="1" x14ac:dyDescent="0.2">
      <c r="B1290" s="57"/>
      <c r="C1290" s="59"/>
      <c r="D1290" s="60"/>
      <c r="E1290" s="61"/>
      <c r="F1290" s="61"/>
      <c r="G1290" s="50"/>
    </row>
    <row r="1291" spans="2:7" s="177" customFormat="1" ht="12.95" customHeight="1" x14ac:dyDescent="0.2">
      <c r="B1291" s="57"/>
      <c r="C1291" s="59"/>
      <c r="D1291" s="60"/>
      <c r="E1291" s="61"/>
      <c r="F1291" s="61"/>
      <c r="G1291" s="50"/>
    </row>
    <row r="1292" spans="2:7" s="177" customFormat="1" ht="12.95" customHeight="1" x14ac:dyDescent="0.2">
      <c r="B1292" s="57"/>
      <c r="C1292" s="59"/>
      <c r="D1292" s="60"/>
      <c r="E1292" s="61"/>
      <c r="F1292" s="61"/>
      <c r="G1292" s="50"/>
    </row>
    <row r="1293" spans="2:7" s="177" customFormat="1" ht="12.95" customHeight="1" x14ac:dyDescent="0.2">
      <c r="B1293" s="57"/>
      <c r="C1293" s="59"/>
      <c r="D1293" s="60"/>
      <c r="E1293" s="61"/>
      <c r="F1293" s="61"/>
      <c r="G1293" s="50"/>
    </row>
    <row r="1294" spans="2:7" s="177" customFormat="1" ht="12.95" customHeight="1" x14ac:dyDescent="0.2">
      <c r="B1294" s="57"/>
      <c r="C1294" s="59"/>
      <c r="D1294" s="60"/>
      <c r="E1294" s="61"/>
      <c r="F1294" s="61"/>
      <c r="G1294" s="50"/>
    </row>
    <row r="1295" spans="2:7" s="177" customFormat="1" ht="12.95" customHeight="1" x14ac:dyDescent="0.2">
      <c r="B1295" s="57"/>
      <c r="C1295" s="59"/>
      <c r="D1295" s="60"/>
      <c r="E1295" s="61"/>
      <c r="F1295" s="61"/>
      <c r="G1295" s="50"/>
    </row>
    <row r="1296" spans="2:7" s="177" customFormat="1" ht="12.95" customHeight="1" x14ac:dyDescent="0.2">
      <c r="B1296" s="57"/>
      <c r="C1296" s="59"/>
      <c r="D1296" s="60"/>
      <c r="E1296" s="61"/>
      <c r="F1296" s="61"/>
      <c r="G1296" s="50"/>
    </row>
    <row r="1297" spans="2:7" s="177" customFormat="1" ht="12.95" customHeight="1" x14ac:dyDescent="0.2">
      <c r="B1297" s="57"/>
      <c r="C1297" s="59"/>
      <c r="D1297" s="60"/>
      <c r="E1297" s="61"/>
      <c r="F1297" s="61"/>
      <c r="G1297" s="50"/>
    </row>
    <row r="1298" spans="2:7" s="177" customFormat="1" ht="12.95" customHeight="1" x14ac:dyDescent="0.2">
      <c r="B1298" s="57"/>
      <c r="C1298" s="59"/>
      <c r="D1298" s="60"/>
      <c r="E1298" s="61"/>
      <c r="F1298" s="61"/>
      <c r="G1298" s="50"/>
    </row>
    <row r="1299" spans="2:7" s="177" customFormat="1" ht="12.95" customHeight="1" x14ac:dyDescent="0.2">
      <c r="B1299" s="57"/>
      <c r="C1299" s="59"/>
      <c r="D1299" s="60"/>
      <c r="E1299" s="61"/>
      <c r="F1299" s="61"/>
      <c r="G1299" s="50"/>
    </row>
    <row r="1300" spans="2:7" s="177" customFormat="1" ht="12.95" customHeight="1" x14ac:dyDescent="0.2">
      <c r="B1300" s="57"/>
      <c r="C1300" s="59"/>
      <c r="D1300" s="60"/>
      <c r="E1300" s="61"/>
      <c r="F1300" s="61"/>
      <c r="G1300" s="50"/>
    </row>
    <row r="1301" spans="2:7" s="177" customFormat="1" ht="12.95" customHeight="1" x14ac:dyDescent="0.2">
      <c r="B1301" s="57"/>
      <c r="C1301" s="59"/>
      <c r="D1301" s="60"/>
      <c r="E1301" s="61"/>
      <c r="F1301" s="61"/>
      <c r="G1301" s="50"/>
    </row>
    <row r="1302" spans="2:7" s="177" customFormat="1" ht="12.95" customHeight="1" x14ac:dyDescent="0.2">
      <c r="B1302" s="57"/>
      <c r="C1302" s="59"/>
      <c r="D1302" s="60"/>
      <c r="E1302" s="61"/>
      <c r="F1302" s="61"/>
      <c r="G1302" s="50"/>
    </row>
    <row r="1303" spans="2:7" s="177" customFormat="1" ht="12.95" customHeight="1" x14ac:dyDescent="0.2">
      <c r="B1303" s="57"/>
      <c r="C1303" s="59"/>
      <c r="D1303" s="60"/>
      <c r="E1303" s="61"/>
      <c r="F1303" s="61"/>
      <c r="G1303" s="50"/>
    </row>
    <row r="1304" spans="2:7" s="177" customFormat="1" ht="12.95" customHeight="1" x14ac:dyDescent="0.2">
      <c r="B1304" s="57"/>
      <c r="C1304" s="59"/>
      <c r="D1304" s="60"/>
      <c r="E1304" s="61"/>
      <c r="F1304" s="61"/>
      <c r="G1304" s="50"/>
    </row>
    <row r="1305" spans="2:7" s="177" customFormat="1" ht="12.95" customHeight="1" x14ac:dyDescent="0.2">
      <c r="B1305" s="57"/>
      <c r="C1305" s="59"/>
      <c r="D1305" s="60"/>
      <c r="E1305" s="61"/>
      <c r="F1305" s="61"/>
      <c r="G1305" s="50"/>
    </row>
    <row r="1306" spans="2:7" s="177" customFormat="1" ht="12.95" customHeight="1" x14ac:dyDescent="0.2">
      <c r="B1306" s="57"/>
      <c r="C1306" s="59"/>
      <c r="D1306" s="60"/>
      <c r="E1306" s="61"/>
      <c r="F1306" s="61"/>
      <c r="G1306" s="50"/>
    </row>
    <row r="1307" spans="2:7" s="177" customFormat="1" ht="12.95" customHeight="1" x14ac:dyDescent="0.2">
      <c r="B1307" s="57"/>
      <c r="C1307" s="59"/>
      <c r="D1307" s="60"/>
      <c r="E1307" s="61"/>
      <c r="F1307" s="61"/>
      <c r="G1307" s="50"/>
    </row>
    <row r="1308" spans="2:7" s="177" customFormat="1" ht="12.95" customHeight="1" x14ac:dyDescent="0.2">
      <c r="B1308" s="57"/>
      <c r="C1308" s="59"/>
      <c r="D1308" s="60"/>
      <c r="E1308" s="61"/>
      <c r="F1308" s="61"/>
      <c r="G1308" s="50"/>
    </row>
    <row r="1309" spans="2:7" s="177" customFormat="1" ht="12.95" customHeight="1" x14ac:dyDescent="0.2">
      <c r="B1309" s="57"/>
      <c r="C1309" s="59"/>
      <c r="D1309" s="60"/>
      <c r="E1309" s="61"/>
      <c r="F1309" s="61"/>
      <c r="G1309" s="50"/>
    </row>
    <row r="1310" spans="2:7" s="177" customFormat="1" ht="12.95" customHeight="1" x14ac:dyDescent="0.2">
      <c r="B1310" s="57"/>
      <c r="C1310" s="59"/>
      <c r="D1310" s="60"/>
      <c r="E1310" s="61"/>
      <c r="F1310" s="61"/>
      <c r="G1310" s="50"/>
    </row>
    <row r="1311" spans="2:7" s="177" customFormat="1" ht="12.95" customHeight="1" x14ac:dyDescent="0.2">
      <c r="B1311" s="57"/>
      <c r="C1311" s="59"/>
      <c r="D1311" s="60"/>
      <c r="E1311" s="61"/>
      <c r="F1311" s="61"/>
      <c r="G1311" s="50"/>
    </row>
    <row r="1312" spans="2:7" s="177" customFormat="1" ht="12.95" customHeight="1" x14ac:dyDescent="0.2">
      <c r="B1312" s="57"/>
      <c r="C1312" s="59"/>
      <c r="D1312" s="60"/>
      <c r="E1312" s="61"/>
      <c r="F1312" s="61"/>
      <c r="G1312" s="50"/>
    </row>
    <row r="1313" spans="2:7" s="177" customFormat="1" ht="12.95" customHeight="1" x14ac:dyDescent="0.2">
      <c r="B1313" s="57"/>
      <c r="C1313" s="59"/>
      <c r="D1313" s="60"/>
      <c r="E1313" s="61"/>
      <c r="F1313" s="61"/>
      <c r="G1313" s="50"/>
    </row>
    <row r="1314" spans="2:7" s="177" customFormat="1" ht="12.95" customHeight="1" x14ac:dyDescent="0.2">
      <c r="B1314" s="57"/>
      <c r="C1314" s="59"/>
      <c r="D1314" s="60"/>
      <c r="E1314" s="61"/>
      <c r="F1314" s="61"/>
      <c r="G1314" s="50"/>
    </row>
    <row r="1315" spans="2:7" s="177" customFormat="1" ht="12.95" customHeight="1" x14ac:dyDescent="0.2">
      <c r="B1315" s="57"/>
      <c r="C1315" s="59"/>
      <c r="D1315" s="60"/>
      <c r="E1315" s="61"/>
      <c r="F1315" s="61"/>
      <c r="G1315" s="50"/>
    </row>
    <row r="1316" spans="2:7" s="177" customFormat="1" ht="12.95" customHeight="1" x14ac:dyDescent="0.2">
      <c r="B1316" s="57"/>
      <c r="C1316" s="59"/>
      <c r="D1316" s="60"/>
      <c r="E1316" s="61"/>
      <c r="F1316" s="61"/>
      <c r="G1316" s="50"/>
    </row>
    <row r="1317" spans="2:7" s="177" customFormat="1" ht="12.95" customHeight="1" x14ac:dyDescent="0.2">
      <c r="B1317" s="57"/>
      <c r="C1317" s="59"/>
      <c r="D1317" s="60"/>
      <c r="E1317" s="61"/>
      <c r="F1317" s="61"/>
      <c r="G1317" s="50"/>
    </row>
    <row r="1318" spans="2:7" s="177" customFormat="1" ht="12.95" customHeight="1" x14ac:dyDescent="0.2">
      <c r="B1318" s="57"/>
      <c r="C1318" s="59"/>
      <c r="D1318" s="60"/>
      <c r="E1318" s="61"/>
      <c r="F1318" s="61"/>
      <c r="G1318" s="50"/>
    </row>
    <row r="1319" spans="2:7" s="177" customFormat="1" ht="12.95" customHeight="1" x14ac:dyDescent="0.2">
      <c r="B1319" s="57"/>
      <c r="C1319" s="59"/>
      <c r="D1319" s="60"/>
      <c r="E1319" s="61"/>
      <c r="F1319" s="61"/>
      <c r="G1319" s="50"/>
    </row>
    <row r="1320" spans="2:7" s="177" customFormat="1" ht="12.95" customHeight="1" x14ac:dyDescent="0.2">
      <c r="B1320" s="57"/>
      <c r="C1320" s="59"/>
      <c r="D1320" s="60"/>
      <c r="E1320" s="61"/>
      <c r="F1320" s="61"/>
      <c r="G1320" s="50"/>
    </row>
    <row r="1321" spans="2:7" s="177" customFormat="1" ht="12.95" customHeight="1" x14ac:dyDescent="0.2">
      <c r="B1321" s="57"/>
      <c r="C1321" s="59"/>
      <c r="D1321" s="60"/>
      <c r="E1321" s="61"/>
      <c r="F1321" s="61"/>
      <c r="G1321" s="50"/>
    </row>
    <row r="1322" spans="2:7" s="177" customFormat="1" ht="12.95" customHeight="1" x14ac:dyDescent="0.2">
      <c r="B1322" s="57"/>
      <c r="C1322" s="59"/>
      <c r="D1322" s="60"/>
      <c r="E1322" s="61"/>
      <c r="F1322" s="61"/>
      <c r="G1322" s="50"/>
    </row>
    <row r="1323" spans="2:7" s="177" customFormat="1" ht="12.95" customHeight="1" x14ac:dyDescent="0.2">
      <c r="B1323" s="57"/>
      <c r="C1323" s="59"/>
      <c r="D1323" s="60"/>
      <c r="E1323" s="61"/>
      <c r="F1323" s="61"/>
      <c r="G1323" s="50"/>
    </row>
    <row r="1324" spans="2:7" s="177" customFormat="1" ht="12.95" customHeight="1" x14ac:dyDescent="0.2">
      <c r="B1324" s="57"/>
      <c r="C1324" s="59"/>
      <c r="D1324" s="60"/>
      <c r="E1324" s="61"/>
      <c r="F1324" s="61"/>
      <c r="G1324" s="50"/>
    </row>
    <row r="1325" spans="2:7" s="177" customFormat="1" ht="12.95" customHeight="1" x14ac:dyDescent="0.2">
      <c r="B1325" s="57"/>
      <c r="C1325" s="59"/>
      <c r="D1325" s="60"/>
      <c r="E1325" s="61"/>
      <c r="F1325" s="61"/>
      <c r="G1325" s="50"/>
    </row>
    <row r="1326" spans="2:7" s="177" customFormat="1" ht="12.95" customHeight="1" x14ac:dyDescent="0.2">
      <c r="B1326" s="57"/>
      <c r="C1326" s="59"/>
      <c r="D1326" s="60"/>
      <c r="E1326" s="61"/>
      <c r="F1326" s="61"/>
      <c r="G1326" s="50"/>
    </row>
    <row r="1327" spans="2:7" s="177" customFormat="1" ht="12.95" customHeight="1" x14ac:dyDescent="0.2">
      <c r="B1327" s="57"/>
      <c r="C1327" s="59"/>
      <c r="D1327" s="60"/>
      <c r="E1327" s="61"/>
      <c r="F1327" s="61"/>
      <c r="G1327" s="50"/>
    </row>
    <row r="1328" spans="2:7" s="177" customFormat="1" ht="12.95" customHeight="1" x14ac:dyDescent="0.2">
      <c r="B1328" s="57"/>
      <c r="C1328" s="59"/>
      <c r="D1328" s="60"/>
      <c r="E1328" s="61"/>
      <c r="F1328" s="61"/>
      <c r="G1328" s="50"/>
    </row>
    <row r="1329" spans="2:7" s="177" customFormat="1" ht="12.95" customHeight="1" x14ac:dyDescent="0.2">
      <c r="B1329" s="57"/>
      <c r="C1329" s="59"/>
      <c r="D1329" s="60"/>
      <c r="E1329" s="61"/>
      <c r="F1329" s="61"/>
      <c r="G1329" s="50"/>
    </row>
    <row r="1330" spans="2:7" s="177" customFormat="1" ht="12.95" customHeight="1" x14ac:dyDescent="0.2">
      <c r="B1330" s="57"/>
      <c r="C1330" s="59"/>
      <c r="D1330" s="60"/>
      <c r="E1330" s="61"/>
      <c r="F1330" s="61"/>
      <c r="G1330" s="50"/>
    </row>
    <row r="1331" spans="2:7" s="177" customFormat="1" ht="12.95" customHeight="1" x14ac:dyDescent="0.2">
      <c r="B1331" s="57"/>
      <c r="C1331" s="59"/>
      <c r="D1331" s="60"/>
      <c r="E1331" s="61"/>
      <c r="F1331" s="61"/>
      <c r="G1331" s="50"/>
    </row>
    <row r="1332" spans="2:7" s="177" customFormat="1" ht="12.95" customHeight="1" x14ac:dyDescent="0.2">
      <c r="B1332" s="57"/>
      <c r="C1332" s="59"/>
      <c r="D1332" s="60"/>
      <c r="E1332" s="61"/>
      <c r="F1332" s="61"/>
      <c r="G1332" s="50"/>
    </row>
    <row r="1333" spans="2:7" s="177" customFormat="1" ht="12.95" customHeight="1" x14ac:dyDescent="0.2">
      <c r="B1333" s="57"/>
      <c r="C1333" s="59"/>
      <c r="D1333" s="60"/>
      <c r="E1333" s="61"/>
      <c r="F1333" s="61"/>
      <c r="G1333" s="50"/>
    </row>
    <row r="1334" spans="2:7" s="177" customFormat="1" ht="12.95" customHeight="1" x14ac:dyDescent="0.2">
      <c r="B1334" s="57"/>
      <c r="C1334" s="59"/>
      <c r="D1334" s="60"/>
      <c r="E1334" s="61"/>
      <c r="F1334" s="61"/>
      <c r="G1334" s="50"/>
    </row>
    <row r="1335" spans="2:7" s="177" customFormat="1" ht="12.95" customHeight="1" x14ac:dyDescent="0.2">
      <c r="B1335" s="57"/>
      <c r="C1335" s="59"/>
      <c r="D1335" s="60"/>
      <c r="E1335" s="61"/>
      <c r="F1335" s="61"/>
      <c r="G1335" s="50"/>
    </row>
    <row r="1336" spans="2:7" s="177" customFormat="1" ht="12.95" customHeight="1" x14ac:dyDescent="0.2">
      <c r="B1336" s="57"/>
      <c r="C1336" s="59"/>
      <c r="D1336" s="60"/>
      <c r="E1336" s="61"/>
      <c r="F1336" s="61"/>
      <c r="G1336" s="50"/>
    </row>
    <row r="1337" spans="2:7" s="177" customFormat="1" ht="12.95" customHeight="1" x14ac:dyDescent="0.2">
      <c r="B1337" s="57"/>
      <c r="C1337" s="59"/>
      <c r="D1337" s="60"/>
      <c r="E1337" s="61"/>
      <c r="F1337" s="61"/>
      <c r="G1337" s="50"/>
    </row>
    <row r="1338" spans="2:7" s="177" customFormat="1" ht="12.95" customHeight="1" x14ac:dyDescent="0.2">
      <c r="B1338" s="57"/>
      <c r="C1338" s="59"/>
      <c r="D1338" s="60"/>
      <c r="E1338" s="61"/>
      <c r="F1338" s="61"/>
      <c r="G1338" s="50"/>
    </row>
    <row r="1339" spans="2:7" s="177" customFormat="1" ht="12.95" customHeight="1" x14ac:dyDescent="0.2">
      <c r="B1339" s="57"/>
      <c r="C1339" s="59"/>
      <c r="D1339" s="60"/>
      <c r="E1339" s="61"/>
      <c r="F1339" s="61"/>
      <c r="G1339" s="50"/>
    </row>
    <row r="1340" spans="2:7" s="177" customFormat="1" ht="12.95" customHeight="1" x14ac:dyDescent="0.2">
      <c r="B1340" s="57"/>
      <c r="C1340" s="59"/>
      <c r="D1340" s="60"/>
      <c r="E1340" s="61"/>
      <c r="F1340" s="61"/>
      <c r="G1340" s="50"/>
    </row>
    <row r="1341" spans="2:7" s="177" customFormat="1" ht="12.95" customHeight="1" x14ac:dyDescent="0.2">
      <c r="B1341" s="57"/>
      <c r="C1341" s="59"/>
      <c r="D1341" s="60"/>
      <c r="E1341" s="61"/>
      <c r="F1341" s="61"/>
      <c r="G1341" s="50"/>
    </row>
    <row r="1342" spans="2:7" s="177" customFormat="1" ht="12.95" customHeight="1" x14ac:dyDescent="0.2">
      <c r="B1342" s="57"/>
      <c r="C1342" s="59"/>
      <c r="D1342" s="60"/>
      <c r="E1342" s="61"/>
      <c r="F1342" s="61"/>
      <c r="G1342" s="50"/>
    </row>
    <row r="1343" spans="2:7" s="177" customFormat="1" ht="12.95" customHeight="1" x14ac:dyDescent="0.2">
      <c r="B1343" s="57"/>
      <c r="C1343" s="59"/>
      <c r="D1343" s="60"/>
      <c r="E1343" s="61"/>
      <c r="F1343" s="61"/>
      <c r="G1343" s="50"/>
    </row>
    <row r="1344" spans="2:7" s="177" customFormat="1" ht="12.95" customHeight="1" x14ac:dyDescent="0.2">
      <c r="B1344" s="57"/>
      <c r="C1344" s="59"/>
      <c r="D1344" s="60"/>
      <c r="E1344" s="61"/>
      <c r="F1344" s="61"/>
      <c r="G1344" s="50"/>
    </row>
    <row r="1345" spans="2:7" s="177" customFormat="1" ht="12.95" customHeight="1" x14ac:dyDescent="0.2">
      <c r="B1345" s="57"/>
      <c r="C1345" s="59"/>
      <c r="D1345" s="60"/>
      <c r="E1345" s="61"/>
      <c r="F1345" s="61"/>
      <c r="G1345" s="50"/>
    </row>
    <row r="1346" spans="2:7" s="177" customFormat="1" ht="12.95" customHeight="1" x14ac:dyDescent="0.2">
      <c r="B1346" s="57"/>
      <c r="C1346" s="59"/>
      <c r="D1346" s="60"/>
      <c r="E1346" s="61"/>
      <c r="F1346" s="61"/>
      <c r="G1346" s="50"/>
    </row>
    <row r="1347" spans="2:7" s="177" customFormat="1" ht="12.95" customHeight="1" x14ac:dyDescent="0.2">
      <c r="B1347" s="57"/>
      <c r="C1347" s="59"/>
      <c r="D1347" s="60"/>
      <c r="E1347" s="61"/>
      <c r="F1347" s="61"/>
      <c r="G1347" s="50"/>
    </row>
    <row r="1348" spans="2:7" s="177" customFormat="1" ht="12.95" customHeight="1" x14ac:dyDescent="0.2">
      <c r="B1348" s="57"/>
      <c r="C1348" s="59"/>
      <c r="D1348" s="60"/>
      <c r="E1348" s="61"/>
      <c r="F1348" s="61"/>
      <c r="G1348" s="50"/>
    </row>
    <row r="1349" spans="2:7" s="177" customFormat="1" ht="12.95" customHeight="1" x14ac:dyDescent="0.2">
      <c r="B1349" s="57"/>
      <c r="C1349" s="59"/>
      <c r="D1349" s="60"/>
      <c r="E1349" s="61"/>
      <c r="F1349" s="61"/>
      <c r="G1349" s="50"/>
    </row>
    <row r="1350" spans="2:7" s="177" customFormat="1" ht="12.95" customHeight="1" x14ac:dyDescent="0.2">
      <c r="B1350" s="57"/>
      <c r="C1350" s="59"/>
      <c r="D1350" s="60"/>
      <c r="E1350" s="61"/>
      <c r="F1350" s="61"/>
      <c r="G1350" s="50"/>
    </row>
    <row r="1351" spans="2:7" s="177" customFormat="1" ht="12.95" customHeight="1" x14ac:dyDescent="0.2">
      <c r="B1351" s="57"/>
      <c r="C1351" s="59"/>
      <c r="D1351" s="60"/>
      <c r="E1351" s="61"/>
      <c r="F1351" s="61"/>
      <c r="G1351" s="50"/>
    </row>
    <row r="1352" spans="2:7" s="177" customFormat="1" ht="12.95" customHeight="1" x14ac:dyDescent="0.2">
      <c r="B1352" s="57"/>
      <c r="C1352" s="59"/>
      <c r="D1352" s="60"/>
      <c r="E1352" s="61"/>
      <c r="F1352" s="61"/>
      <c r="G1352" s="50"/>
    </row>
    <row r="1353" spans="2:7" s="177" customFormat="1" ht="12.95" customHeight="1" x14ac:dyDescent="0.2">
      <c r="B1353" s="57"/>
      <c r="C1353" s="59"/>
      <c r="D1353" s="60"/>
      <c r="E1353" s="61"/>
      <c r="F1353" s="61"/>
      <c r="G1353" s="50"/>
    </row>
    <row r="1354" spans="2:7" s="177" customFormat="1" ht="12.95" customHeight="1" x14ac:dyDescent="0.2">
      <c r="B1354" s="57"/>
      <c r="C1354" s="59"/>
      <c r="D1354" s="60"/>
      <c r="E1354" s="61"/>
      <c r="F1354" s="61"/>
      <c r="G1354" s="50"/>
    </row>
    <row r="1355" spans="2:7" s="177" customFormat="1" ht="12.95" customHeight="1" x14ac:dyDescent="0.2">
      <c r="B1355" s="57"/>
      <c r="C1355" s="59"/>
      <c r="D1355" s="60"/>
      <c r="E1355" s="61"/>
      <c r="F1355" s="61"/>
      <c r="G1355" s="50"/>
    </row>
    <row r="1356" spans="2:7" s="177" customFormat="1" ht="12.95" customHeight="1" x14ac:dyDescent="0.2">
      <c r="B1356" s="57"/>
      <c r="C1356" s="59"/>
      <c r="D1356" s="60"/>
      <c r="E1356" s="61"/>
      <c r="F1356" s="61"/>
      <c r="G1356" s="50"/>
    </row>
    <row r="1357" spans="2:7" s="177" customFormat="1" ht="12.95" customHeight="1" x14ac:dyDescent="0.2">
      <c r="B1357" s="57"/>
      <c r="C1357" s="59"/>
      <c r="D1357" s="60"/>
      <c r="E1357" s="61"/>
      <c r="F1357" s="61"/>
      <c r="G1357" s="50"/>
    </row>
    <row r="1358" spans="2:7" s="177" customFormat="1" ht="12.95" customHeight="1" x14ac:dyDescent="0.2">
      <c r="B1358" s="57"/>
      <c r="C1358" s="59"/>
      <c r="D1358" s="60"/>
      <c r="E1358" s="61"/>
      <c r="F1358" s="61"/>
      <c r="G1358" s="50"/>
    </row>
    <row r="1359" spans="2:7" s="177" customFormat="1" ht="12.95" customHeight="1" x14ac:dyDescent="0.2">
      <c r="B1359" s="57"/>
      <c r="C1359" s="59"/>
      <c r="D1359" s="60"/>
      <c r="E1359" s="61"/>
      <c r="F1359" s="61"/>
      <c r="G1359" s="50"/>
    </row>
    <row r="1360" spans="2:7" s="177" customFormat="1" ht="12.95" customHeight="1" x14ac:dyDescent="0.2">
      <c r="B1360" s="57"/>
      <c r="C1360" s="59"/>
      <c r="D1360" s="60"/>
      <c r="E1360" s="61"/>
      <c r="F1360" s="61"/>
      <c r="G1360" s="50"/>
    </row>
    <row r="1361" spans="2:7" s="177" customFormat="1" ht="12.95" customHeight="1" x14ac:dyDescent="0.2">
      <c r="B1361" s="57"/>
      <c r="C1361" s="59"/>
      <c r="D1361" s="60"/>
      <c r="E1361" s="61"/>
      <c r="F1361" s="61"/>
      <c r="G1361" s="50"/>
    </row>
    <row r="1362" spans="2:7" s="177" customFormat="1" ht="12.95" customHeight="1" x14ac:dyDescent="0.2">
      <c r="B1362" s="57"/>
      <c r="C1362" s="59"/>
      <c r="D1362" s="60"/>
      <c r="E1362" s="61"/>
      <c r="F1362" s="61"/>
      <c r="G1362" s="50"/>
    </row>
    <row r="1363" spans="2:7" s="177" customFormat="1" ht="12.95" customHeight="1" x14ac:dyDescent="0.2">
      <c r="B1363" s="57"/>
      <c r="C1363" s="59"/>
      <c r="D1363" s="60"/>
      <c r="E1363" s="61"/>
      <c r="F1363" s="61"/>
      <c r="G1363" s="50"/>
    </row>
    <row r="1364" spans="2:7" s="177" customFormat="1" ht="12.95" customHeight="1" x14ac:dyDescent="0.2">
      <c r="B1364" s="57"/>
      <c r="C1364" s="59"/>
      <c r="D1364" s="60"/>
      <c r="E1364" s="61"/>
      <c r="F1364" s="61"/>
      <c r="G1364" s="50"/>
    </row>
    <row r="1365" spans="2:7" s="177" customFormat="1" ht="12.95" customHeight="1" x14ac:dyDescent="0.2">
      <c r="B1365" s="57"/>
      <c r="C1365" s="59"/>
      <c r="D1365" s="60"/>
      <c r="E1365" s="61"/>
      <c r="F1365" s="61"/>
      <c r="G1365" s="50"/>
    </row>
    <row r="1366" spans="2:7" s="177" customFormat="1" ht="12.95" customHeight="1" x14ac:dyDescent="0.2">
      <c r="B1366" s="57"/>
      <c r="C1366" s="59"/>
      <c r="D1366" s="60"/>
      <c r="E1366" s="61"/>
      <c r="F1366" s="61"/>
      <c r="G1366" s="50"/>
    </row>
    <row r="1367" spans="2:7" s="177" customFormat="1" ht="12.95" customHeight="1" x14ac:dyDescent="0.2">
      <c r="B1367" s="57"/>
      <c r="C1367" s="59"/>
      <c r="D1367" s="60"/>
      <c r="E1367" s="61"/>
      <c r="F1367" s="61"/>
      <c r="G1367" s="50"/>
    </row>
    <row r="1368" spans="2:7" s="177" customFormat="1" ht="12.95" customHeight="1" x14ac:dyDescent="0.2">
      <c r="B1368" s="57"/>
      <c r="C1368" s="59"/>
      <c r="D1368" s="60"/>
      <c r="E1368" s="61"/>
      <c r="F1368" s="61"/>
      <c r="G1368" s="50"/>
    </row>
    <row r="1369" spans="2:7" s="177" customFormat="1" ht="12.95" customHeight="1" x14ac:dyDescent="0.2">
      <c r="B1369" s="57"/>
      <c r="C1369" s="59"/>
      <c r="D1369" s="60"/>
      <c r="E1369" s="61"/>
      <c r="F1369" s="61"/>
      <c r="G1369" s="50"/>
    </row>
    <row r="1370" spans="2:7" s="177" customFormat="1" ht="12.95" customHeight="1" x14ac:dyDescent="0.2">
      <c r="B1370" s="57"/>
      <c r="C1370" s="59"/>
      <c r="D1370" s="60"/>
      <c r="E1370" s="61"/>
      <c r="F1370" s="61"/>
      <c r="G1370" s="50"/>
    </row>
    <row r="1371" spans="2:7" s="177" customFormat="1" ht="12.95" customHeight="1" x14ac:dyDescent="0.2">
      <c r="B1371" s="57"/>
      <c r="C1371" s="59"/>
      <c r="D1371" s="60"/>
      <c r="E1371" s="61"/>
      <c r="F1371" s="61"/>
      <c r="G1371" s="50"/>
    </row>
    <row r="1372" spans="2:7" s="177" customFormat="1" ht="12.95" customHeight="1" x14ac:dyDescent="0.2">
      <c r="B1372" s="57"/>
      <c r="C1372" s="59"/>
      <c r="D1372" s="60"/>
      <c r="E1372" s="61"/>
      <c r="F1372" s="61"/>
      <c r="G1372" s="50"/>
    </row>
    <row r="1373" spans="2:7" s="177" customFormat="1" ht="12.95" customHeight="1" x14ac:dyDescent="0.2">
      <c r="B1373" s="57"/>
      <c r="C1373" s="59"/>
      <c r="D1373" s="60"/>
      <c r="E1373" s="61"/>
      <c r="F1373" s="61"/>
      <c r="G1373" s="50"/>
    </row>
    <row r="1374" spans="2:7" s="177" customFormat="1" ht="12.95" customHeight="1" x14ac:dyDescent="0.2">
      <c r="B1374" s="57"/>
      <c r="C1374" s="59"/>
      <c r="D1374" s="60"/>
      <c r="E1374" s="61"/>
      <c r="F1374" s="61"/>
      <c r="G1374" s="50"/>
    </row>
    <row r="1375" spans="2:7" s="177" customFormat="1" ht="12.95" customHeight="1" x14ac:dyDescent="0.2">
      <c r="B1375" s="57"/>
      <c r="C1375" s="59"/>
      <c r="D1375" s="60"/>
      <c r="E1375" s="61"/>
      <c r="F1375" s="61"/>
      <c r="G1375" s="50"/>
    </row>
    <row r="1376" spans="2:7" s="177" customFormat="1" ht="12.95" customHeight="1" x14ac:dyDescent="0.2">
      <c r="B1376" s="57"/>
      <c r="C1376" s="59"/>
      <c r="D1376" s="60"/>
      <c r="E1376" s="61"/>
      <c r="F1376" s="61"/>
      <c r="G1376" s="50"/>
    </row>
    <row r="1377" spans="2:7" s="177" customFormat="1" ht="12.95" customHeight="1" x14ac:dyDescent="0.2">
      <c r="B1377" s="57"/>
      <c r="C1377" s="59"/>
      <c r="D1377" s="60"/>
      <c r="E1377" s="61"/>
      <c r="F1377" s="61"/>
      <c r="G1377" s="50"/>
    </row>
    <row r="1378" spans="2:7" s="177" customFormat="1" ht="12.95" customHeight="1" x14ac:dyDescent="0.2">
      <c r="B1378" s="57"/>
      <c r="C1378" s="59"/>
      <c r="D1378" s="60"/>
      <c r="E1378" s="61"/>
      <c r="F1378" s="61"/>
      <c r="G1378" s="50"/>
    </row>
    <row r="1379" spans="2:7" s="177" customFormat="1" ht="12.95" customHeight="1" x14ac:dyDescent="0.2">
      <c r="B1379" s="57"/>
      <c r="C1379" s="59"/>
      <c r="D1379" s="60"/>
      <c r="E1379" s="61"/>
      <c r="F1379" s="61"/>
      <c r="G1379" s="50"/>
    </row>
    <row r="1380" spans="2:7" s="177" customFormat="1" ht="12.95" customHeight="1" x14ac:dyDescent="0.2">
      <c r="B1380" s="57"/>
      <c r="C1380" s="59"/>
      <c r="D1380" s="60"/>
      <c r="E1380" s="61"/>
      <c r="F1380" s="61"/>
      <c r="G1380" s="50"/>
    </row>
    <row r="1381" spans="2:7" s="177" customFormat="1" ht="12.95" customHeight="1" x14ac:dyDescent="0.2">
      <c r="B1381" s="57"/>
      <c r="C1381" s="59"/>
      <c r="D1381" s="60"/>
      <c r="E1381" s="61"/>
      <c r="F1381" s="61"/>
      <c r="G1381" s="50"/>
    </row>
    <row r="1382" spans="2:7" s="177" customFormat="1" ht="12.95" customHeight="1" x14ac:dyDescent="0.2">
      <c r="B1382" s="57"/>
      <c r="C1382" s="59"/>
      <c r="D1382" s="60"/>
      <c r="E1382" s="61"/>
      <c r="F1382" s="61"/>
      <c r="G1382" s="50"/>
    </row>
    <row r="1383" spans="2:7" s="177" customFormat="1" ht="12.95" customHeight="1" x14ac:dyDescent="0.2">
      <c r="B1383" s="57"/>
      <c r="C1383" s="59"/>
      <c r="D1383" s="60"/>
      <c r="E1383" s="61"/>
      <c r="F1383" s="61"/>
      <c r="G1383" s="50"/>
    </row>
    <row r="1384" spans="2:7" s="177" customFormat="1" ht="12.95" customHeight="1" x14ac:dyDescent="0.2">
      <c r="B1384" s="57"/>
      <c r="C1384" s="59"/>
      <c r="D1384" s="60"/>
      <c r="E1384" s="61"/>
      <c r="F1384" s="61"/>
      <c r="G1384" s="50"/>
    </row>
    <row r="1385" spans="2:7" s="177" customFormat="1" ht="12.95" customHeight="1" x14ac:dyDescent="0.2">
      <c r="B1385" s="57"/>
      <c r="C1385" s="59"/>
      <c r="D1385" s="60"/>
      <c r="E1385" s="61"/>
      <c r="F1385" s="61"/>
      <c r="G1385" s="50"/>
    </row>
    <row r="1386" spans="2:7" s="177" customFormat="1" ht="12.95" customHeight="1" x14ac:dyDescent="0.2">
      <c r="B1386" s="57"/>
      <c r="C1386" s="59"/>
      <c r="D1386" s="60"/>
      <c r="E1386" s="61"/>
      <c r="F1386" s="61"/>
      <c r="G1386" s="50"/>
    </row>
    <row r="1387" spans="2:7" s="177" customFormat="1" ht="12.95" customHeight="1" x14ac:dyDescent="0.2">
      <c r="B1387" s="57"/>
      <c r="C1387" s="59"/>
      <c r="D1387" s="60"/>
      <c r="E1387" s="61"/>
      <c r="F1387" s="61"/>
      <c r="G1387" s="50"/>
    </row>
    <row r="1388" spans="2:7" s="177" customFormat="1" ht="12.95" customHeight="1" x14ac:dyDescent="0.2">
      <c r="B1388" s="57"/>
      <c r="C1388" s="59"/>
      <c r="D1388" s="60"/>
      <c r="E1388" s="61"/>
      <c r="F1388" s="61"/>
      <c r="G1388" s="50"/>
    </row>
    <row r="1389" spans="2:7" s="177" customFormat="1" ht="12.95" customHeight="1" x14ac:dyDescent="0.2">
      <c r="B1389" s="57"/>
      <c r="C1389" s="59"/>
      <c r="D1389" s="60"/>
      <c r="E1389" s="61"/>
      <c r="F1389" s="61"/>
      <c r="G1389" s="50"/>
    </row>
    <row r="1390" spans="2:7" s="177" customFormat="1" ht="12.95" customHeight="1" x14ac:dyDescent="0.2">
      <c r="B1390" s="57"/>
      <c r="C1390" s="59"/>
      <c r="D1390" s="60"/>
      <c r="E1390" s="61"/>
      <c r="F1390" s="61"/>
      <c r="G1390" s="50"/>
    </row>
    <row r="1391" spans="2:7" s="177" customFormat="1" ht="12.95" customHeight="1" x14ac:dyDescent="0.2">
      <c r="B1391" s="57"/>
      <c r="C1391" s="59"/>
      <c r="D1391" s="60"/>
      <c r="E1391" s="61"/>
      <c r="F1391" s="61"/>
      <c r="G1391" s="50"/>
    </row>
    <row r="1392" spans="2:7" s="177" customFormat="1" ht="12.95" customHeight="1" x14ac:dyDescent="0.2">
      <c r="B1392" s="57"/>
      <c r="C1392" s="59"/>
      <c r="D1392" s="60"/>
      <c r="E1392" s="61"/>
      <c r="F1392" s="61"/>
      <c r="G1392" s="50"/>
    </row>
    <row r="1393" spans="2:7" s="177" customFormat="1" ht="12.95" customHeight="1" x14ac:dyDescent="0.2">
      <c r="B1393" s="57"/>
      <c r="C1393" s="59"/>
      <c r="D1393" s="60"/>
      <c r="E1393" s="61"/>
      <c r="F1393" s="61"/>
      <c r="G1393" s="50"/>
    </row>
    <row r="1394" spans="2:7" s="177" customFormat="1" ht="12.95" customHeight="1" x14ac:dyDescent="0.2">
      <c r="B1394" s="57"/>
      <c r="C1394" s="59"/>
      <c r="D1394" s="60"/>
      <c r="E1394" s="61"/>
      <c r="F1394" s="61"/>
      <c r="G1394" s="50"/>
    </row>
    <row r="1395" spans="2:7" s="177" customFormat="1" ht="12.95" customHeight="1" x14ac:dyDescent="0.2">
      <c r="B1395" s="57"/>
      <c r="C1395" s="59"/>
      <c r="D1395" s="60"/>
      <c r="E1395" s="61"/>
      <c r="F1395" s="61"/>
      <c r="G1395" s="50"/>
    </row>
    <row r="1396" spans="2:7" s="177" customFormat="1" ht="12.95" customHeight="1" x14ac:dyDescent="0.2">
      <c r="B1396" s="57"/>
      <c r="C1396" s="59"/>
      <c r="D1396" s="60"/>
      <c r="E1396" s="61"/>
      <c r="F1396" s="61"/>
      <c r="G1396" s="50"/>
    </row>
    <row r="1397" spans="2:7" s="177" customFormat="1" ht="12.95" customHeight="1" x14ac:dyDescent="0.2">
      <c r="B1397" s="57"/>
      <c r="C1397" s="59"/>
      <c r="D1397" s="60"/>
      <c r="E1397" s="61"/>
      <c r="F1397" s="61"/>
      <c r="G1397" s="50"/>
    </row>
    <row r="1398" spans="2:7" s="177" customFormat="1" ht="12.95" customHeight="1" x14ac:dyDescent="0.2">
      <c r="B1398" s="57"/>
      <c r="C1398" s="59"/>
      <c r="D1398" s="60"/>
      <c r="E1398" s="61"/>
      <c r="F1398" s="61"/>
      <c r="G1398" s="50"/>
    </row>
    <row r="1399" spans="2:7" s="177" customFormat="1" ht="12.95" customHeight="1" x14ac:dyDescent="0.2">
      <c r="B1399" s="57"/>
      <c r="C1399" s="59"/>
      <c r="D1399" s="60"/>
      <c r="E1399" s="61"/>
      <c r="F1399" s="61"/>
      <c r="G1399" s="50"/>
    </row>
    <row r="1400" spans="2:7" s="177" customFormat="1" ht="12.95" customHeight="1" x14ac:dyDescent="0.2">
      <c r="B1400" s="57"/>
      <c r="C1400" s="59"/>
      <c r="D1400" s="60"/>
      <c r="E1400" s="61"/>
      <c r="F1400" s="61"/>
      <c r="G1400" s="50"/>
    </row>
    <row r="1401" spans="2:7" s="177" customFormat="1" ht="12.95" customHeight="1" x14ac:dyDescent="0.2">
      <c r="B1401" s="57"/>
      <c r="C1401" s="59"/>
      <c r="D1401" s="60"/>
      <c r="E1401" s="61"/>
      <c r="F1401" s="61"/>
      <c r="G1401" s="50"/>
    </row>
    <row r="1402" spans="2:7" s="177" customFormat="1" ht="12.95" customHeight="1" x14ac:dyDescent="0.2">
      <c r="B1402" s="57"/>
      <c r="C1402" s="59"/>
      <c r="D1402" s="60"/>
      <c r="E1402" s="61"/>
      <c r="F1402" s="61"/>
      <c r="G1402" s="50"/>
    </row>
    <row r="1403" spans="2:7" s="177" customFormat="1" ht="12.95" customHeight="1" x14ac:dyDescent="0.2">
      <c r="B1403" s="57"/>
      <c r="C1403" s="59"/>
      <c r="D1403" s="60"/>
      <c r="E1403" s="61"/>
      <c r="F1403" s="61"/>
      <c r="G1403" s="50"/>
    </row>
    <row r="1404" spans="2:7" s="177" customFormat="1" ht="12.95" customHeight="1" x14ac:dyDescent="0.2">
      <c r="B1404" s="57"/>
      <c r="C1404" s="59"/>
      <c r="D1404" s="60"/>
      <c r="E1404" s="61"/>
      <c r="F1404" s="61"/>
      <c r="G1404" s="50"/>
    </row>
    <row r="1405" spans="2:7" s="177" customFormat="1" ht="12.95" customHeight="1" x14ac:dyDescent="0.2">
      <c r="B1405" s="57"/>
      <c r="C1405" s="59"/>
      <c r="D1405" s="60"/>
      <c r="E1405" s="61"/>
      <c r="F1405" s="61"/>
      <c r="G1405" s="50"/>
    </row>
    <row r="1406" spans="2:7" s="177" customFormat="1" ht="12.95" customHeight="1" x14ac:dyDescent="0.2">
      <c r="B1406" s="57"/>
      <c r="C1406" s="59"/>
      <c r="D1406" s="60"/>
      <c r="E1406" s="61"/>
      <c r="F1406" s="61"/>
      <c r="G1406" s="50"/>
    </row>
    <row r="1407" spans="2:7" s="177" customFormat="1" ht="12.95" customHeight="1" x14ac:dyDescent="0.2">
      <c r="B1407" s="57"/>
      <c r="C1407" s="59"/>
      <c r="D1407" s="60"/>
      <c r="E1407" s="61"/>
      <c r="F1407" s="61"/>
      <c r="G1407" s="50"/>
    </row>
    <row r="1408" spans="2:7" s="177" customFormat="1" ht="12.95" customHeight="1" x14ac:dyDescent="0.2">
      <c r="B1408" s="57"/>
      <c r="C1408" s="59"/>
      <c r="D1408" s="60"/>
      <c r="E1408" s="61"/>
      <c r="F1408" s="61"/>
      <c r="G1408" s="50"/>
    </row>
    <row r="1409" spans="2:7" s="177" customFormat="1" ht="12.95" customHeight="1" x14ac:dyDescent="0.2">
      <c r="B1409" s="57"/>
      <c r="C1409" s="59"/>
      <c r="D1409" s="60"/>
      <c r="E1409" s="61"/>
      <c r="F1409" s="61"/>
      <c r="G1409" s="50"/>
    </row>
    <row r="1410" spans="2:7" s="177" customFormat="1" ht="12.95" customHeight="1" x14ac:dyDescent="0.2">
      <c r="B1410" s="57"/>
      <c r="C1410" s="59"/>
      <c r="D1410" s="60"/>
      <c r="E1410" s="61"/>
      <c r="F1410" s="61"/>
      <c r="G1410" s="50"/>
    </row>
    <row r="1411" spans="2:7" s="177" customFormat="1" ht="12.95" customHeight="1" x14ac:dyDescent="0.2">
      <c r="B1411" s="57"/>
      <c r="C1411" s="59"/>
      <c r="D1411" s="60"/>
      <c r="E1411" s="61"/>
      <c r="F1411" s="61"/>
      <c r="G1411" s="50"/>
    </row>
    <row r="1412" spans="2:7" s="177" customFormat="1" ht="12.95" customHeight="1" x14ac:dyDescent="0.2">
      <c r="B1412" s="57"/>
      <c r="C1412" s="59"/>
      <c r="D1412" s="60"/>
      <c r="E1412" s="61"/>
      <c r="F1412" s="61"/>
      <c r="G1412" s="50"/>
    </row>
    <row r="1413" spans="2:7" s="177" customFormat="1" ht="12.95" customHeight="1" x14ac:dyDescent="0.2">
      <c r="B1413" s="57"/>
      <c r="C1413" s="59"/>
      <c r="D1413" s="60"/>
      <c r="E1413" s="61"/>
      <c r="F1413" s="61"/>
      <c r="G1413" s="50"/>
    </row>
    <row r="1414" spans="2:7" s="177" customFormat="1" ht="12.95" customHeight="1" x14ac:dyDescent="0.2">
      <c r="B1414" s="57"/>
      <c r="C1414" s="59"/>
      <c r="D1414" s="60"/>
      <c r="E1414" s="61"/>
      <c r="F1414" s="61"/>
      <c r="G1414" s="50"/>
    </row>
    <row r="1415" spans="2:7" s="177" customFormat="1" ht="12.95" customHeight="1" x14ac:dyDescent="0.2">
      <c r="B1415" s="57"/>
      <c r="C1415" s="59"/>
      <c r="D1415" s="60"/>
      <c r="E1415" s="61"/>
      <c r="F1415" s="61"/>
      <c r="G1415" s="50"/>
    </row>
    <row r="1416" spans="2:7" s="177" customFormat="1" ht="12.95" customHeight="1" x14ac:dyDescent="0.2">
      <c r="B1416" s="57"/>
      <c r="C1416" s="59"/>
      <c r="D1416" s="60"/>
      <c r="E1416" s="61"/>
      <c r="F1416" s="61"/>
      <c r="G1416" s="50"/>
    </row>
    <row r="1417" spans="2:7" s="177" customFormat="1" ht="12.95" customHeight="1" x14ac:dyDescent="0.2">
      <c r="B1417" s="57"/>
      <c r="C1417" s="59"/>
      <c r="D1417" s="60"/>
      <c r="E1417" s="61"/>
      <c r="F1417" s="61"/>
      <c r="G1417" s="50"/>
    </row>
    <row r="1418" spans="2:7" s="177" customFormat="1" ht="12.95" customHeight="1" x14ac:dyDescent="0.2">
      <c r="B1418" s="57"/>
      <c r="C1418" s="59"/>
      <c r="D1418" s="60"/>
      <c r="E1418" s="61"/>
      <c r="F1418" s="61"/>
      <c r="G1418" s="50"/>
    </row>
    <row r="1419" spans="2:7" s="177" customFormat="1" ht="12.95" customHeight="1" x14ac:dyDescent="0.2">
      <c r="B1419" s="57"/>
      <c r="C1419" s="59"/>
      <c r="D1419" s="60"/>
      <c r="E1419" s="61"/>
      <c r="F1419" s="61"/>
      <c r="G1419" s="50"/>
    </row>
    <row r="1420" spans="2:7" s="177" customFormat="1" ht="12.95" customHeight="1" x14ac:dyDescent="0.2">
      <c r="B1420" s="57"/>
      <c r="C1420" s="59"/>
      <c r="D1420" s="60"/>
      <c r="E1420" s="61"/>
      <c r="F1420" s="61"/>
      <c r="G1420" s="50"/>
    </row>
    <row r="1421" spans="2:7" s="177" customFormat="1" ht="12.95" customHeight="1" x14ac:dyDescent="0.2">
      <c r="B1421" s="57"/>
      <c r="C1421" s="59"/>
      <c r="D1421" s="60"/>
      <c r="E1421" s="61"/>
      <c r="F1421" s="61"/>
      <c r="G1421" s="50"/>
    </row>
    <row r="1422" spans="2:7" s="177" customFormat="1" ht="12.95" customHeight="1" x14ac:dyDescent="0.2">
      <c r="B1422" s="57"/>
      <c r="C1422" s="59"/>
      <c r="D1422" s="60"/>
      <c r="E1422" s="61"/>
      <c r="F1422" s="61"/>
      <c r="G1422" s="50"/>
    </row>
    <row r="1423" spans="2:7" s="177" customFormat="1" ht="12.95" customHeight="1" x14ac:dyDescent="0.2">
      <c r="B1423" s="57"/>
      <c r="C1423" s="59"/>
      <c r="D1423" s="60"/>
      <c r="E1423" s="61"/>
      <c r="F1423" s="61"/>
      <c r="G1423" s="50"/>
    </row>
    <row r="1424" spans="2:7" s="177" customFormat="1" ht="12.95" customHeight="1" x14ac:dyDescent="0.2">
      <c r="B1424" s="57"/>
      <c r="C1424" s="59"/>
      <c r="D1424" s="60"/>
      <c r="E1424" s="61"/>
      <c r="F1424" s="61"/>
      <c r="G1424" s="50"/>
    </row>
    <row r="1425" spans="2:7" s="177" customFormat="1" ht="12.95" customHeight="1" x14ac:dyDescent="0.2">
      <c r="B1425" s="57"/>
      <c r="C1425" s="59"/>
      <c r="D1425" s="60"/>
      <c r="E1425" s="61"/>
      <c r="F1425" s="61"/>
      <c r="G1425" s="50"/>
    </row>
    <row r="1426" spans="2:7" s="177" customFormat="1" ht="12.95" customHeight="1" x14ac:dyDescent="0.2">
      <c r="B1426" s="57"/>
      <c r="C1426" s="59"/>
      <c r="D1426" s="60"/>
      <c r="E1426" s="61"/>
      <c r="F1426" s="61"/>
      <c r="G1426" s="50"/>
    </row>
    <row r="1427" spans="2:7" s="177" customFormat="1" ht="12.95" customHeight="1" x14ac:dyDescent="0.2">
      <c r="B1427" s="57"/>
      <c r="C1427" s="59"/>
      <c r="D1427" s="60"/>
      <c r="E1427" s="61"/>
      <c r="F1427" s="61"/>
      <c r="G1427" s="50"/>
    </row>
    <row r="1428" spans="2:7" s="177" customFormat="1" ht="12.95" customHeight="1" x14ac:dyDescent="0.2">
      <c r="B1428" s="57"/>
      <c r="C1428" s="59"/>
      <c r="D1428" s="60"/>
      <c r="E1428" s="61"/>
      <c r="F1428" s="61"/>
      <c r="G1428" s="50"/>
    </row>
    <row r="1429" spans="2:7" s="177" customFormat="1" ht="12.95" customHeight="1" x14ac:dyDescent="0.2">
      <c r="B1429" s="57"/>
      <c r="C1429" s="59"/>
      <c r="D1429" s="60"/>
      <c r="E1429" s="61"/>
      <c r="F1429" s="61"/>
      <c r="G1429" s="50"/>
    </row>
    <row r="1430" spans="2:7" s="177" customFormat="1" ht="12.95" customHeight="1" x14ac:dyDescent="0.2">
      <c r="B1430" s="57"/>
      <c r="C1430" s="59"/>
      <c r="D1430" s="60"/>
      <c r="E1430" s="61"/>
      <c r="F1430" s="61"/>
      <c r="G1430" s="50"/>
    </row>
    <row r="1431" spans="2:7" s="177" customFormat="1" ht="12.95" customHeight="1" x14ac:dyDescent="0.2">
      <c r="B1431" s="57"/>
      <c r="C1431" s="59"/>
      <c r="D1431" s="60"/>
      <c r="E1431" s="61"/>
      <c r="F1431" s="61"/>
      <c r="G1431" s="50"/>
    </row>
    <row r="1432" spans="2:7" s="177" customFormat="1" ht="12.95" customHeight="1" x14ac:dyDescent="0.2">
      <c r="B1432" s="57"/>
      <c r="C1432" s="59"/>
      <c r="D1432" s="60"/>
      <c r="E1432" s="61"/>
      <c r="F1432" s="61"/>
      <c r="G1432" s="50"/>
    </row>
    <row r="1433" spans="2:7" s="177" customFormat="1" ht="12.95" customHeight="1" x14ac:dyDescent="0.2">
      <c r="B1433" s="57"/>
      <c r="C1433" s="59"/>
      <c r="D1433" s="60"/>
      <c r="E1433" s="61"/>
      <c r="F1433" s="61"/>
      <c r="G1433" s="50"/>
    </row>
    <row r="1434" spans="2:7" s="177" customFormat="1" ht="12.95" customHeight="1" x14ac:dyDescent="0.2">
      <c r="B1434" s="57"/>
      <c r="C1434" s="59"/>
      <c r="D1434" s="60"/>
      <c r="E1434" s="61"/>
      <c r="F1434" s="61"/>
      <c r="G1434" s="50"/>
    </row>
    <row r="1435" spans="2:7" s="177" customFormat="1" ht="12.95" customHeight="1" x14ac:dyDescent="0.2">
      <c r="B1435" s="57"/>
      <c r="C1435" s="59"/>
      <c r="D1435" s="60"/>
      <c r="E1435" s="61"/>
      <c r="F1435" s="61"/>
      <c r="G1435" s="50"/>
    </row>
    <row r="1436" spans="2:7" s="177" customFormat="1" ht="12.95" customHeight="1" x14ac:dyDescent="0.2">
      <c r="B1436" s="57"/>
      <c r="C1436" s="59"/>
      <c r="D1436" s="60"/>
      <c r="E1436" s="61"/>
      <c r="F1436" s="61"/>
      <c r="G1436" s="50"/>
    </row>
    <row r="1437" spans="2:7" s="177" customFormat="1" ht="12.95" customHeight="1" x14ac:dyDescent="0.2">
      <c r="B1437" s="57"/>
      <c r="C1437" s="59"/>
      <c r="D1437" s="60"/>
      <c r="E1437" s="61"/>
      <c r="F1437" s="61"/>
      <c r="G1437" s="50"/>
    </row>
    <row r="1438" spans="2:7" s="177" customFormat="1" ht="12.95" customHeight="1" x14ac:dyDescent="0.2">
      <c r="B1438" s="57"/>
      <c r="C1438" s="59"/>
      <c r="D1438" s="60"/>
      <c r="E1438" s="61"/>
      <c r="F1438" s="61"/>
      <c r="G1438" s="50"/>
    </row>
    <row r="1439" spans="2:7" s="177" customFormat="1" ht="12.95" customHeight="1" x14ac:dyDescent="0.2">
      <c r="B1439" s="57"/>
      <c r="C1439" s="59"/>
      <c r="D1439" s="60"/>
      <c r="E1439" s="61"/>
      <c r="F1439" s="61"/>
      <c r="G1439" s="50"/>
    </row>
    <row r="1440" spans="2:7" s="177" customFormat="1" ht="12.95" customHeight="1" x14ac:dyDescent="0.2">
      <c r="B1440" s="57"/>
      <c r="C1440" s="59"/>
      <c r="D1440" s="60"/>
      <c r="E1440" s="61"/>
      <c r="F1440" s="61"/>
      <c r="G1440" s="50"/>
    </row>
    <row r="1441" spans="2:7" s="177" customFormat="1" ht="12.95" customHeight="1" x14ac:dyDescent="0.2">
      <c r="B1441" s="57"/>
      <c r="C1441" s="59"/>
      <c r="D1441" s="60"/>
      <c r="E1441" s="61"/>
      <c r="F1441" s="61"/>
      <c r="G1441" s="50"/>
    </row>
    <row r="1442" spans="2:7" s="177" customFormat="1" ht="12.95" customHeight="1" x14ac:dyDescent="0.2">
      <c r="B1442" s="57"/>
      <c r="C1442" s="59"/>
      <c r="D1442" s="60"/>
      <c r="E1442" s="61"/>
      <c r="F1442" s="61"/>
      <c r="G1442" s="50"/>
    </row>
    <row r="1443" spans="2:7" s="177" customFormat="1" ht="12.95" customHeight="1" x14ac:dyDescent="0.2">
      <c r="B1443" s="57"/>
      <c r="C1443" s="59"/>
      <c r="D1443" s="60"/>
      <c r="E1443" s="61"/>
      <c r="F1443" s="61"/>
      <c r="G1443" s="50"/>
    </row>
    <row r="1444" spans="2:7" s="177" customFormat="1" ht="12.95" customHeight="1" x14ac:dyDescent="0.2">
      <c r="B1444" s="57"/>
      <c r="C1444" s="59"/>
      <c r="D1444" s="60"/>
      <c r="E1444" s="61"/>
      <c r="F1444" s="61"/>
      <c r="G1444" s="50"/>
    </row>
    <row r="1445" spans="2:7" s="177" customFormat="1" ht="12.95" customHeight="1" x14ac:dyDescent="0.2">
      <c r="B1445" s="57"/>
      <c r="C1445" s="59"/>
      <c r="D1445" s="60"/>
      <c r="E1445" s="61"/>
      <c r="F1445" s="61"/>
      <c r="G1445" s="50"/>
    </row>
    <row r="1446" spans="2:7" s="177" customFormat="1" ht="12.95" customHeight="1" x14ac:dyDescent="0.2">
      <c r="B1446" s="57"/>
      <c r="C1446" s="59"/>
      <c r="D1446" s="60"/>
      <c r="E1446" s="61"/>
      <c r="F1446" s="61"/>
      <c r="G1446" s="50"/>
    </row>
    <row r="1447" spans="2:7" s="177" customFormat="1" ht="12.95" customHeight="1" x14ac:dyDescent="0.2">
      <c r="B1447" s="57"/>
      <c r="C1447" s="59"/>
      <c r="D1447" s="60"/>
      <c r="E1447" s="61"/>
      <c r="F1447" s="61"/>
      <c r="G1447" s="50"/>
    </row>
    <row r="1448" spans="2:7" s="177" customFormat="1" ht="12.95" customHeight="1" x14ac:dyDescent="0.2">
      <c r="B1448" s="57"/>
      <c r="C1448" s="59"/>
      <c r="D1448" s="60"/>
      <c r="E1448" s="61"/>
      <c r="F1448" s="61"/>
      <c r="G1448" s="50"/>
    </row>
    <row r="1449" spans="2:7" s="177" customFormat="1" ht="12.95" customHeight="1" x14ac:dyDescent="0.2">
      <c r="B1449" s="57"/>
      <c r="C1449" s="59"/>
      <c r="D1449" s="60"/>
      <c r="E1449" s="61"/>
      <c r="F1449" s="61"/>
      <c r="G1449" s="50"/>
    </row>
    <row r="1450" spans="2:7" s="177" customFormat="1" ht="12.95" customHeight="1" x14ac:dyDescent="0.2">
      <c r="B1450" s="57"/>
      <c r="C1450" s="59"/>
      <c r="D1450" s="60"/>
      <c r="E1450" s="61"/>
      <c r="F1450" s="61"/>
      <c r="G1450" s="50"/>
    </row>
    <row r="1451" spans="2:7" s="177" customFormat="1" ht="12.95" customHeight="1" x14ac:dyDescent="0.2">
      <c r="B1451" s="57"/>
      <c r="C1451" s="59"/>
      <c r="D1451" s="60"/>
      <c r="E1451" s="61"/>
      <c r="F1451" s="61"/>
      <c r="G1451" s="50"/>
    </row>
    <row r="1452" spans="2:7" s="177" customFormat="1" ht="12.95" customHeight="1" x14ac:dyDescent="0.2">
      <c r="B1452" s="57"/>
      <c r="C1452" s="59"/>
      <c r="D1452" s="60"/>
      <c r="E1452" s="61"/>
      <c r="F1452" s="61"/>
      <c r="G1452" s="50"/>
    </row>
    <row r="1453" spans="2:7" s="177" customFormat="1" ht="12.95" customHeight="1" x14ac:dyDescent="0.2">
      <c r="B1453" s="57"/>
      <c r="C1453" s="59"/>
      <c r="D1453" s="60"/>
      <c r="E1453" s="61"/>
      <c r="F1453" s="61"/>
      <c r="G1453" s="50"/>
    </row>
    <row r="1454" spans="2:7" s="177" customFormat="1" ht="12.95" customHeight="1" x14ac:dyDescent="0.2">
      <c r="B1454" s="57"/>
      <c r="C1454" s="59"/>
      <c r="D1454" s="60"/>
      <c r="E1454" s="61"/>
      <c r="F1454" s="61"/>
      <c r="G1454" s="50"/>
    </row>
    <row r="1455" spans="2:7" s="177" customFormat="1" ht="12.95" customHeight="1" x14ac:dyDescent="0.2">
      <c r="B1455" s="57"/>
      <c r="C1455" s="59"/>
      <c r="D1455" s="60"/>
      <c r="E1455" s="61"/>
      <c r="F1455" s="61"/>
      <c r="G1455" s="50"/>
    </row>
    <row r="1456" spans="2:7" s="177" customFormat="1" ht="12.95" customHeight="1" x14ac:dyDescent="0.2">
      <c r="B1456" s="57"/>
      <c r="C1456" s="59"/>
      <c r="D1456" s="60"/>
      <c r="E1456" s="61"/>
      <c r="F1456" s="61"/>
      <c r="G1456" s="50"/>
    </row>
    <row r="1457" spans="2:7" s="177" customFormat="1" ht="12.95" customHeight="1" x14ac:dyDescent="0.2">
      <c r="B1457" s="57"/>
      <c r="C1457" s="59"/>
      <c r="D1457" s="60"/>
      <c r="E1457" s="61"/>
      <c r="F1457" s="61"/>
      <c r="G1457" s="50"/>
    </row>
    <row r="1458" spans="2:7" s="177" customFormat="1" ht="12.95" customHeight="1" x14ac:dyDescent="0.2">
      <c r="B1458" s="57"/>
      <c r="C1458" s="59"/>
      <c r="D1458" s="60"/>
      <c r="E1458" s="61"/>
      <c r="F1458" s="61"/>
      <c r="G1458" s="50"/>
    </row>
    <row r="1459" spans="2:7" s="177" customFormat="1" ht="12.95" customHeight="1" x14ac:dyDescent="0.2">
      <c r="B1459" s="57"/>
      <c r="C1459" s="59"/>
      <c r="D1459" s="60"/>
      <c r="E1459" s="61"/>
      <c r="F1459" s="61"/>
      <c r="G1459" s="50"/>
    </row>
    <row r="1460" spans="2:7" s="177" customFormat="1" ht="12.95" customHeight="1" x14ac:dyDescent="0.2">
      <c r="B1460" s="57"/>
      <c r="C1460" s="59"/>
      <c r="D1460" s="60"/>
      <c r="E1460" s="61"/>
      <c r="F1460" s="61"/>
      <c r="G1460" s="50"/>
    </row>
    <row r="1461" spans="2:7" s="177" customFormat="1" ht="12.95" customHeight="1" x14ac:dyDescent="0.2">
      <c r="B1461" s="57"/>
      <c r="C1461" s="59"/>
      <c r="D1461" s="60"/>
      <c r="E1461" s="61"/>
      <c r="F1461" s="61"/>
      <c r="G1461" s="50"/>
    </row>
    <row r="1462" spans="2:7" s="177" customFormat="1" ht="12.95" customHeight="1" x14ac:dyDescent="0.2">
      <c r="B1462" s="57"/>
      <c r="C1462" s="59"/>
      <c r="D1462" s="60"/>
      <c r="E1462" s="61"/>
      <c r="F1462" s="61"/>
      <c r="G1462" s="50"/>
    </row>
    <row r="1463" spans="2:7" s="177" customFormat="1" ht="12.95" customHeight="1" x14ac:dyDescent="0.2">
      <c r="B1463" s="57"/>
      <c r="C1463" s="59"/>
      <c r="D1463" s="60"/>
      <c r="E1463" s="61"/>
      <c r="F1463" s="61"/>
      <c r="G1463" s="50"/>
    </row>
    <row r="1464" spans="2:7" s="177" customFormat="1" ht="12.95" customHeight="1" x14ac:dyDescent="0.2">
      <c r="B1464" s="57"/>
      <c r="C1464" s="59"/>
      <c r="D1464" s="60"/>
      <c r="E1464" s="61"/>
      <c r="F1464" s="61"/>
      <c r="G1464" s="50"/>
    </row>
    <row r="1465" spans="2:7" s="177" customFormat="1" ht="12.95" customHeight="1" x14ac:dyDescent="0.2">
      <c r="B1465" s="57"/>
      <c r="C1465" s="59"/>
      <c r="D1465" s="60"/>
      <c r="E1465" s="61"/>
      <c r="F1465" s="61"/>
      <c r="G1465" s="50"/>
    </row>
    <row r="1466" spans="2:7" s="177" customFormat="1" ht="12.95" customHeight="1" x14ac:dyDescent="0.2">
      <c r="B1466" s="57"/>
      <c r="C1466" s="59"/>
      <c r="D1466" s="60"/>
      <c r="E1466" s="61"/>
      <c r="F1466" s="61"/>
      <c r="G1466" s="50"/>
    </row>
    <row r="1467" spans="2:7" s="177" customFormat="1" ht="12.95" customHeight="1" x14ac:dyDescent="0.2">
      <c r="B1467" s="57"/>
      <c r="C1467" s="59"/>
      <c r="D1467" s="60"/>
      <c r="E1467" s="61"/>
      <c r="F1467" s="61"/>
      <c r="G1467" s="50"/>
    </row>
    <row r="1468" spans="2:7" s="177" customFormat="1" ht="12.95" customHeight="1" x14ac:dyDescent="0.2">
      <c r="B1468" s="57"/>
      <c r="C1468" s="59"/>
      <c r="D1468" s="60"/>
      <c r="E1468" s="61"/>
      <c r="F1468" s="61"/>
      <c r="G1468" s="50"/>
    </row>
    <row r="1469" spans="2:7" s="177" customFormat="1" ht="12.95" customHeight="1" x14ac:dyDescent="0.2">
      <c r="B1469" s="57"/>
      <c r="C1469" s="59"/>
      <c r="D1469" s="60"/>
      <c r="E1469" s="61"/>
      <c r="F1469" s="61"/>
      <c r="G1469" s="50"/>
    </row>
    <row r="1470" spans="2:7" s="177" customFormat="1" ht="12.95" customHeight="1" x14ac:dyDescent="0.2">
      <c r="B1470" s="57"/>
      <c r="C1470" s="59"/>
      <c r="D1470" s="60"/>
      <c r="E1470" s="61"/>
      <c r="F1470" s="61"/>
      <c r="G1470" s="50"/>
    </row>
    <row r="1471" spans="2:7" s="177" customFormat="1" ht="12.95" customHeight="1" x14ac:dyDescent="0.2">
      <c r="B1471" s="57"/>
      <c r="C1471" s="59"/>
      <c r="D1471" s="60"/>
      <c r="E1471" s="61"/>
      <c r="F1471" s="61"/>
      <c r="G1471" s="50"/>
    </row>
    <row r="1472" spans="2:7" s="177" customFormat="1" ht="12.95" customHeight="1" x14ac:dyDescent="0.2">
      <c r="B1472" s="57"/>
      <c r="C1472" s="59"/>
      <c r="D1472" s="60"/>
      <c r="E1472" s="61"/>
      <c r="F1472" s="61"/>
      <c r="G1472" s="50"/>
    </row>
    <row r="1473" spans="2:7" s="177" customFormat="1" ht="12.95" customHeight="1" x14ac:dyDescent="0.2">
      <c r="B1473" s="57"/>
      <c r="C1473" s="59"/>
      <c r="D1473" s="60"/>
      <c r="E1473" s="61"/>
      <c r="F1473" s="61"/>
      <c r="G1473" s="50"/>
    </row>
    <row r="1474" spans="2:7" s="177" customFormat="1" ht="12.95" customHeight="1" x14ac:dyDescent="0.2">
      <c r="B1474" s="57"/>
      <c r="C1474" s="59"/>
      <c r="D1474" s="60"/>
      <c r="E1474" s="61"/>
      <c r="F1474" s="61"/>
      <c r="G1474" s="50"/>
    </row>
    <row r="1475" spans="2:7" s="177" customFormat="1" ht="12.95" customHeight="1" x14ac:dyDescent="0.2">
      <c r="B1475" s="57"/>
      <c r="C1475" s="59"/>
      <c r="D1475" s="60"/>
      <c r="E1475" s="61"/>
      <c r="F1475" s="61"/>
      <c r="G1475" s="50"/>
    </row>
    <row r="1476" spans="2:7" s="177" customFormat="1" ht="12.95" customHeight="1" x14ac:dyDescent="0.2">
      <c r="B1476" s="57"/>
      <c r="C1476" s="59"/>
      <c r="D1476" s="60"/>
      <c r="E1476" s="61"/>
      <c r="F1476" s="61"/>
      <c r="G1476" s="50"/>
    </row>
    <row r="1477" spans="2:7" s="177" customFormat="1" ht="12.95" customHeight="1" x14ac:dyDescent="0.2">
      <c r="B1477" s="57"/>
      <c r="C1477" s="59"/>
      <c r="D1477" s="60"/>
      <c r="E1477" s="61"/>
      <c r="F1477" s="61"/>
      <c r="G1477" s="50"/>
    </row>
    <row r="1478" spans="2:7" s="177" customFormat="1" ht="12.95" customHeight="1" x14ac:dyDescent="0.2">
      <c r="B1478" s="57"/>
      <c r="C1478" s="59"/>
      <c r="D1478" s="60"/>
      <c r="E1478" s="61"/>
      <c r="F1478" s="61"/>
      <c r="G1478" s="50"/>
    </row>
    <row r="1479" spans="2:7" s="177" customFormat="1" ht="12.95" customHeight="1" x14ac:dyDescent="0.2">
      <c r="B1479" s="57"/>
      <c r="C1479" s="59"/>
      <c r="D1479" s="60"/>
      <c r="E1479" s="61"/>
      <c r="F1479" s="61"/>
      <c r="G1479" s="50"/>
    </row>
    <row r="1480" spans="2:7" s="177" customFormat="1" ht="12.95" customHeight="1" x14ac:dyDescent="0.2">
      <c r="B1480" s="57"/>
      <c r="C1480" s="59"/>
      <c r="D1480" s="60"/>
      <c r="E1480" s="61"/>
      <c r="F1480" s="61"/>
      <c r="G1480" s="50"/>
    </row>
    <row r="1481" spans="2:7" s="177" customFormat="1" ht="12.95" customHeight="1" x14ac:dyDescent="0.2">
      <c r="B1481" s="57"/>
      <c r="C1481" s="59"/>
      <c r="D1481" s="60"/>
      <c r="E1481" s="61"/>
      <c r="F1481" s="61"/>
      <c r="G1481" s="50"/>
    </row>
    <row r="1482" spans="2:7" s="177" customFormat="1" ht="12.95" customHeight="1" x14ac:dyDescent="0.2">
      <c r="B1482" s="57"/>
      <c r="C1482" s="59"/>
      <c r="D1482" s="60"/>
      <c r="E1482" s="61"/>
      <c r="F1482" s="61"/>
      <c r="G1482" s="50"/>
    </row>
    <row r="1483" spans="2:7" s="177" customFormat="1" ht="12.95" customHeight="1" x14ac:dyDescent="0.2">
      <c r="B1483" s="57"/>
      <c r="C1483" s="59"/>
      <c r="D1483" s="60"/>
      <c r="E1483" s="61"/>
      <c r="F1483" s="61"/>
      <c r="G1483" s="50"/>
    </row>
    <row r="1484" spans="2:7" s="177" customFormat="1" ht="12.95" customHeight="1" x14ac:dyDescent="0.2">
      <c r="B1484" s="57"/>
      <c r="C1484" s="59"/>
      <c r="D1484" s="60"/>
      <c r="E1484" s="61"/>
      <c r="F1484" s="61"/>
      <c r="G1484" s="50"/>
    </row>
    <row r="1485" spans="2:7" s="177" customFormat="1" ht="12.95" customHeight="1" x14ac:dyDescent="0.2">
      <c r="B1485" s="57"/>
      <c r="C1485" s="59"/>
      <c r="D1485" s="60"/>
      <c r="E1485" s="61"/>
      <c r="F1485" s="61"/>
      <c r="G1485" s="50"/>
    </row>
    <row r="1486" spans="2:7" s="177" customFormat="1" ht="12.95" customHeight="1" x14ac:dyDescent="0.2">
      <c r="B1486" s="57"/>
      <c r="C1486" s="59"/>
      <c r="D1486" s="60"/>
      <c r="E1486" s="61"/>
      <c r="F1486" s="61"/>
      <c r="G1486" s="50"/>
    </row>
    <row r="1487" spans="2:7" s="177" customFormat="1" ht="12.95" customHeight="1" x14ac:dyDescent="0.2">
      <c r="B1487" s="57"/>
      <c r="C1487" s="59"/>
      <c r="D1487" s="60"/>
      <c r="E1487" s="61"/>
      <c r="F1487" s="61"/>
      <c r="G1487" s="50"/>
    </row>
    <row r="1488" spans="2:7" s="177" customFormat="1" ht="12.95" customHeight="1" x14ac:dyDescent="0.2">
      <c r="B1488" s="57"/>
      <c r="C1488" s="59"/>
      <c r="D1488" s="60"/>
      <c r="E1488" s="61"/>
      <c r="F1488" s="61"/>
      <c r="G1488" s="50"/>
    </row>
    <row r="1489" spans="2:7" s="177" customFormat="1" ht="12.95" customHeight="1" x14ac:dyDescent="0.2">
      <c r="B1489" s="57"/>
      <c r="C1489" s="59"/>
      <c r="D1489" s="60"/>
      <c r="E1489" s="61"/>
      <c r="F1489" s="61"/>
      <c r="G1489" s="50"/>
    </row>
    <row r="1490" spans="2:7" s="177" customFormat="1" ht="12.95" customHeight="1" x14ac:dyDescent="0.2">
      <c r="B1490" s="57"/>
      <c r="C1490" s="59"/>
      <c r="D1490" s="60"/>
      <c r="E1490" s="61"/>
      <c r="F1490" s="61"/>
      <c r="G1490" s="50"/>
    </row>
    <row r="1491" spans="2:7" s="177" customFormat="1" ht="12.95" customHeight="1" x14ac:dyDescent="0.2">
      <c r="B1491" s="57"/>
      <c r="C1491" s="59"/>
      <c r="D1491" s="60"/>
      <c r="E1491" s="61"/>
      <c r="F1491" s="61"/>
      <c r="G1491" s="50"/>
    </row>
    <row r="1492" spans="2:7" s="177" customFormat="1" ht="12.95" customHeight="1" x14ac:dyDescent="0.2">
      <c r="B1492" s="57"/>
      <c r="C1492" s="59"/>
      <c r="D1492" s="60"/>
      <c r="E1492" s="61"/>
      <c r="F1492" s="61"/>
      <c r="G1492" s="50"/>
    </row>
    <row r="1493" spans="2:7" s="177" customFormat="1" ht="12.95" customHeight="1" x14ac:dyDescent="0.2">
      <c r="B1493" s="57"/>
      <c r="C1493" s="59"/>
      <c r="D1493" s="60"/>
      <c r="E1493" s="61"/>
      <c r="F1493" s="61"/>
      <c r="G1493" s="50"/>
    </row>
    <row r="1494" spans="2:7" s="177" customFormat="1" ht="12.95" customHeight="1" x14ac:dyDescent="0.2">
      <c r="B1494" s="57"/>
      <c r="C1494" s="59"/>
      <c r="D1494" s="60"/>
      <c r="E1494" s="61"/>
      <c r="F1494" s="61"/>
      <c r="G1494" s="50"/>
    </row>
    <row r="1495" spans="2:7" s="177" customFormat="1" ht="12.95" customHeight="1" x14ac:dyDescent="0.2">
      <c r="B1495" s="57"/>
      <c r="C1495" s="59"/>
      <c r="D1495" s="60"/>
      <c r="E1495" s="61"/>
      <c r="F1495" s="61"/>
      <c r="G1495" s="50"/>
    </row>
    <row r="1496" spans="2:7" s="177" customFormat="1" ht="12.95" customHeight="1" x14ac:dyDescent="0.2">
      <c r="B1496" s="57"/>
      <c r="C1496" s="59"/>
      <c r="D1496" s="60"/>
      <c r="E1496" s="61"/>
      <c r="F1496" s="61"/>
      <c r="G1496" s="50"/>
    </row>
    <row r="1497" spans="2:7" s="177" customFormat="1" ht="12.95" customHeight="1" x14ac:dyDescent="0.2">
      <c r="B1497" s="57"/>
      <c r="C1497" s="59"/>
      <c r="D1497" s="60"/>
      <c r="E1497" s="61"/>
      <c r="F1497" s="61"/>
      <c r="G1497" s="50"/>
    </row>
    <row r="1498" spans="2:7" s="177" customFormat="1" ht="12.95" customHeight="1" x14ac:dyDescent="0.2">
      <c r="B1498" s="57"/>
      <c r="C1498" s="59"/>
      <c r="D1498" s="60"/>
      <c r="E1498" s="61"/>
      <c r="F1498" s="61"/>
      <c r="G1498" s="50"/>
    </row>
    <row r="1499" spans="2:7" s="177" customFormat="1" ht="12.95" customHeight="1" x14ac:dyDescent="0.2">
      <c r="B1499" s="57"/>
      <c r="C1499" s="59"/>
      <c r="D1499" s="60"/>
      <c r="E1499" s="61"/>
      <c r="F1499" s="61"/>
      <c r="G1499" s="50"/>
    </row>
    <row r="1500" spans="2:7" s="177" customFormat="1" ht="12.95" customHeight="1" x14ac:dyDescent="0.2">
      <c r="B1500" s="57"/>
      <c r="C1500" s="59"/>
      <c r="D1500" s="60"/>
      <c r="E1500" s="61"/>
      <c r="F1500" s="61"/>
      <c r="G1500" s="50"/>
    </row>
    <row r="1501" spans="2:7" s="177" customFormat="1" ht="12.95" customHeight="1" x14ac:dyDescent="0.2">
      <c r="B1501" s="57"/>
      <c r="C1501" s="59"/>
      <c r="D1501" s="60"/>
      <c r="E1501" s="61"/>
      <c r="F1501" s="61"/>
      <c r="G1501" s="50"/>
    </row>
    <row r="1502" spans="2:7" s="177" customFormat="1" ht="12.95" customHeight="1" x14ac:dyDescent="0.2">
      <c r="B1502" s="57"/>
      <c r="C1502" s="59"/>
      <c r="D1502" s="60"/>
      <c r="E1502" s="61"/>
      <c r="F1502" s="61"/>
      <c r="G1502" s="50"/>
    </row>
    <row r="1503" spans="2:7" s="177" customFormat="1" ht="12.95" customHeight="1" x14ac:dyDescent="0.2">
      <c r="B1503" s="57"/>
      <c r="C1503" s="59"/>
      <c r="D1503" s="60"/>
      <c r="E1503" s="61"/>
      <c r="F1503" s="61"/>
      <c r="G1503" s="50"/>
    </row>
    <row r="1504" spans="2:7" s="177" customFormat="1" ht="12.95" customHeight="1" x14ac:dyDescent="0.2">
      <c r="B1504" s="57"/>
      <c r="C1504" s="59"/>
      <c r="D1504" s="60"/>
      <c r="E1504" s="61"/>
      <c r="F1504" s="61"/>
      <c r="G1504" s="50"/>
    </row>
    <row r="1505" spans="2:7" s="177" customFormat="1" ht="12.95" customHeight="1" x14ac:dyDescent="0.2">
      <c r="B1505" s="57"/>
      <c r="C1505" s="59"/>
      <c r="D1505" s="60"/>
      <c r="E1505" s="61"/>
      <c r="F1505" s="61"/>
      <c r="G1505" s="50"/>
    </row>
    <row r="1506" spans="2:7" s="177" customFormat="1" ht="12.95" customHeight="1" x14ac:dyDescent="0.2">
      <c r="B1506" s="57"/>
      <c r="C1506" s="59"/>
      <c r="D1506" s="60"/>
      <c r="E1506" s="61"/>
      <c r="F1506" s="61"/>
      <c r="G1506" s="50"/>
    </row>
    <row r="1507" spans="2:7" s="177" customFormat="1" ht="12.95" customHeight="1" x14ac:dyDescent="0.2">
      <c r="B1507" s="57"/>
      <c r="C1507" s="59"/>
      <c r="D1507" s="60"/>
      <c r="E1507" s="61"/>
      <c r="F1507" s="61"/>
      <c r="G1507" s="50"/>
    </row>
    <row r="1508" spans="2:7" s="177" customFormat="1" ht="12.95" customHeight="1" x14ac:dyDescent="0.2">
      <c r="B1508" s="57"/>
      <c r="C1508" s="59"/>
      <c r="D1508" s="60"/>
      <c r="E1508" s="61"/>
      <c r="F1508" s="61"/>
      <c r="G1508" s="50"/>
    </row>
    <row r="1509" spans="2:7" s="177" customFormat="1" ht="12.95" customHeight="1" x14ac:dyDescent="0.2">
      <c r="B1509" s="57"/>
      <c r="C1509" s="59"/>
      <c r="D1509" s="60"/>
      <c r="E1509" s="61"/>
      <c r="F1509" s="61"/>
      <c r="G1509" s="50"/>
    </row>
    <row r="1510" spans="2:7" s="177" customFormat="1" ht="12.95" customHeight="1" x14ac:dyDescent="0.2">
      <c r="B1510" s="57"/>
      <c r="C1510" s="59"/>
      <c r="D1510" s="60"/>
      <c r="E1510" s="61"/>
      <c r="F1510" s="61"/>
      <c r="G1510" s="50"/>
    </row>
    <row r="1511" spans="2:7" s="177" customFormat="1" ht="12.95" customHeight="1" x14ac:dyDescent="0.2">
      <c r="B1511" s="57"/>
      <c r="C1511" s="59"/>
      <c r="D1511" s="60"/>
      <c r="E1511" s="61"/>
      <c r="F1511" s="61"/>
      <c r="G1511" s="50"/>
    </row>
    <row r="1512" spans="2:7" s="177" customFormat="1" ht="12.95" customHeight="1" x14ac:dyDescent="0.2">
      <c r="B1512" s="57"/>
      <c r="C1512" s="59"/>
      <c r="D1512" s="60"/>
      <c r="E1512" s="61"/>
      <c r="F1512" s="61"/>
      <c r="G1512" s="50"/>
    </row>
    <row r="1513" spans="2:7" s="177" customFormat="1" ht="12.95" customHeight="1" x14ac:dyDescent="0.2">
      <c r="B1513" s="57"/>
      <c r="C1513" s="59"/>
      <c r="D1513" s="60"/>
      <c r="E1513" s="61"/>
      <c r="F1513" s="61"/>
      <c r="G1513" s="50"/>
    </row>
    <row r="1514" spans="2:7" s="177" customFormat="1" ht="12.95" customHeight="1" x14ac:dyDescent="0.2">
      <c r="B1514" s="57"/>
      <c r="C1514" s="59"/>
      <c r="D1514" s="60"/>
      <c r="E1514" s="61"/>
      <c r="F1514" s="61"/>
      <c r="G1514" s="50"/>
    </row>
    <row r="1515" spans="2:7" s="177" customFormat="1" ht="12.95" customHeight="1" x14ac:dyDescent="0.2">
      <c r="B1515" s="57"/>
      <c r="C1515" s="59"/>
      <c r="D1515" s="60"/>
      <c r="E1515" s="61"/>
      <c r="F1515" s="61"/>
      <c r="G1515" s="50"/>
    </row>
    <row r="1516" spans="2:7" s="177" customFormat="1" ht="12.95" customHeight="1" x14ac:dyDescent="0.2">
      <c r="B1516" s="57"/>
      <c r="C1516" s="59"/>
      <c r="D1516" s="60"/>
      <c r="E1516" s="61"/>
      <c r="F1516" s="61"/>
      <c r="G1516" s="50"/>
    </row>
    <row r="1517" spans="2:7" s="177" customFormat="1" ht="12.95" customHeight="1" x14ac:dyDescent="0.2">
      <c r="B1517" s="57"/>
      <c r="C1517" s="59"/>
      <c r="D1517" s="60"/>
      <c r="E1517" s="61"/>
      <c r="F1517" s="61"/>
      <c r="G1517" s="50"/>
    </row>
    <row r="1518" spans="2:7" s="177" customFormat="1" ht="12.95" customHeight="1" x14ac:dyDescent="0.2">
      <c r="B1518" s="57"/>
      <c r="C1518" s="59"/>
      <c r="D1518" s="60"/>
      <c r="E1518" s="61"/>
      <c r="F1518" s="61"/>
      <c r="G1518" s="50"/>
    </row>
    <row r="1519" spans="2:7" s="177" customFormat="1" ht="12.95" customHeight="1" x14ac:dyDescent="0.2">
      <c r="B1519" s="57"/>
      <c r="C1519" s="59"/>
      <c r="D1519" s="60"/>
      <c r="E1519" s="61"/>
      <c r="F1519" s="61"/>
      <c r="G1519" s="50"/>
    </row>
    <row r="1520" spans="2:7" s="177" customFormat="1" ht="12.95" customHeight="1" x14ac:dyDescent="0.2">
      <c r="B1520" s="57"/>
      <c r="C1520" s="59"/>
      <c r="D1520" s="60"/>
      <c r="E1520" s="61"/>
      <c r="F1520" s="61"/>
      <c r="G1520" s="50"/>
    </row>
    <row r="1521" spans="2:7" s="177" customFormat="1" ht="12.95" customHeight="1" x14ac:dyDescent="0.2">
      <c r="B1521" s="57"/>
      <c r="C1521" s="59"/>
      <c r="D1521" s="60"/>
      <c r="E1521" s="61"/>
      <c r="F1521" s="61"/>
      <c r="G1521" s="50"/>
    </row>
    <row r="1522" spans="2:7" s="177" customFormat="1" ht="12.95" customHeight="1" x14ac:dyDescent="0.2">
      <c r="B1522" s="57"/>
      <c r="C1522" s="59"/>
      <c r="D1522" s="60"/>
      <c r="E1522" s="61"/>
      <c r="F1522" s="61"/>
      <c r="G1522" s="50"/>
    </row>
    <row r="1523" spans="2:7" s="177" customFormat="1" ht="12.95" customHeight="1" x14ac:dyDescent="0.2">
      <c r="B1523" s="57"/>
      <c r="C1523" s="59"/>
      <c r="D1523" s="60"/>
      <c r="E1523" s="61"/>
      <c r="F1523" s="61"/>
      <c r="G1523" s="50"/>
    </row>
    <row r="1524" spans="2:7" s="177" customFormat="1" ht="12.95" customHeight="1" x14ac:dyDescent="0.2">
      <c r="B1524" s="57"/>
      <c r="C1524" s="59"/>
      <c r="D1524" s="60"/>
      <c r="E1524" s="61"/>
      <c r="F1524" s="61"/>
      <c r="G1524" s="50"/>
    </row>
    <row r="1525" spans="2:7" s="177" customFormat="1" ht="12.95" customHeight="1" x14ac:dyDescent="0.2">
      <c r="B1525" s="57"/>
      <c r="C1525" s="59"/>
      <c r="D1525" s="60"/>
      <c r="E1525" s="61"/>
      <c r="F1525" s="61"/>
      <c r="G1525" s="50"/>
    </row>
    <row r="1526" spans="2:7" s="177" customFormat="1" ht="12.95" customHeight="1" x14ac:dyDescent="0.2">
      <c r="B1526" s="57"/>
      <c r="C1526" s="59"/>
      <c r="D1526" s="60"/>
      <c r="E1526" s="61"/>
      <c r="F1526" s="61"/>
      <c r="G1526" s="50"/>
    </row>
    <row r="1527" spans="2:7" s="177" customFormat="1" ht="12.95" customHeight="1" x14ac:dyDescent="0.2">
      <c r="B1527" s="57"/>
      <c r="C1527" s="59"/>
      <c r="D1527" s="60"/>
      <c r="E1527" s="61"/>
      <c r="F1527" s="61"/>
      <c r="G1527" s="50"/>
    </row>
    <row r="1528" spans="2:7" s="177" customFormat="1" ht="12.95" customHeight="1" x14ac:dyDescent="0.2">
      <c r="B1528" s="57"/>
      <c r="C1528" s="59"/>
      <c r="D1528" s="60"/>
      <c r="E1528" s="61"/>
      <c r="F1528" s="61"/>
      <c r="G1528" s="50"/>
    </row>
    <row r="1529" spans="2:7" s="177" customFormat="1" ht="12.95" customHeight="1" x14ac:dyDescent="0.2">
      <c r="B1529" s="57"/>
      <c r="C1529" s="59"/>
      <c r="D1529" s="60"/>
      <c r="E1529" s="61"/>
      <c r="F1529" s="61"/>
      <c r="G1529" s="50"/>
    </row>
    <row r="1530" spans="2:7" s="177" customFormat="1" ht="12.95" customHeight="1" x14ac:dyDescent="0.2">
      <c r="B1530" s="57"/>
      <c r="C1530" s="59"/>
      <c r="D1530" s="60"/>
      <c r="E1530" s="61"/>
      <c r="F1530" s="61"/>
      <c r="G1530" s="50"/>
    </row>
    <row r="1531" spans="2:7" s="177" customFormat="1" ht="12.95" customHeight="1" x14ac:dyDescent="0.2">
      <c r="B1531" s="57"/>
      <c r="C1531" s="59"/>
      <c r="D1531" s="60"/>
      <c r="E1531" s="61"/>
      <c r="F1531" s="61"/>
      <c r="G1531" s="50"/>
    </row>
    <row r="1532" spans="2:7" s="177" customFormat="1" ht="12.95" customHeight="1" x14ac:dyDescent="0.2">
      <c r="B1532" s="57"/>
      <c r="C1532" s="59"/>
      <c r="D1532" s="60"/>
      <c r="E1532" s="61"/>
      <c r="F1532" s="61"/>
      <c r="G1532" s="50"/>
    </row>
    <row r="1533" spans="2:7" s="177" customFormat="1" ht="12.95" customHeight="1" x14ac:dyDescent="0.2">
      <c r="B1533" s="57"/>
      <c r="C1533" s="59"/>
      <c r="D1533" s="60"/>
      <c r="E1533" s="61"/>
      <c r="F1533" s="61"/>
      <c r="G1533" s="50"/>
    </row>
    <row r="1534" spans="2:7" s="177" customFormat="1" ht="12.95" customHeight="1" x14ac:dyDescent="0.2">
      <c r="B1534" s="57"/>
      <c r="C1534" s="59"/>
      <c r="D1534" s="60"/>
      <c r="E1534" s="61"/>
      <c r="F1534" s="61"/>
      <c r="G1534" s="50"/>
    </row>
    <row r="1535" spans="2:7" s="177" customFormat="1" ht="12.95" customHeight="1" x14ac:dyDescent="0.2">
      <c r="B1535" s="57"/>
      <c r="C1535" s="59"/>
      <c r="D1535" s="60"/>
      <c r="E1535" s="61"/>
      <c r="F1535" s="61"/>
      <c r="G1535" s="50"/>
    </row>
    <row r="1536" spans="2:7" s="177" customFormat="1" ht="12.95" customHeight="1" x14ac:dyDescent="0.2">
      <c r="B1536" s="57"/>
      <c r="C1536" s="59"/>
      <c r="D1536" s="60"/>
      <c r="E1536" s="61"/>
      <c r="F1536" s="61"/>
      <c r="G1536" s="50"/>
    </row>
    <row r="1537" spans="2:7" s="177" customFormat="1" ht="12.95" customHeight="1" x14ac:dyDescent="0.2">
      <c r="B1537" s="57"/>
      <c r="C1537" s="59"/>
      <c r="D1537" s="60"/>
      <c r="E1537" s="61"/>
      <c r="F1537" s="61"/>
      <c r="G1537" s="50"/>
    </row>
    <row r="1538" spans="2:7" s="177" customFormat="1" ht="12.95" customHeight="1" x14ac:dyDescent="0.2">
      <c r="B1538" s="57"/>
      <c r="C1538" s="59"/>
      <c r="D1538" s="60"/>
      <c r="E1538" s="61"/>
      <c r="F1538" s="61"/>
      <c r="G1538" s="50"/>
    </row>
    <row r="1539" spans="2:7" s="177" customFormat="1" ht="12.95" customHeight="1" x14ac:dyDescent="0.2">
      <c r="B1539" s="57"/>
      <c r="C1539" s="59"/>
      <c r="D1539" s="60"/>
      <c r="E1539" s="61"/>
      <c r="F1539" s="61"/>
      <c r="G1539" s="50"/>
    </row>
    <row r="1540" spans="2:7" s="177" customFormat="1" ht="12.95" customHeight="1" x14ac:dyDescent="0.2">
      <c r="B1540" s="57"/>
      <c r="C1540" s="59"/>
      <c r="D1540" s="60"/>
      <c r="E1540" s="61"/>
      <c r="F1540" s="61"/>
      <c r="G1540" s="50"/>
    </row>
    <row r="1541" spans="2:7" s="177" customFormat="1" ht="12.95" customHeight="1" x14ac:dyDescent="0.2">
      <c r="B1541" s="57"/>
      <c r="C1541" s="59"/>
      <c r="D1541" s="60"/>
      <c r="E1541" s="61"/>
      <c r="F1541" s="61"/>
      <c r="G1541" s="50"/>
    </row>
    <row r="1542" spans="2:7" s="177" customFormat="1" ht="12.95" customHeight="1" x14ac:dyDescent="0.2">
      <c r="B1542" s="57"/>
      <c r="C1542" s="59"/>
      <c r="D1542" s="60"/>
      <c r="E1542" s="61"/>
      <c r="F1542" s="61"/>
      <c r="G1542" s="50"/>
    </row>
    <row r="1543" spans="2:7" s="177" customFormat="1" ht="12.95" customHeight="1" x14ac:dyDescent="0.2">
      <c r="B1543" s="57"/>
      <c r="C1543" s="59"/>
      <c r="D1543" s="60"/>
      <c r="E1543" s="61"/>
      <c r="F1543" s="61"/>
      <c r="G1543" s="50"/>
    </row>
    <row r="1544" spans="2:7" s="177" customFormat="1" ht="12.95" customHeight="1" x14ac:dyDescent="0.2">
      <c r="B1544" s="57"/>
      <c r="C1544" s="59"/>
      <c r="D1544" s="60"/>
      <c r="E1544" s="61"/>
      <c r="F1544" s="61"/>
      <c r="G1544" s="50"/>
    </row>
    <row r="1545" spans="2:7" s="177" customFormat="1" ht="12.95" customHeight="1" x14ac:dyDescent="0.2">
      <c r="B1545" s="57"/>
      <c r="C1545" s="59"/>
      <c r="D1545" s="60"/>
      <c r="E1545" s="61"/>
      <c r="F1545" s="61"/>
      <c r="G1545" s="50"/>
    </row>
    <row r="1546" spans="2:7" s="177" customFormat="1" ht="12.95" customHeight="1" x14ac:dyDescent="0.2">
      <c r="B1546" s="57"/>
      <c r="C1546" s="59"/>
      <c r="D1546" s="60"/>
      <c r="E1546" s="61"/>
      <c r="F1546" s="61"/>
      <c r="G1546" s="50"/>
    </row>
    <row r="1547" spans="2:7" s="177" customFormat="1" ht="12.95" customHeight="1" x14ac:dyDescent="0.2">
      <c r="B1547" s="57"/>
      <c r="C1547" s="59"/>
      <c r="D1547" s="60"/>
      <c r="E1547" s="61"/>
      <c r="F1547" s="61"/>
      <c r="G1547" s="50"/>
    </row>
    <row r="1548" spans="2:7" s="177" customFormat="1" ht="12.95" customHeight="1" x14ac:dyDescent="0.2">
      <c r="B1548" s="57"/>
      <c r="C1548" s="59"/>
      <c r="D1548" s="60"/>
      <c r="E1548" s="61"/>
      <c r="F1548" s="61"/>
      <c r="G1548" s="50"/>
    </row>
    <row r="1549" spans="2:7" s="177" customFormat="1" ht="12.95" customHeight="1" x14ac:dyDescent="0.2">
      <c r="B1549" s="57"/>
      <c r="C1549" s="59"/>
      <c r="D1549" s="60"/>
      <c r="E1549" s="61"/>
      <c r="F1549" s="61"/>
      <c r="G1549" s="50"/>
    </row>
    <row r="1550" spans="2:7" s="177" customFormat="1" ht="12.95" customHeight="1" x14ac:dyDescent="0.2">
      <c r="B1550" s="57"/>
      <c r="C1550" s="59"/>
      <c r="D1550" s="60"/>
      <c r="E1550" s="61"/>
      <c r="F1550" s="61"/>
      <c r="G1550" s="50"/>
    </row>
    <row r="1551" spans="2:7" s="177" customFormat="1" ht="12.95" customHeight="1" x14ac:dyDescent="0.2">
      <c r="B1551" s="57"/>
      <c r="C1551" s="59"/>
      <c r="D1551" s="60"/>
      <c r="E1551" s="61"/>
      <c r="F1551" s="61"/>
      <c r="G1551" s="50"/>
    </row>
    <row r="1552" spans="2:7" s="177" customFormat="1" ht="12.95" customHeight="1" x14ac:dyDescent="0.2">
      <c r="B1552" s="57"/>
      <c r="C1552" s="59"/>
      <c r="D1552" s="60"/>
      <c r="E1552" s="61"/>
      <c r="F1552" s="61"/>
      <c r="G1552" s="50"/>
    </row>
    <row r="1553" spans="2:7" s="177" customFormat="1" ht="12.95" customHeight="1" x14ac:dyDescent="0.2">
      <c r="B1553" s="57"/>
      <c r="C1553" s="59"/>
      <c r="D1553" s="60"/>
      <c r="E1553" s="61"/>
      <c r="F1553" s="61"/>
      <c r="G1553" s="50"/>
    </row>
    <row r="1554" spans="2:7" s="177" customFormat="1" ht="12.95" customHeight="1" x14ac:dyDescent="0.2">
      <c r="B1554" s="57"/>
      <c r="C1554" s="59"/>
      <c r="D1554" s="60"/>
      <c r="E1554" s="61"/>
      <c r="F1554" s="61"/>
      <c r="G1554" s="50"/>
    </row>
    <row r="1555" spans="2:7" s="177" customFormat="1" ht="12.95" customHeight="1" x14ac:dyDescent="0.2">
      <c r="B1555" s="57"/>
      <c r="C1555" s="59"/>
      <c r="D1555" s="60"/>
      <c r="E1555" s="61"/>
      <c r="F1555" s="61"/>
      <c r="G1555" s="50"/>
    </row>
    <row r="1556" spans="2:7" s="177" customFormat="1" ht="12.95" customHeight="1" x14ac:dyDescent="0.2">
      <c r="B1556" s="57"/>
      <c r="C1556" s="59"/>
      <c r="D1556" s="60"/>
      <c r="E1556" s="61"/>
      <c r="F1556" s="61"/>
      <c r="G1556" s="50"/>
    </row>
    <row r="1557" spans="2:7" s="177" customFormat="1" ht="12.95" customHeight="1" x14ac:dyDescent="0.2">
      <c r="B1557" s="57"/>
      <c r="C1557" s="59"/>
      <c r="D1557" s="60"/>
      <c r="E1557" s="61"/>
      <c r="F1557" s="61"/>
      <c r="G1557" s="50"/>
    </row>
    <row r="1558" spans="2:7" s="177" customFormat="1" ht="12.95" customHeight="1" x14ac:dyDescent="0.2">
      <c r="B1558" s="57"/>
      <c r="C1558" s="59"/>
      <c r="D1558" s="60"/>
      <c r="E1558" s="61"/>
      <c r="F1558" s="61"/>
      <c r="G1558" s="50"/>
    </row>
    <row r="1559" spans="2:7" s="177" customFormat="1" ht="12.95" customHeight="1" x14ac:dyDescent="0.2">
      <c r="B1559" s="57"/>
      <c r="C1559" s="59"/>
      <c r="D1559" s="60"/>
      <c r="E1559" s="61"/>
      <c r="F1559" s="61"/>
      <c r="G1559" s="50"/>
    </row>
    <row r="1560" spans="2:7" s="177" customFormat="1" ht="12.95" customHeight="1" x14ac:dyDescent="0.2">
      <c r="B1560" s="57"/>
      <c r="C1560" s="59"/>
      <c r="D1560" s="60"/>
      <c r="E1560" s="61"/>
      <c r="F1560" s="61"/>
      <c r="G1560" s="50"/>
    </row>
    <row r="1561" spans="2:7" s="177" customFormat="1" ht="12.95" customHeight="1" x14ac:dyDescent="0.2">
      <c r="B1561" s="57"/>
      <c r="C1561" s="59"/>
      <c r="D1561" s="60"/>
      <c r="E1561" s="61"/>
      <c r="F1561" s="61"/>
      <c r="G1561" s="50"/>
    </row>
    <row r="1562" spans="2:7" s="177" customFormat="1" ht="12.95" customHeight="1" x14ac:dyDescent="0.2">
      <c r="B1562" s="57"/>
      <c r="C1562" s="59"/>
      <c r="D1562" s="60"/>
      <c r="E1562" s="61"/>
      <c r="F1562" s="61"/>
      <c r="G1562" s="50"/>
    </row>
    <row r="1563" spans="2:7" s="177" customFormat="1" ht="12.95" customHeight="1" x14ac:dyDescent="0.2">
      <c r="B1563" s="57"/>
      <c r="C1563" s="59"/>
      <c r="D1563" s="60"/>
      <c r="E1563" s="61"/>
      <c r="F1563" s="61"/>
      <c r="G1563" s="50"/>
    </row>
    <row r="1564" spans="2:7" s="177" customFormat="1" ht="12.95" customHeight="1" x14ac:dyDescent="0.2">
      <c r="B1564" s="57"/>
      <c r="C1564" s="59"/>
      <c r="D1564" s="60"/>
      <c r="E1564" s="61"/>
      <c r="F1564" s="61"/>
      <c r="G1564" s="50"/>
    </row>
    <row r="1565" spans="2:7" s="177" customFormat="1" ht="12.95" customHeight="1" x14ac:dyDescent="0.2">
      <c r="B1565" s="57"/>
      <c r="C1565" s="59"/>
      <c r="D1565" s="60"/>
      <c r="E1565" s="61"/>
      <c r="F1565" s="61"/>
      <c r="G1565" s="50"/>
    </row>
    <row r="1566" spans="2:7" s="177" customFormat="1" ht="12.95" customHeight="1" x14ac:dyDescent="0.2">
      <c r="B1566" s="57"/>
      <c r="C1566" s="59"/>
      <c r="D1566" s="60"/>
      <c r="E1566" s="61"/>
      <c r="F1566" s="61"/>
      <c r="G1566" s="50"/>
    </row>
    <row r="1567" spans="2:7" s="177" customFormat="1" ht="12.95" customHeight="1" x14ac:dyDescent="0.2">
      <c r="B1567" s="57"/>
      <c r="C1567" s="59"/>
      <c r="D1567" s="60"/>
      <c r="E1567" s="61"/>
      <c r="F1567" s="61"/>
      <c r="G1567" s="50"/>
    </row>
    <row r="1568" spans="2:7" s="177" customFormat="1" ht="12.95" customHeight="1" x14ac:dyDescent="0.2">
      <c r="B1568" s="57"/>
      <c r="C1568" s="59"/>
      <c r="D1568" s="60"/>
      <c r="E1568" s="61"/>
      <c r="F1568" s="61"/>
      <c r="G1568" s="50"/>
    </row>
    <row r="1569" spans="2:7" s="177" customFormat="1" ht="12.95" customHeight="1" x14ac:dyDescent="0.2">
      <c r="B1569" s="57"/>
      <c r="C1569" s="59"/>
      <c r="D1569" s="60"/>
      <c r="E1569" s="61"/>
      <c r="F1569" s="61"/>
      <c r="G1569" s="50"/>
    </row>
    <row r="1570" spans="2:7" s="177" customFormat="1" ht="12.95" customHeight="1" x14ac:dyDescent="0.2">
      <c r="B1570" s="57"/>
      <c r="C1570" s="59"/>
      <c r="D1570" s="60"/>
      <c r="E1570" s="61"/>
      <c r="F1570" s="61"/>
      <c r="G1570" s="50"/>
    </row>
    <row r="1571" spans="2:7" s="177" customFormat="1" ht="12.95" customHeight="1" x14ac:dyDescent="0.2">
      <c r="B1571" s="57"/>
      <c r="C1571" s="59"/>
      <c r="D1571" s="60"/>
      <c r="E1571" s="61"/>
      <c r="F1571" s="61"/>
      <c r="G1571" s="50"/>
    </row>
    <row r="1572" spans="2:7" s="177" customFormat="1" ht="12.95" customHeight="1" x14ac:dyDescent="0.2">
      <c r="B1572" s="57"/>
      <c r="C1572" s="59"/>
      <c r="D1572" s="60"/>
      <c r="E1572" s="61"/>
      <c r="F1572" s="61"/>
      <c r="G1572" s="50"/>
    </row>
    <row r="1573" spans="2:7" s="177" customFormat="1" ht="12.95" customHeight="1" x14ac:dyDescent="0.2">
      <c r="B1573" s="57"/>
      <c r="C1573" s="59"/>
      <c r="D1573" s="60"/>
      <c r="E1573" s="61"/>
      <c r="F1573" s="61"/>
      <c r="G1573" s="50"/>
    </row>
    <row r="1574" spans="2:7" s="177" customFormat="1" ht="12.95" customHeight="1" x14ac:dyDescent="0.2">
      <c r="B1574" s="57"/>
      <c r="C1574" s="59"/>
      <c r="D1574" s="60"/>
      <c r="E1574" s="61"/>
      <c r="F1574" s="61"/>
      <c r="G1574" s="50"/>
    </row>
    <row r="1575" spans="2:7" s="177" customFormat="1" ht="12.95" customHeight="1" x14ac:dyDescent="0.2">
      <c r="B1575" s="57"/>
      <c r="C1575" s="59"/>
      <c r="D1575" s="60"/>
      <c r="E1575" s="61"/>
      <c r="F1575" s="61"/>
      <c r="G1575" s="50"/>
    </row>
    <row r="1576" spans="2:7" s="177" customFormat="1" ht="12.95" customHeight="1" x14ac:dyDescent="0.2">
      <c r="B1576" s="57"/>
      <c r="C1576" s="59"/>
      <c r="D1576" s="60"/>
      <c r="E1576" s="61"/>
      <c r="F1576" s="61"/>
      <c r="G1576" s="50"/>
    </row>
    <row r="1577" spans="2:7" s="177" customFormat="1" ht="12.95" customHeight="1" x14ac:dyDescent="0.2">
      <c r="B1577" s="57"/>
      <c r="C1577" s="59"/>
      <c r="D1577" s="60"/>
      <c r="E1577" s="61"/>
      <c r="F1577" s="61"/>
      <c r="G1577" s="50"/>
    </row>
    <row r="1578" spans="2:7" s="177" customFormat="1" ht="12.95" customHeight="1" x14ac:dyDescent="0.2">
      <c r="B1578" s="57"/>
      <c r="C1578" s="59"/>
      <c r="D1578" s="60"/>
      <c r="E1578" s="61"/>
      <c r="F1578" s="61"/>
      <c r="G1578" s="50"/>
    </row>
    <row r="1579" spans="2:7" s="177" customFormat="1" ht="12.95" customHeight="1" x14ac:dyDescent="0.2">
      <c r="B1579" s="57"/>
      <c r="C1579" s="59"/>
      <c r="D1579" s="60"/>
      <c r="E1579" s="61"/>
      <c r="F1579" s="61"/>
      <c r="G1579" s="50"/>
    </row>
    <row r="1580" spans="2:7" s="177" customFormat="1" ht="12.95" customHeight="1" x14ac:dyDescent="0.2">
      <c r="B1580" s="57"/>
      <c r="C1580" s="59"/>
      <c r="D1580" s="60"/>
      <c r="E1580" s="61"/>
      <c r="F1580" s="61"/>
      <c r="G1580" s="50"/>
    </row>
    <row r="1581" spans="2:7" s="177" customFormat="1" ht="12.95" customHeight="1" x14ac:dyDescent="0.2">
      <c r="B1581" s="57"/>
      <c r="C1581" s="59"/>
      <c r="D1581" s="60"/>
      <c r="E1581" s="61"/>
      <c r="F1581" s="61"/>
      <c r="G1581" s="50"/>
    </row>
    <row r="1582" spans="2:7" s="177" customFormat="1" ht="12.95" customHeight="1" x14ac:dyDescent="0.2">
      <c r="B1582" s="57"/>
      <c r="C1582" s="59"/>
      <c r="D1582" s="60"/>
      <c r="E1582" s="61"/>
      <c r="F1582" s="61"/>
      <c r="G1582" s="50"/>
    </row>
    <row r="1583" spans="2:7" s="177" customFormat="1" ht="12.95" customHeight="1" x14ac:dyDescent="0.2">
      <c r="B1583" s="57"/>
      <c r="C1583" s="59"/>
      <c r="D1583" s="60"/>
      <c r="E1583" s="61"/>
      <c r="F1583" s="61"/>
      <c r="G1583" s="50"/>
    </row>
    <row r="1584" spans="2:7" s="177" customFormat="1" ht="12.95" customHeight="1" x14ac:dyDescent="0.2">
      <c r="B1584" s="57"/>
      <c r="C1584" s="59"/>
      <c r="D1584" s="60"/>
      <c r="E1584" s="61"/>
      <c r="F1584" s="61"/>
      <c r="G1584" s="50"/>
    </row>
    <row r="1585" spans="2:7" s="177" customFormat="1" ht="12.95" customHeight="1" x14ac:dyDescent="0.2">
      <c r="B1585" s="57"/>
      <c r="C1585" s="59"/>
      <c r="D1585" s="60"/>
      <c r="E1585" s="61"/>
      <c r="F1585" s="61"/>
      <c r="G1585" s="50"/>
    </row>
    <row r="1586" spans="2:7" s="177" customFormat="1" ht="12.95" customHeight="1" x14ac:dyDescent="0.2">
      <c r="B1586" s="57"/>
      <c r="C1586" s="59"/>
      <c r="D1586" s="60"/>
      <c r="E1586" s="61"/>
      <c r="F1586" s="61"/>
      <c r="G1586" s="50"/>
    </row>
    <row r="1587" spans="2:7" s="177" customFormat="1" ht="12.95" customHeight="1" x14ac:dyDescent="0.2">
      <c r="B1587" s="57"/>
      <c r="C1587" s="59"/>
      <c r="D1587" s="60"/>
      <c r="E1587" s="61"/>
      <c r="F1587" s="61"/>
      <c r="G1587" s="50"/>
    </row>
    <row r="1588" spans="2:7" s="177" customFormat="1" ht="12.95" customHeight="1" x14ac:dyDescent="0.2">
      <c r="B1588" s="57"/>
      <c r="C1588" s="59"/>
      <c r="D1588" s="60"/>
      <c r="E1588" s="61"/>
      <c r="F1588" s="61"/>
      <c r="G1588" s="50"/>
    </row>
    <row r="1589" spans="2:7" s="177" customFormat="1" ht="12.95" customHeight="1" x14ac:dyDescent="0.2">
      <c r="B1589" s="57"/>
      <c r="C1589" s="59"/>
      <c r="D1589" s="60"/>
      <c r="E1589" s="61"/>
      <c r="F1589" s="61"/>
      <c r="G1589" s="50"/>
    </row>
    <row r="1590" spans="2:7" s="177" customFormat="1" ht="12.95" customHeight="1" x14ac:dyDescent="0.2">
      <c r="B1590" s="57"/>
      <c r="C1590" s="59"/>
      <c r="D1590" s="60"/>
      <c r="E1590" s="61"/>
      <c r="F1590" s="61"/>
      <c r="G1590" s="50"/>
    </row>
    <row r="1591" spans="2:7" s="177" customFormat="1" ht="12.95" customHeight="1" x14ac:dyDescent="0.2">
      <c r="B1591" s="57"/>
      <c r="C1591" s="59"/>
      <c r="D1591" s="60"/>
      <c r="E1591" s="61"/>
      <c r="F1591" s="61"/>
      <c r="G1591" s="50"/>
    </row>
    <row r="1592" spans="2:7" s="177" customFormat="1" ht="12.95" customHeight="1" x14ac:dyDescent="0.2">
      <c r="B1592" s="57"/>
      <c r="C1592" s="59"/>
      <c r="D1592" s="60"/>
      <c r="E1592" s="61"/>
      <c r="F1592" s="61"/>
      <c r="G1592" s="50"/>
    </row>
    <row r="1593" spans="2:7" s="177" customFormat="1" ht="12.95" customHeight="1" x14ac:dyDescent="0.2">
      <c r="B1593" s="57"/>
      <c r="C1593" s="59"/>
      <c r="D1593" s="60"/>
      <c r="E1593" s="61"/>
      <c r="F1593" s="61"/>
      <c r="G1593" s="50"/>
    </row>
    <row r="1594" spans="2:7" s="177" customFormat="1" ht="12.95" customHeight="1" x14ac:dyDescent="0.2">
      <c r="B1594" s="57"/>
      <c r="C1594" s="59"/>
      <c r="D1594" s="60"/>
      <c r="E1594" s="61"/>
      <c r="F1594" s="61"/>
      <c r="G1594" s="50"/>
    </row>
    <row r="1595" spans="2:7" s="177" customFormat="1" ht="12.95" customHeight="1" x14ac:dyDescent="0.2">
      <c r="B1595" s="57"/>
      <c r="C1595" s="59"/>
      <c r="D1595" s="60"/>
      <c r="E1595" s="61"/>
      <c r="F1595" s="61"/>
      <c r="G1595" s="50"/>
    </row>
    <row r="1596" spans="2:7" s="177" customFormat="1" ht="12.95" customHeight="1" x14ac:dyDescent="0.2">
      <c r="B1596" s="57"/>
      <c r="C1596" s="59"/>
      <c r="D1596" s="60"/>
      <c r="E1596" s="61"/>
      <c r="F1596" s="61"/>
      <c r="G1596" s="50"/>
    </row>
    <row r="1597" spans="2:7" s="177" customFormat="1" ht="12.95" customHeight="1" x14ac:dyDescent="0.2">
      <c r="B1597" s="57"/>
      <c r="C1597" s="59"/>
      <c r="D1597" s="60"/>
      <c r="E1597" s="61"/>
      <c r="F1597" s="61"/>
      <c r="G1597" s="50"/>
    </row>
    <row r="1598" spans="2:7" s="177" customFormat="1" ht="12.95" customHeight="1" x14ac:dyDescent="0.2">
      <c r="B1598" s="57"/>
      <c r="C1598" s="59"/>
      <c r="D1598" s="60"/>
      <c r="E1598" s="61"/>
      <c r="F1598" s="61"/>
      <c r="G1598" s="50"/>
    </row>
    <row r="1599" spans="2:7" s="177" customFormat="1" ht="12.95" customHeight="1" x14ac:dyDescent="0.2">
      <c r="B1599" s="57"/>
      <c r="C1599" s="59"/>
      <c r="D1599" s="60"/>
      <c r="E1599" s="61"/>
      <c r="F1599" s="61"/>
      <c r="G1599" s="50"/>
    </row>
    <row r="1600" spans="2:7" s="177" customFormat="1" ht="12.95" customHeight="1" x14ac:dyDescent="0.2">
      <c r="B1600" s="57"/>
      <c r="C1600" s="59"/>
      <c r="D1600" s="60"/>
      <c r="E1600" s="61"/>
      <c r="F1600" s="61"/>
      <c r="G1600" s="50"/>
    </row>
    <row r="1601" spans="2:7" s="177" customFormat="1" ht="12.95" customHeight="1" x14ac:dyDescent="0.2">
      <c r="B1601" s="57"/>
      <c r="C1601" s="59"/>
      <c r="D1601" s="60"/>
      <c r="E1601" s="61"/>
      <c r="F1601" s="61"/>
      <c r="G1601" s="50"/>
    </row>
    <row r="1602" spans="2:7" s="177" customFormat="1" ht="12.95" customHeight="1" x14ac:dyDescent="0.2">
      <c r="B1602" s="57"/>
      <c r="C1602" s="59"/>
      <c r="D1602" s="60"/>
      <c r="E1602" s="61"/>
      <c r="F1602" s="61"/>
      <c r="G1602" s="50"/>
    </row>
    <row r="1603" spans="2:7" s="177" customFormat="1" ht="12.95" customHeight="1" x14ac:dyDescent="0.2">
      <c r="B1603" s="57"/>
      <c r="C1603" s="59"/>
      <c r="D1603" s="60"/>
      <c r="E1603" s="61"/>
      <c r="F1603" s="61"/>
      <c r="G1603" s="50"/>
    </row>
    <row r="1604" spans="2:7" s="177" customFormat="1" ht="12.95" customHeight="1" x14ac:dyDescent="0.2">
      <c r="B1604" s="57"/>
      <c r="C1604" s="59"/>
      <c r="D1604" s="60"/>
      <c r="E1604" s="61"/>
      <c r="F1604" s="61"/>
      <c r="G1604" s="50"/>
    </row>
    <row r="1605" spans="2:7" s="177" customFormat="1" ht="12.95" customHeight="1" x14ac:dyDescent="0.2">
      <c r="B1605" s="57"/>
      <c r="C1605" s="59"/>
      <c r="D1605" s="60"/>
      <c r="E1605" s="61"/>
      <c r="F1605" s="61"/>
      <c r="G1605" s="50"/>
    </row>
    <row r="1606" spans="2:7" s="177" customFormat="1" ht="12.95" customHeight="1" x14ac:dyDescent="0.2">
      <c r="B1606" s="57"/>
      <c r="C1606" s="59"/>
      <c r="D1606" s="60"/>
      <c r="E1606" s="61"/>
      <c r="F1606" s="61"/>
      <c r="G1606" s="50"/>
    </row>
    <row r="1607" spans="2:7" s="177" customFormat="1" ht="12.95" customHeight="1" x14ac:dyDescent="0.2">
      <c r="B1607" s="57"/>
      <c r="C1607" s="59"/>
      <c r="D1607" s="60"/>
      <c r="E1607" s="61"/>
      <c r="F1607" s="61"/>
      <c r="G1607" s="50"/>
    </row>
    <row r="1608" spans="2:7" s="177" customFormat="1" ht="12.95" customHeight="1" x14ac:dyDescent="0.2">
      <c r="B1608" s="57"/>
      <c r="C1608" s="59"/>
      <c r="D1608" s="60"/>
      <c r="E1608" s="61"/>
      <c r="F1608" s="61"/>
      <c r="G1608" s="50"/>
    </row>
    <row r="1609" spans="2:7" s="177" customFormat="1" ht="12.95" customHeight="1" x14ac:dyDescent="0.2">
      <c r="B1609" s="57"/>
      <c r="C1609" s="59"/>
      <c r="D1609" s="60"/>
      <c r="E1609" s="61"/>
      <c r="F1609" s="61"/>
      <c r="G1609" s="50"/>
    </row>
    <row r="1610" spans="2:7" s="177" customFormat="1" ht="12.95" customHeight="1" x14ac:dyDescent="0.2">
      <c r="B1610" s="57"/>
      <c r="C1610" s="59"/>
      <c r="D1610" s="60"/>
      <c r="E1610" s="61"/>
      <c r="F1610" s="61"/>
      <c r="G1610" s="50"/>
    </row>
    <row r="1611" spans="2:7" s="177" customFormat="1" ht="12.95" customHeight="1" x14ac:dyDescent="0.2">
      <c r="B1611" s="57"/>
      <c r="C1611" s="59"/>
      <c r="D1611" s="60"/>
      <c r="E1611" s="61"/>
      <c r="F1611" s="61"/>
      <c r="G1611" s="50"/>
    </row>
    <row r="1612" spans="2:7" s="177" customFormat="1" ht="12.95" customHeight="1" x14ac:dyDescent="0.2">
      <c r="B1612" s="57"/>
      <c r="C1612" s="59"/>
      <c r="D1612" s="60"/>
      <c r="E1612" s="61"/>
      <c r="F1612" s="61"/>
      <c r="G1612" s="50"/>
    </row>
    <row r="1613" spans="2:7" s="177" customFormat="1" ht="12.95" customHeight="1" x14ac:dyDescent="0.2">
      <c r="B1613" s="57"/>
      <c r="C1613" s="59"/>
      <c r="D1613" s="60"/>
      <c r="E1613" s="61"/>
      <c r="F1613" s="61"/>
      <c r="G1613" s="50"/>
    </row>
    <row r="1614" spans="2:7" s="177" customFormat="1" ht="12.95" customHeight="1" x14ac:dyDescent="0.2">
      <c r="B1614" s="57"/>
      <c r="C1614" s="59"/>
      <c r="D1614" s="60"/>
      <c r="E1614" s="61"/>
      <c r="F1614" s="61"/>
      <c r="G1614" s="50"/>
    </row>
    <row r="1615" spans="2:7" s="177" customFormat="1" ht="12.95" customHeight="1" x14ac:dyDescent="0.2">
      <c r="B1615" s="57"/>
      <c r="C1615" s="59"/>
      <c r="D1615" s="60"/>
      <c r="E1615" s="61"/>
      <c r="F1615" s="61"/>
      <c r="G1615" s="50"/>
    </row>
    <row r="1616" spans="2:7" s="177" customFormat="1" ht="12.95" customHeight="1" x14ac:dyDescent="0.2">
      <c r="B1616" s="57"/>
      <c r="C1616" s="59"/>
      <c r="D1616" s="60"/>
      <c r="E1616" s="61"/>
      <c r="F1616" s="61"/>
      <c r="G1616" s="50"/>
    </row>
    <row r="1617" spans="2:7" s="177" customFormat="1" ht="12.95" customHeight="1" x14ac:dyDescent="0.2">
      <c r="B1617" s="57"/>
      <c r="C1617" s="59"/>
      <c r="D1617" s="60"/>
      <c r="E1617" s="61"/>
      <c r="F1617" s="61"/>
      <c r="G1617" s="50"/>
    </row>
    <row r="1618" spans="2:7" s="177" customFormat="1" ht="12.95" customHeight="1" x14ac:dyDescent="0.2">
      <c r="B1618" s="57"/>
      <c r="C1618" s="59"/>
      <c r="D1618" s="60"/>
      <c r="E1618" s="61"/>
      <c r="F1618" s="61"/>
      <c r="G1618" s="50"/>
    </row>
    <row r="1619" spans="2:7" s="177" customFormat="1" ht="12.95" customHeight="1" x14ac:dyDescent="0.2">
      <c r="B1619" s="57"/>
      <c r="C1619" s="59"/>
      <c r="D1619" s="60"/>
      <c r="E1619" s="61"/>
      <c r="F1619" s="61"/>
      <c r="G1619" s="50"/>
    </row>
    <row r="1620" spans="2:7" s="177" customFormat="1" ht="12.95" customHeight="1" x14ac:dyDescent="0.2">
      <c r="B1620" s="57"/>
      <c r="C1620" s="59"/>
      <c r="D1620" s="60"/>
      <c r="E1620" s="61"/>
      <c r="F1620" s="61"/>
      <c r="G1620" s="50"/>
    </row>
    <row r="1621" spans="2:7" s="177" customFormat="1" ht="12.95" customHeight="1" x14ac:dyDescent="0.2">
      <c r="B1621" s="57"/>
      <c r="C1621" s="59"/>
      <c r="D1621" s="60"/>
      <c r="E1621" s="61"/>
      <c r="F1621" s="61"/>
      <c r="G1621" s="50"/>
    </row>
    <row r="1622" spans="2:7" s="177" customFormat="1" ht="12.95" customHeight="1" x14ac:dyDescent="0.2">
      <c r="B1622" s="57"/>
      <c r="C1622" s="59"/>
      <c r="D1622" s="60"/>
      <c r="E1622" s="61"/>
      <c r="F1622" s="61"/>
      <c r="G1622" s="50"/>
    </row>
    <row r="1623" spans="2:7" s="177" customFormat="1" ht="12.95" customHeight="1" x14ac:dyDescent="0.2">
      <c r="B1623" s="57"/>
      <c r="C1623" s="59"/>
      <c r="D1623" s="60"/>
      <c r="E1623" s="61"/>
      <c r="F1623" s="61"/>
      <c r="G1623" s="50"/>
    </row>
    <row r="1624" spans="2:7" s="177" customFormat="1" ht="12.95" customHeight="1" x14ac:dyDescent="0.2">
      <c r="B1624" s="57"/>
      <c r="C1624" s="59"/>
      <c r="D1624" s="60"/>
      <c r="E1624" s="61"/>
      <c r="F1624" s="61"/>
      <c r="G1624" s="50"/>
    </row>
    <row r="1625" spans="2:7" s="177" customFormat="1" ht="12.95" customHeight="1" x14ac:dyDescent="0.2">
      <c r="B1625" s="57"/>
      <c r="C1625" s="59"/>
      <c r="D1625" s="60"/>
      <c r="E1625" s="61"/>
      <c r="F1625" s="61"/>
      <c r="G1625" s="50"/>
    </row>
    <row r="1626" spans="2:7" s="177" customFormat="1" ht="12.95" customHeight="1" x14ac:dyDescent="0.2">
      <c r="B1626" s="57"/>
      <c r="C1626" s="59"/>
      <c r="D1626" s="60"/>
      <c r="E1626" s="61"/>
      <c r="F1626" s="61"/>
      <c r="G1626" s="50"/>
    </row>
    <row r="1627" spans="2:7" s="177" customFormat="1" ht="12.95" customHeight="1" x14ac:dyDescent="0.2">
      <c r="B1627" s="57"/>
      <c r="C1627" s="59"/>
      <c r="D1627" s="60"/>
      <c r="E1627" s="61"/>
      <c r="F1627" s="61"/>
      <c r="G1627" s="50"/>
    </row>
    <row r="1628" spans="2:7" s="177" customFormat="1" ht="12.95" customHeight="1" x14ac:dyDescent="0.2">
      <c r="B1628" s="57"/>
      <c r="C1628" s="59"/>
      <c r="D1628" s="60"/>
      <c r="E1628" s="61"/>
      <c r="F1628" s="61"/>
      <c r="G1628" s="50"/>
    </row>
    <row r="1629" spans="2:7" s="177" customFormat="1" ht="12.95" customHeight="1" x14ac:dyDescent="0.2">
      <c r="B1629" s="57"/>
      <c r="C1629" s="59"/>
      <c r="D1629" s="60"/>
      <c r="E1629" s="61"/>
      <c r="F1629" s="61"/>
      <c r="G1629" s="50"/>
    </row>
    <row r="1630" spans="2:7" s="177" customFormat="1" ht="12.95" customHeight="1" x14ac:dyDescent="0.2">
      <c r="B1630" s="57"/>
      <c r="C1630" s="59"/>
      <c r="D1630" s="60"/>
      <c r="E1630" s="61"/>
      <c r="F1630" s="61"/>
      <c r="G1630" s="50"/>
    </row>
    <row r="1631" spans="2:7" s="177" customFormat="1" ht="12.95" customHeight="1" x14ac:dyDescent="0.2">
      <c r="B1631" s="57"/>
      <c r="C1631" s="59"/>
      <c r="D1631" s="60"/>
      <c r="E1631" s="61"/>
      <c r="F1631" s="61"/>
      <c r="G1631" s="50"/>
    </row>
    <row r="1632" spans="2:7" s="177" customFormat="1" ht="12.95" customHeight="1" x14ac:dyDescent="0.2">
      <c r="B1632" s="57"/>
      <c r="C1632" s="59"/>
      <c r="D1632" s="60"/>
      <c r="E1632" s="61"/>
      <c r="F1632" s="61"/>
      <c r="G1632" s="50"/>
    </row>
    <row r="1633" spans="2:7" s="177" customFormat="1" ht="12.95" customHeight="1" x14ac:dyDescent="0.2">
      <c r="B1633" s="57"/>
      <c r="C1633" s="59"/>
      <c r="D1633" s="60"/>
      <c r="E1633" s="61"/>
      <c r="F1633" s="61"/>
      <c r="G1633" s="50"/>
    </row>
    <row r="1634" spans="2:7" s="177" customFormat="1" ht="12.95" customHeight="1" x14ac:dyDescent="0.2">
      <c r="B1634" s="57"/>
      <c r="C1634" s="59"/>
      <c r="D1634" s="60"/>
      <c r="E1634" s="61"/>
      <c r="F1634" s="61"/>
      <c r="G1634" s="50"/>
    </row>
    <row r="1635" spans="2:7" s="177" customFormat="1" ht="12.95" customHeight="1" x14ac:dyDescent="0.2">
      <c r="B1635" s="57"/>
      <c r="C1635" s="59"/>
      <c r="D1635" s="60"/>
      <c r="E1635" s="61"/>
      <c r="F1635" s="61"/>
      <c r="G1635" s="50"/>
    </row>
    <row r="1636" spans="2:7" s="177" customFormat="1" ht="12.95" customHeight="1" x14ac:dyDescent="0.2">
      <c r="B1636" s="57"/>
      <c r="C1636" s="59"/>
      <c r="D1636" s="60"/>
      <c r="E1636" s="61"/>
      <c r="F1636" s="61"/>
      <c r="G1636" s="50"/>
    </row>
    <row r="1637" spans="2:7" s="177" customFormat="1" ht="12.95" customHeight="1" x14ac:dyDescent="0.2">
      <c r="B1637" s="57"/>
      <c r="C1637" s="59"/>
      <c r="D1637" s="60"/>
      <c r="E1637" s="61"/>
      <c r="F1637" s="61"/>
      <c r="G1637" s="50"/>
    </row>
    <row r="1638" spans="2:7" s="177" customFormat="1" ht="12.95" customHeight="1" x14ac:dyDescent="0.2">
      <c r="B1638" s="57"/>
      <c r="C1638" s="59"/>
      <c r="D1638" s="60"/>
      <c r="E1638" s="61"/>
      <c r="F1638" s="61"/>
      <c r="G1638" s="50"/>
    </row>
    <row r="1639" spans="2:7" s="177" customFormat="1" ht="12.95" customHeight="1" x14ac:dyDescent="0.2">
      <c r="B1639" s="57"/>
      <c r="C1639" s="59"/>
      <c r="D1639" s="60"/>
      <c r="E1639" s="61"/>
      <c r="F1639" s="61"/>
      <c r="G1639" s="50"/>
    </row>
    <row r="1640" spans="2:7" s="177" customFormat="1" ht="12.95" customHeight="1" x14ac:dyDescent="0.2">
      <c r="B1640" s="57"/>
      <c r="C1640" s="59"/>
      <c r="D1640" s="60"/>
      <c r="E1640" s="61"/>
      <c r="F1640" s="61"/>
      <c r="G1640" s="50"/>
    </row>
    <row r="1641" spans="2:7" s="177" customFormat="1" ht="12.95" customHeight="1" x14ac:dyDescent="0.2">
      <c r="B1641" s="57"/>
      <c r="C1641" s="59"/>
      <c r="D1641" s="60"/>
      <c r="E1641" s="61"/>
      <c r="F1641" s="61"/>
      <c r="G1641" s="50"/>
    </row>
    <row r="1642" spans="2:7" s="177" customFormat="1" ht="12.95" customHeight="1" x14ac:dyDescent="0.2">
      <c r="B1642" s="57"/>
      <c r="C1642" s="59"/>
      <c r="D1642" s="60"/>
      <c r="E1642" s="61"/>
      <c r="F1642" s="61"/>
      <c r="G1642" s="50"/>
    </row>
    <row r="1643" spans="2:7" s="177" customFormat="1" ht="12.95" customHeight="1" x14ac:dyDescent="0.2">
      <c r="B1643" s="57"/>
      <c r="C1643" s="59"/>
      <c r="D1643" s="60"/>
      <c r="E1643" s="61"/>
      <c r="F1643" s="61"/>
      <c r="G1643" s="50"/>
    </row>
    <row r="1644" spans="2:7" s="177" customFormat="1" ht="12.95" customHeight="1" x14ac:dyDescent="0.2">
      <c r="B1644" s="57"/>
      <c r="C1644" s="59"/>
      <c r="D1644" s="60"/>
      <c r="E1644" s="61"/>
      <c r="F1644" s="61"/>
      <c r="G1644" s="50"/>
    </row>
    <row r="1645" spans="2:7" s="177" customFormat="1" ht="12.95" customHeight="1" x14ac:dyDescent="0.2">
      <c r="B1645" s="57"/>
      <c r="C1645" s="59"/>
      <c r="D1645" s="60"/>
      <c r="E1645" s="61"/>
      <c r="F1645" s="61"/>
      <c r="G1645" s="50"/>
    </row>
    <row r="1646" spans="2:7" s="177" customFormat="1" ht="12.95" customHeight="1" x14ac:dyDescent="0.2">
      <c r="B1646" s="57"/>
      <c r="C1646" s="59"/>
      <c r="D1646" s="60"/>
      <c r="E1646" s="61"/>
      <c r="F1646" s="61"/>
      <c r="G1646" s="50"/>
    </row>
    <row r="1647" spans="2:7" s="177" customFormat="1" ht="12.95" customHeight="1" x14ac:dyDescent="0.2">
      <c r="B1647" s="57"/>
      <c r="C1647" s="59"/>
      <c r="D1647" s="60"/>
      <c r="E1647" s="61"/>
      <c r="F1647" s="61"/>
      <c r="G1647" s="50"/>
    </row>
    <row r="1648" spans="2:7" s="177" customFormat="1" ht="12.95" customHeight="1" x14ac:dyDescent="0.2">
      <c r="B1648" s="57"/>
      <c r="C1648" s="59"/>
      <c r="D1648" s="60"/>
      <c r="E1648" s="61"/>
      <c r="F1648" s="61"/>
      <c r="G1648" s="50"/>
    </row>
    <row r="1649" spans="2:7" s="177" customFormat="1" ht="12.95" customHeight="1" x14ac:dyDescent="0.2">
      <c r="B1649" s="57"/>
      <c r="C1649" s="59"/>
      <c r="D1649" s="60"/>
      <c r="E1649" s="61"/>
      <c r="F1649" s="61"/>
      <c r="G1649" s="50"/>
    </row>
    <row r="1650" spans="2:7" s="177" customFormat="1" ht="12.95" customHeight="1" x14ac:dyDescent="0.2">
      <c r="B1650" s="57"/>
      <c r="C1650" s="59"/>
      <c r="D1650" s="60"/>
      <c r="E1650" s="61"/>
      <c r="F1650" s="61"/>
      <c r="G1650" s="50"/>
    </row>
    <row r="1651" spans="2:7" s="177" customFormat="1" ht="12.95" customHeight="1" x14ac:dyDescent="0.2">
      <c r="B1651" s="57"/>
      <c r="C1651" s="59"/>
      <c r="D1651" s="60"/>
      <c r="E1651" s="61"/>
      <c r="F1651" s="61"/>
      <c r="G1651" s="50"/>
    </row>
    <row r="1652" spans="2:7" s="177" customFormat="1" ht="12.95" customHeight="1" x14ac:dyDescent="0.2">
      <c r="B1652" s="57"/>
      <c r="C1652" s="59"/>
      <c r="D1652" s="60"/>
      <c r="E1652" s="61"/>
      <c r="F1652" s="61"/>
      <c r="G1652" s="50"/>
    </row>
    <row r="1653" spans="2:7" s="177" customFormat="1" ht="12.95" customHeight="1" x14ac:dyDescent="0.2">
      <c r="B1653" s="57"/>
      <c r="C1653" s="59"/>
      <c r="D1653" s="60"/>
      <c r="E1653" s="61"/>
      <c r="F1653" s="61"/>
      <c r="G1653" s="50"/>
    </row>
    <row r="1654" spans="2:7" s="177" customFormat="1" ht="12.95" customHeight="1" x14ac:dyDescent="0.2">
      <c r="B1654" s="57"/>
      <c r="C1654" s="59"/>
      <c r="D1654" s="60"/>
      <c r="E1654" s="61"/>
      <c r="F1654" s="61"/>
      <c r="G1654" s="50"/>
    </row>
    <row r="1655" spans="2:7" s="177" customFormat="1" ht="12.95" customHeight="1" x14ac:dyDescent="0.2">
      <c r="B1655" s="57"/>
      <c r="C1655" s="59"/>
      <c r="D1655" s="60"/>
      <c r="E1655" s="61"/>
      <c r="F1655" s="61"/>
      <c r="G1655" s="50"/>
    </row>
    <row r="1656" spans="2:7" s="177" customFormat="1" ht="12.95" customHeight="1" x14ac:dyDescent="0.2">
      <c r="B1656" s="57"/>
      <c r="C1656" s="59"/>
      <c r="D1656" s="60"/>
      <c r="E1656" s="61"/>
      <c r="F1656" s="61"/>
      <c r="G1656" s="50"/>
    </row>
    <row r="1657" spans="2:7" s="177" customFormat="1" ht="12.95" customHeight="1" x14ac:dyDescent="0.2">
      <c r="B1657" s="57"/>
      <c r="C1657" s="59"/>
      <c r="D1657" s="60"/>
      <c r="E1657" s="61"/>
      <c r="F1657" s="61"/>
      <c r="G1657" s="50"/>
    </row>
    <row r="1658" spans="2:7" s="177" customFormat="1" ht="12.95" customHeight="1" x14ac:dyDescent="0.2">
      <c r="B1658" s="57"/>
      <c r="C1658" s="59"/>
      <c r="D1658" s="60"/>
      <c r="E1658" s="61"/>
      <c r="F1658" s="61"/>
      <c r="G1658" s="50"/>
    </row>
    <row r="1659" spans="2:7" s="177" customFormat="1" ht="12.95" customHeight="1" x14ac:dyDescent="0.2">
      <c r="B1659" s="57"/>
      <c r="C1659" s="59"/>
      <c r="D1659" s="60"/>
      <c r="E1659" s="61"/>
      <c r="F1659" s="61"/>
      <c r="G1659" s="50"/>
    </row>
    <row r="1660" spans="2:7" s="177" customFormat="1" ht="12.95" customHeight="1" x14ac:dyDescent="0.2">
      <c r="B1660" s="57"/>
      <c r="C1660" s="59"/>
      <c r="D1660" s="60"/>
      <c r="E1660" s="61"/>
      <c r="F1660" s="61"/>
      <c r="G1660" s="50"/>
    </row>
    <row r="1661" spans="2:7" s="177" customFormat="1" ht="12.95" customHeight="1" x14ac:dyDescent="0.2">
      <c r="B1661" s="57"/>
      <c r="C1661" s="59"/>
      <c r="D1661" s="60"/>
      <c r="E1661" s="61"/>
      <c r="F1661" s="61"/>
      <c r="G1661" s="50"/>
    </row>
    <row r="1662" spans="2:7" s="177" customFormat="1" ht="12.95" customHeight="1" x14ac:dyDescent="0.2">
      <c r="B1662" s="57"/>
      <c r="C1662" s="59"/>
      <c r="D1662" s="60"/>
      <c r="E1662" s="61"/>
      <c r="F1662" s="61"/>
      <c r="G1662" s="50"/>
    </row>
    <row r="1663" spans="2:7" s="177" customFormat="1" ht="12.95" customHeight="1" x14ac:dyDescent="0.2">
      <c r="B1663" s="57"/>
      <c r="C1663" s="59"/>
      <c r="D1663" s="60"/>
      <c r="E1663" s="61"/>
      <c r="F1663" s="61"/>
      <c r="G1663" s="50"/>
    </row>
    <row r="1664" spans="2:7" s="177" customFormat="1" ht="12.95" customHeight="1" x14ac:dyDescent="0.2">
      <c r="B1664" s="57"/>
      <c r="C1664" s="59"/>
      <c r="D1664" s="60"/>
      <c r="E1664" s="61"/>
      <c r="F1664" s="61"/>
      <c r="G1664" s="50"/>
    </row>
    <row r="1665" spans="2:7" s="177" customFormat="1" ht="12.95" customHeight="1" x14ac:dyDescent="0.2">
      <c r="B1665" s="57"/>
      <c r="C1665" s="59"/>
      <c r="D1665" s="60"/>
      <c r="E1665" s="61"/>
      <c r="F1665" s="61"/>
      <c r="G1665" s="50"/>
    </row>
    <row r="1666" spans="2:7" s="177" customFormat="1" ht="12.95" customHeight="1" x14ac:dyDescent="0.2">
      <c r="B1666" s="57"/>
      <c r="C1666" s="59"/>
      <c r="D1666" s="60"/>
      <c r="E1666" s="61"/>
      <c r="F1666" s="61"/>
      <c r="G1666" s="50"/>
    </row>
    <row r="1667" spans="2:7" s="177" customFormat="1" ht="12.95" customHeight="1" x14ac:dyDescent="0.2">
      <c r="B1667" s="57"/>
      <c r="C1667" s="59"/>
      <c r="D1667" s="60"/>
      <c r="E1667" s="61"/>
      <c r="F1667" s="61"/>
      <c r="G1667" s="50"/>
    </row>
    <row r="1668" spans="2:7" s="177" customFormat="1" ht="12.95" customHeight="1" x14ac:dyDescent="0.2">
      <c r="B1668" s="57"/>
      <c r="C1668" s="59"/>
      <c r="D1668" s="60"/>
      <c r="E1668" s="61"/>
      <c r="F1668" s="61"/>
      <c r="G1668" s="50"/>
    </row>
    <row r="1669" spans="2:7" s="177" customFormat="1" ht="12.95" customHeight="1" x14ac:dyDescent="0.2">
      <c r="B1669" s="57"/>
      <c r="C1669" s="59"/>
      <c r="D1669" s="60"/>
      <c r="E1669" s="61"/>
      <c r="F1669" s="61"/>
      <c r="G1669" s="50"/>
    </row>
    <row r="1670" spans="2:7" s="177" customFormat="1" ht="12.95" customHeight="1" x14ac:dyDescent="0.2">
      <c r="B1670" s="57"/>
      <c r="C1670" s="59"/>
      <c r="D1670" s="60"/>
      <c r="E1670" s="61"/>
      <c r="F1670" s="61"/>
      <c r="G1670" s="50"/>
    </row>
    <row r="1671" spans="2:7" s="177" customFormat="1" ht="12.95" customHeight="1" x14ac:dyDescent="0.2">
      <c r="B1671" s="57"/>
      <c r="C1671" s="59"/>
      <c r="D1671" s="60"/>
      <c r="E1671" s="61"/>
      <c r="F1671" s="61"/>
      <c r="G1671" s="50"/>
    </row>
    <row r="1672" spans="2:7" s="177" customFormat="1" ht="12.95" customHeight="1" x14ac:dyDescent="0.2">
      <c r="B1672" s="57"/>
      <c r="C1672" s="59"/>
      <c r="D1672" s="60"/>
      <c r="E1672" s="61"/>
      <c r="F1672" s="61"/>
      <c r="G1672" s="50"/>
    </row>
    <row r="1673" spans="2:7" s="177" customFormat="1" ht="12.95" customHeight="1" x14ac:dyDescent="0.2">
      <c r="B1673" s="57"/>
      <c r="C1673" s="59"/>
      <c r="D1673" s="60"/>
      <c r="E1673" s="61"/>
      <c r="F1673" s="61"/>
      <c r="G1673" s="50"/>
    </row>
    <row r="1674" spans="2:7" s="177" customFormat="1" ht="12.95" customHeight="1" x14ac:dyDescent="0.2">
      <c r="B1674" s="57"/>
      <c r="C1674" s="59"/>
      <c r="D1674" s="60"/>
      <c r="E1674" s="61"/>
      <c r="F1674" s="61"/>
      <c r="G1674" s="50"/>
    </row>
    <row r="1675" spans="2:7" s="177" customFormat="1" ht="12.95" customHeight="1" x14ac:dyDescent="0.2">
      <c r="B1675" s="57"/>
      <c r="C1675" s="59"/>
      <c r="D1675" s="60"/>
      <c r="E1675" s="61"/>
      <c r="F1675" s="61"/>
      <c r="G1675" s="50"/>
    </row>
    <row r="1676" spans="2:7" s="177" customFormat="1" ht="12.95" customHeight="1" x14ac:dyDescent="0.2">
      <c r="B1676" s="57"/>
      <c r="C1676" s="59"/>
      <c r="D1676" s="60"/>
      <c r="E1676" s="61"/>
      <c r="F1676" s="61"/>
      <c r="G1676" s="50"/>
    </row>
    <row r="1677" spans="2:7" s="177" customFormat="1" ht="12.95" customHeight="1" x14ac:dyDescent="0.2">
      <c r="B1677" s="57"/>
      <c r="C1677" s="59"/>
      <c r="D1677" s="60"/>
      <c r="E1677" s="61"/>
      <c r="F1677" s="61"/>
      <c r="G1677" s="50"/>
    </row>
    <row r="1678" spans="2:7" s="177" customFormat="1" ht="12.95" customHeight="1" x14ac:dyDescent="0.2">
      <c r="B1678" s="57"/>
      <c r="C1678" s="59"/>
      <c r="D1678" s="60"/>
      <c r="E1678" s="61"/>
      <c r="F1678" s="61"/>
      <c r="G1678" s="50"/>
    </row>
    <row r="1679" spans="2:7" s="177" customFormat="1" ht="12.95" customHeight="1" x14ac:dyDescent="0.2">
      <c r="B1679" s="57"/>
      <c r="C1679" s="59"/>
      <c r="D1679" s="60"/>
      <c r="E1679" s="61"/>
      <c r="F1679" s="61"/>
      <c r="G1679" s="50"/>
    </row>
    <row r="1680" spans="2:7" s="177" customFormat="1" ht="12.95" customHeight="1" x14ac:dyDescent="0.2">
      <c r="B1680" s="57"/>
      <c r="C1680" s="59"/>
      <c r="D1680" s="60"/>
      <c r="E1680" s="61"/>
      <c r="F1680" s="61"/>
      <c r="G1680" s="50"/>
    </row>
    <row r="1681" spans="2:7" s="177" customFormat="1" ht="12.95" customHeight="1" x14ac:dyDescent="0.2">
      <c r="B1681" s="57"/>
      <c r="C1681" s="59"/>
      <c r="D1681" s="60"/>
      <c r="E1681" s="61"/>
      <c r="F1681" s="61"/>
      <c r="G1681" s="50"/>
    </row>
    <row r="1682" spans="2:7" s="177" customFormat="1" ht="12.95" customHeight="1" x14ac:dyDescent="0.2">
      <c r="B1682" s="57"/>
      <c r="C1682" s="59"/>
      <c r="D1682" s="60"/>
      <c r="E1682" s="61"/>
      <c r="F1682" s="61"/>
      <c r="G1682" s="50"/>
    </row>
    <row r="1683" spans="2:7" s="177" customFormat="1" ht="12.95" customHeight="1" x14ac:dyDescent="0.2">
      <c r="B1683" s="57"/>
      <c r="C1683" s="59"/>
      <c r="D1683" s="60"/>
      <c r="E1683" s="61"/>
      <c r="F1683" s="61"/>
      <c r="G1683" s="50"/>
    </row>
    <row r="1684" spans="2:7" s="177" customFormat="1" ht="12.95" customHeight="1" x14ac:dyDescent="0.2">
      <c r="B1684" s="57"/>
      <c r="C1684" s="59"/>
      <c r="D1684" s="60"/>
      <c r="E1684" s="61"/>
      <c r="F1684" s="61"/>
      <c r="G1684" s="50"/>
    </row>
    <row r="1685" spans="2:7" s="177" customFormat="1" ht="12.95" customHeight="1" x14ac:dyDescent="0.2">
      <c r="B1685" s="57"/>
      <c r="C1685" s="59"/>
      <c r="D1685" s="60"/>
      <c r="E1685" s="61"/>
      <c r="F1685" s="61"/>
      <c r="G1685" s="50"/>
    </row>
    <row r="1686" spans="2:7" s="177" customFormat="1" ht="12.95" customHeight="1" x14ac:dyDescent="0.2">
      <c r="B1686" s="57"/>
      <c r="C1686" s="59"/>
      <c r="D1686" s="60"/>
      <c r="E1686" s="61"/>
      <c r="F1686" s="61"/>
      <c r="G1686" s="50"/>
    </row>
    <row r="1687" spans="2:7" s="177" customFormat="1" ht="12.95" customHeight="1" x14ac:dyDescent="0.2">
      <c r="B1687" s="57"/>
      <c r="C1687" s="59"/>
      <c r="D1687" s="60"/>
      <c r="E1687" s="61"/>
      <c r="F1687" s="61"/>
      <c r="G1687" s="50"/>
    </row>
    <row r="1688" spans="2:7" s="177" customFormat="1" ht="12.95" customHeight="1" x14ac:dyDescent="0.2">
      <c r="B1688" s="57"/>
      <c r="C1688" s="59"/>
      <c r="D1688" s="60"/>
      <c r="E1688" s="61"/>
      <c r="F1688" s="61"/>
      <c r="G1688" s="50"/>
    </row>
    <row r="1689" spans="2:7" s="177" customFormat="1" ht="12.95" customHeight="1" x14ac:dyDescent="0.2">
      <c r="B1689" s="57"/>
      <c r="C1689" s="59"/>
      <c r="D1689" s="60"/>
      <c r="E1689" s="61"/>
      <c r="F1689" s="61"/>
      <c r="G1689" s="50"/>
    </row>
    <row r="1690" spans="2:7" s="177" customFormat="1" ht="12.95" customHeight="1" x14ac:dyDescent="0.2">
      <c r="B1690" s="57"/>
      <c r="C1690" s="59"/>
      <c r="D1690" s="60"/>
      <c r="E1690" s="61"/>
      <c r="F1690" s="61"/>
      <c r="G1690" s="50"/>
    </row>
    <row r="1691" spans="2:7" s="177" customFormat="1" ht="12.95" customHeight="1" x14ac:dyDescent="0.2">
      <c r="B1691" s="57"/>
      <c r="C1691" s="59"/>
      <c r="D1691" s="60"/>
      <c r="E1691" s="61"/>
      <c r="F1691" s="61"/>
      <c r="G1691" s="50"/>
    </row>
    <row r="1692" spans="2:7" s="177" customFormat="1" ht="12.95" customHeight="1" x14ac:dyDescent="0.2">
      <c r="B1692" s="57"/>
      <c r="C1692" s="59"/>
      <c r="D1692" s="60"/>
      <c r="E1692" s="61"/>
      <c r="F1692" s="61"/>
      <c r="G1692" s="50"/>
    </row>
    <row r="1693" spans="2:7" s="177" customFormat="1" ht="12.95" customHeight="1" x14ac:dyDescent="0.2">
      <c r="B1693" s="57"/>
      <c r="C1693" s="59"/>
      <c r="D1693" s="60"/>
      <c r="E1693" s="61"/>
      <c r="F1693" s="61"/>
      <c r="G1693" s="50"/>
    </row>
    <row r="1694" spans="2:7" s="177" customFormat="1" ht="12.95" customHeight="1" x14ac:dyDescent="0.2">
      <c r="B1694" s="57"/>
      <c r="C1694" s="59"/>
      <c r="D1694" s="60"/>
      <c r="E1694" s="61"/>
      <c r="F1694" s="61"/>
      <c r="G1694" s="50"/>
    </row>
    <row r="1695" spans="2:7" s="177" customFormat="1" ht="12.95" customHeight="1" x14ac:dyDescent="0.2">
      <c r="B1695" s="57"/>
      <c r="C1695" s="59"/>
      <c r="D1695" s="60"/>
      <c r="E1695" s="61"/>
      <c r="F1695" s="61"/>
      <c r="G1695" s="50"/>
    </row>
    <row r="1696" spans="2:7" s="177" customFormat="1" ht="12.95" customHeight="1" x14ac:dyDescent="0.2">
      <c r="B1696" s="57"/>
      <c r="C1696" s="59"/>
      <c r="D1696" s="60"/>
      <c r="E1696" s="61"/>
      <c r="F1696" s="61"/>
      <c r="G1696" s="50"/>
    </row>
    <row r="1697" spans="2:7" s="177" customFormat="1" ht="12.95" customHeight="1" x14ac:dyDescent="0.2">
      <c r="B1697" s="57"/>
      <c r="C1697" s="59"/>
      <c r="D1697" s="60"/>
      <c r="E1697" s="61"/>
      <c r="F1697" s="61"/>
      <c r="G1697" s="50"/>
    </row>
    <row r="1698" spans="2:7" s="177" customFormat="1" ht="12.95" customHeight="1" x14ac:dyDescent="0.2">
      <c r="B1698" s="57"/>
      <c r="C1698" s="59"/>
      <c r="D1698" s="60"/>
      <c r="E1698" s="61"/>
      <c r="F1698" s="61"/>
      <c r="G1698" s="50"/>
    </row>
    <row r="1699" spans="2:7" s="177" customFormat="1" ht="12.95" customHeight="1" x14ac:dyDescent="0.2">
      <c r="B1699" s="57"/>
      <c r="C1699" s="59"/>
      <c r="D1699" s="60"/>
      <c r="E1699" s="61"/>
      <c r="F1699" s="61"/>
      <c r="G1699" s="50"/>
    </row>
    <row r="1700" spans="2:7" s="177" customFormat="1" ht="12.95" customHeight="1" x14ac:dyDescent="0.2">
      <c r="B1700" s="57"/>
      <c r="C1700" s="59"/>
      <c r="D1700" s="60"/>
      <c r="E1700" s="61"/>
      <c r="F1700" s="61"/>
      <c r="G1700" s="50"/>
    </row>
    <row r="1701" spans="2:7" s="177" customFormat="1" ht="12.95" customHeight="1" x14ac:dyDescent="0.2">
      <c r="B1701" s="57"/>
      <c r="C1701" s="59"/>
      <c r="D1701" s="60"/>
      <c r="E1701" s="61"/>
      <c r="F1701" s="61"/>
      <c r="G1701" s="50"/>
    </row>
    <row r="1702" spans="2:7" s="177" customFormat="1" ht="12.95" customHeight="1" x14ac:dyDescent="0.2">
      <c r="B1702" s="57"/>
      <c r="C1702" s="59"/>
      <c r="D1702" s="60"/>
      <c r="E1702" s="61"/>
      <c r="F1702" s="61"/>
      <c r="G1702" s="50"/>
    </row>
    <row r="1703" spans="2:7" s="177" customFormat="1" ht="12.95" customHeight="1" x14ac:dyDescent="0.2">
      <c r="B1703" s="57"/>
      <c r="C1703" s="59"/>
      <c r="D1703" s="60"/>
      <c r="E1703" s="61"/>
      <c r="F1703" s="61"/>
      <c r="G1703" s="50"/>
    </row>
  </sheetData>
  <sheetProtection algorithmName="SHA-512" hashValue="cgcYx8ZEuiV4xmaLU6mc1lBsxKDHObR1cF/GtYE71+C+lGuzEjg4+M/4Ef1ZM6ZlsosxYP9m5jIbB8jC49qOfA==" saltValue="lIZP8TjFLHPHdv+ZHdfj2Q==" spinCount="100000" sheet="1" objects="1" scenarios="1"/>
  <conditionalFormatting sqref="E18">
    <cfRule type="expression" dxfId="73" priority="1" stopIfTrue="1">
      <formula>TRUE</formula>
    </cfRule>
  </conditionalFormatting>
  <conditionalFormatting sqref="E20">
    <cfRule type="expression" dxfId="72" priority="2" stopIfTrue="1">
      <formula>TRUE</formula>
    </cfRule>
  </conditionalFormatting>
  <conditionalFormatting sqref="E22">
    <cfRule type="expression" dxfId="71" priority="3" stopIfTrue="1">
      <formula>TRUE</formula>
    </cfRule>
  </conditionalFormatting>
  <conditionalFormatting sqref="E24">
    <cfRule type="expression" dxfId="70" priority="4" stopIfTrue="1">
      <formula>TRUE</formula>
    </cfRule>
  </conditionalFormatting>
  <conditionalFormatting sqref="E26">
    <cfRule type="expression" dxfId="69" priority="5" stopIfTrue="1">
      <formula>TRUE</formula>
    </cfRule>
  </conditionalFormatting>
  <conditionalFormatting sqref="E28">
    <cfRule type="expression" dxfId="68" priority="6" stopIfTrue="1">
      <formula>TRUE</formula>
    </cfRule>
  </conditionalFormatting>
  <conditionalFormatting sqref="E30">
    <cfRule type="expression" dxfId="67" priority="7" stopIfTrue="1">
      <formula>TRUE</formula>
    </cfRule>
  </conditionalFormatting>
  <conditionalFormatting sqref="E32">
    <cfRule type="expression" dxfId="66" priority="8" stopIfTrue="1">
      <formula>TRUE</formula>
    </cfRule>
  </conditionalFormatting>
  <conditionalFormatting sqref="E34">
    <cfRule type="expression" dxfId="65" priority="9" stopIfTrue="1">
      <formula>TRUE</formula>
    </cfRule>
  </conditionalFormatting>
  <conditionalFormatting sqref="E36">
    <cfRule type="expression" dxfId="64" priority="10" stopIfTrue="1">
      <formula>TRUE</formula>
    </cfRule>
  </conditionalFormatting>
  <conditionalFormatting sqref="E38">
    <cfRule type="expression" dxfId="63" priority="11" stopIfTrue="1">
      <formula>TRUE</formula>
    </cfRule>
  </conditionalFormatting>
  <conditionalFormatting sqref="E40">
    <cfRule type="expression" dxfId="62" priority="1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6965B-9E66-4AEF-A5BA-8EC82C9A5952}">
  <sheetPr codeName="List8">
    <tabColor theme="9" tint="0.59999389629810485"/>
    <pageSetUpPr fitToPage="1"/>
  </sheetPr>
  <dimension ref="A1:G23"/>
  <sheetViews>
    <sheetView view="pageBreakPreview" zoomScaleNormal="100" zoomScaleSheetLayoutView="100" workbookViewId="0"/>
  </sheetViews>
  <sheetFormatPr defaultRowHeight="12.75" x14ac:dyDescent="0.2"/>
  <cols>
    <col min="1" max="1" width="7.7109375" style="85" customWidth="1"/>
    <col min="2" max="2" width="62.7109375" style="90" customWidth="1"/>
    <col min="3" max="3" width="16.7109375" style="89" customWidth="1"/>
    <col min="4" max="4" width="9.140625" style="50"/>
    <col min="5" max="5" width="52.85546875" style="50" customWidth="1"/>
    <col min="6" max="16384" width="9.140625" style="50"/>
  </cols>
  <sheetData>
    <row r="1" spans="1:7" x14ac:dyDescent="0.2">
      <c r="A1" s="30" t="s">
        <v>6</v>
      </c>
      <c r="B1" s="31" t="s">
        <v>7</v>
      </c>
      <c r="C1" s="50"/>
      <c r="G1" s="31"/>
    </row>
    <row r="2" spans="1:7" x14ac:dyDescent="0.2">
      <c r="A2" s="30"/>
      <c r="B2" s="31"/>
      <c r="C2" s="50"/>
      <c r="G2" s="34"/>
    </row>
    <row r="3" spans="1:7" x14ac:dyDescent="0.2">
      <c r="A3" s="30" t="s">
        <v>9</v>
      </c>
      <c r="B3" s="31" t="str">
        <f>'0_Osebe'!B3</f>
        <v>Skupni uvoz in zunanja ureditev območja Fakultete za strojništvo in Fakultete za farmacijo</v>
      </c>
      <c r="C3" s="50"/>
      <c r="G3" s="31"/>
    </row>
    <row r="4" spans="1:7" x14ac:dyDescent="0.2">
      <c r="A4" s="30" t="s">
        <v>8</v>
      </c>
      <c r="B4" s="31" t="str">
        <f>'0_Osebe'!B4</f>
        <v>ZUNANJA UREDITEV</v>
      </c>
      <c r="C4" s="50"/>
      <c r="G4" s="31"/>
    </row>
    <row r="5" spans="1:7" x14ac:dyDescent="0.2">
      <c r="A5" s="30"/>
      <c r="B5" s="31"/>
      <c r="C5" s="50"/>
    </row>
    <row r="6" spans="1:7" x14ac:dyDescent="0.2">
      <c r="A6" s="30"/>
      <c r="B6" s="31"/>
      <c r="C6" s="50"/>
    </row>
    <row r="7" spans="1:7" ht="60" customHeight="1" x14ac:dyDescent="0.2">
      <c r="A7" s="294" t="s">
        <v>277</v>
      </c>
      <c r="B7" s="295"/>
      <c r="C7" s="295"/>
    </row>
    <row r="8" spans="1:7" x14ac:dyDescent="0.2">
      <c r="A8" s="181"/>
      <c r="B8" s="182"/>
      <c r="C8" s="183"/>
    </row>
    <row r="9" spans="1:7" x14ac:dyDescent="0.2">
      <c r="A9" s="181"/>
      <c r="B9" s="182"/>
      <c r="C9" s="183"/>
    </row>
    <row r="10" spans="1:7" x14ac:dyDescent="0.2">
      <c r="A10" s="181"/>
      <c r="B10" s="182"/>
      <c r="C10" s="183"/>
    </row>
    <row r="11" spans="1:7" x14ac:dyDescent="0.2">
      <c r="A11" s="181"/>
      <c r="B11" s="182"/>
      <c r="C11" s="183"/>
    </row>
    <row r="12" spans="1:7" ht="20.100000000000001" customHeight="1" thickBot="1" x14ac:dyDescent="0.25">
      <c r="A12" s="66" t="s">
        <v>120</v>
      </c>
      <c r="B12" s="67" t="s">
        <v>185</v>
      </c>
      <c r="C12" s="68"/>
    </row>
    <row r="13" spans="1:7" ht="20.100000000000001" customHeight="1" x14ac:dyDescent="0.2">
      <c r="A13" s="184" t="str">
        <f>'2.1_Preddela in razna dela'!A8</f>
        <v>2.1</v>
      </c>
      <c r="B13" s="184" t="str">
        <f>'2.1_Preddela in razna dela'!B8</f>
        <v>PREDDELA IN RAZNA DELA</v>
      </c>
      <c r="C13" s="96">
        <f>'2.1_Preddela in razna dela'!F8</f>
        <v>0</v>
      </c>
    </row>
    <row r="14" spans="1:7" ht="20.100000000000001" customHeight="1" x14ac:dyDescent="0.2">
      <c r="A14" s="185" t="str">
        <f>'2.2_Rušitve'!A8</f>
        <v>2.2</v>
      </c>
      <c r="B14" s="185" t="str">
        <f>'2.2_Rušitve'!B8</f>
        <v>RUŠITVE</v>
      </c>
      <c r="C14" s="98">
        <f>'2.2_Rušitve'!F8</f>
        <v>0</v>
      </c>
    </row>
    <row r="15" spans="1:7" ht="20.100000000000001" customHeight="1" x14ac:dyDescent="0.2">
      <c r="A15" s="185" t="str">
        <f>'2.3_Zemeljska dela'!A8</f>
        <v>2.3</v>
      </c>
      <c r="B15" s="185" t="str">
        <f>'2.3_Zemeljska dela'!B8</f>
        <v>ZEMELJSKA DELA</v>
      </c>
      <c r="C15" s="98">
        <f>'2.3_Zemeljska dela'!F8</f>
        <v>0</v>
      </c>
    </row>
    <row r="16" spans="1:7" ht="20.100000000000001" customHeight="1" x14ac:dyDescent="0.2">
      <c r="A16" s="186" t="str">
        <f>'2.4_Obrtniška dela'!A8</f>
        <v>2.4</v>
      </c>
      <c r="B16" s="185" t="str">
        <f>'2.4_Obrtniška dela'!B8</f>
        <v>OBRTNIŠKA DELA</v>
      </c>
      <c r="C16" s="98">
        <f>'2.4_Obrtniška dela'!F8</f>
        <v>0</v>
      </c>
    </row>
    <row r="17" spans="1:3" ht="20.100000000000001" customHeight="1" x14ac:dyDescent="0.2">
      <c r="A17" s="99"/>
      <c r="B17" s="99"/>
      <c r="C17" s="100">
        <f>SUM(C13:C16)</f>
        <v>0</v>
      </c>
    </row>
    <row r="18" spans="1:3" ht="20.100000000000001" customHeight="1" x14ac:dyDescent="0.2">
      <c r="A18" s="34"/>
      <c r="B18" s="34"/>
      <c r="C18" s="79"/>
    </row>
    <row r="19" spans="1:3" ht="20.100000000000001" customHeight="1" x14ac:dyDescent="0.2">
      <c r="A19" s="101">
        <v>0.05</v>
      </c>
      <c r="B19" s="77" t="s">
        <v>70</v>
      </c>
      <c r="C19" s="78">
        <f>C17*A19</f>
        <v>0</v>
      </c>
    </row>
    <row r="20" spans="1:3" ht="20.100000000000001" customHeight="1" thickBot="1" x14ac:dyDescent="0.25">
      <c r="A20" s="187"/>
      <c r="B20" s="99"/>
      <c r="C20" s="188"/>
    </row>
    <row r="21" spans="1:3" ht="20.100000000000001" customHeight="1" thickBot="1" x14ac:dyDescent="0.25">
      <c r="A21" s="102"/>
      <c r="B21" s="189" t="s">
        <v>186</v>
      </c>
      <c r="C21" s="82">
        <f>C17+C19</f>
        <v>0</v>
      </c>
    </row>
    <row r="22" spans="1:3" ht="3.4" customHeight="1" x14ac:dyDescent="0.2">
      <c r="A22" s="30"/>
      <c r="B22" s="34"/>
      <c r="C22" s="49"/>
    </row>
    <row r="23" spans="1:3" ht="20.100000000000001" customHeight="1" x14ac:dyDescent="0.2">
      <c r="A23" s="83" t="s">
        <v>43</v>
      </c>
      <c r="B23" s="57"/>
      <c r="C23" s="84"/>
    </row>
  </sheetData>
  <sheetProtection algorithmName="SHA-512" hashValue="TjmnUcLWCe8K5cBl8bIZ3Am1b6B6sNjxt3wjYro1PTKgBtwS1I8+pnttx8fmRBC7iUL7cIWeeThFv88J9DM2Tg==" saltValue="DghJEQHp/I3c7PeUlv534Q==" spinCount="100000" sheet="1" objects="1" scenarios="1"/>
  <mergeCells count="1">
    <mergeCell ref="A7:C7"/>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B7DAF-0BE4-440B-9BB7-F6D0C1244378}">
  <sheetPr codeName="List9">
    <pageSetUpPr fitToPage="1"/>
  </sheetPr>
  <dimension ref="A1:G1679"/>
  <sheetViews>
    <sheetView view="pageBreakPreview" zoomScaleNormal="100" zoomScaleSheetLayoutView="100" workbookViewId="0"/>
  </sheetViews>
  <sheetFormatPr defaultRowHeight="12.75" x14ac:dyDescent="0.2"/>
  <cols>
    <col min="1" max="1" width="7.7109375" style="177" customWidth="1"/>
    <col min="2" max="2" width="41.7109375" style="208" customWidth="1"/>
    <col min="3" max="3" width="4.7109375" style="59" customWidth="1"/>
    <col min="4" max="4" width="8.7109375" style="207" customWidth="1"/>
    <col min="5" max="5" width="10.7109375" style="61" customWidth="1"/>
    <col min="6" max="6" width="12.7109375" style="61" customWidth="1"/>
    <col min="7" max="16384" width="9.140625" style="50"/>
  </cols>
  <sheetData>
    <row r="1" spans="1:7" x14ac:dyDescent="0.2">
      <c r="A1" s="30" t="s">
        <v>6</v>
      </c>
      <c r="B1" s="31" t="s">
        <v>7</v>
      </c>
      <c r="C1" s="63"/>
      <c r="D1" s="190"/>
      <c r="E1" s="105"/>
      <c r="F1" s="105"/>
      <c r="G1" s="94"/>
    </row>
    <row r="2" spans="1:7" x14ac:dyDescent="0.2">
      <c r="A2" s="30"/>
      <c r="B2" s="31"/>
      <c r="C2" s="63"/>
      <c r="D2" s="190"/>
      <c r="E2" s="105"/>
      <c r="F2" s="105"/>
      <c r="G2" s="30"/>
    </row>
    <row r="3" spans="1:7" x14ac:dyDescent="0.2">
      <c r="A3" s="30" t="s">
        <v>9</v>
      </c>
      <c r="B3" s="31" t="str">
        <f>'0_Osebe'!B3</f>
        <v>Skupni uvoz in zunanja ureditev območja Fakultete za strojništvo in Fakultete za farmacijo</v>
      </c>
      <c r="C3" s="63"/>
      <c r="D3" s="190"/>
      <c r="E3" s="105"/>
      <c r="F3" s="105"/>
      <c r="G3" s="94"/>
    </row>
    <row r="4" spans="1:7" x14ac:dyDescent="0.2">
      <c r="A4" s="30" t="s">
        <v>8</v>
      </c>
      <c r="B4" s="31" t="str">
        <f>'0_Osebe'!B4</f>
        <v>ZUNANJA UREDITEV</v>
      </c>
      <c r="C4" s="63"/>
      <c r="D4" s="190"/>
      <c r="E4" s="105"/>
      <c r="F4" s="105"/>
      <c r="G4" s="94"/>
    </row>
    <row r="5" spans="1:7" x14ac:dyDescent="0.2">
      <c r="A5" s="63"/>
      <c r="B5" s="30"/>
      <c r="C5" s="165"/>
      <c r="D5" s="191"/>
      <c r="E5" s="63"/>
      <c r="F5" s="63"/>
    </row>
    <row r="6" spans="1:7" x14ac:dyDescent="0.2">
      <c r="A6" s="30"/>
      <c r="B6" s="30"/>
      <c r="C6" s="30"/>
      <c r="D6" s="191"/>
      <c r="E6" s="63"/>
      <c r="F6" s="63"/>
    </row>
    <row r="7" spans="1:7" x14ac:dyDescent="0.2">
      <c r="A7" s="94" t="s">
        <v>120</v>
      </c>
      <c r="B7" s="112" t="s">
        <v>185</v>
      </c>
      <c r="C7" s="34"/>
      <c r="D7" s="192"/>
      <c r="E7" s="49"/>
      <c r="F7" s="49"/>
    </row>
    <row r="8" spans="1:7" x14ac:dyDescent="0.2">
      <c r="A8" s="30" t="s">
        <v>134</v>
      </c>
      <c r="B8" s="118" t="s">
        <v>140</v>
      </c>
      <c r="C8" s="34"/>
      <c r="D8" s="192"/>
      <c r="E8" s="49"/>
      <c r="F8" s="79">
        <f>F49</f>
        <v>0</v>
      </c>
    </row>
    <row r="9" spans="1:7" x14ac:dyDescent="0.2">
      <c r="A9" s="30"/>
      <c r="B9" s="34"/>
      <c r="C9" s="168"/>
      <c r="D9" s="192"/>
      <c r="E9" s="49"/>
      <c r="F9" s="49"/>
    </row>
    <row r="10" spans="1:7" x14ac:dyDescent="0.2">
      <c r="A10" s="126" t="s">
        <v>43</v>
      </c>
      <c r="B10" s="34"/>
      <c r="C10" s="168"/>
      <c r="D10" s="192"/>
      <c r="E10" s="49"/>
      <c r="F10" s="49"/>
    </row>
    <row r="11" spans="1:7" x14ac:dyDescent="0.2">
      <c r="A11" s="193"/>
      <c r="B11" s="194"/>
      <c r="C11" s="195"/>
      <c r="D11" s="196"/>
      <c r="E11" s="197"/>
      <c r="F11" s="197"/>
    </row>
    <row r="12" spans="1:7" x14ac:dyDescent="0.2">
      <c r="A12" s="159" t="s">
        <v>0</v>
      </c>
      <c r="B12" s="135" t="s">
        <v>1</v>
      </c>
      <c r="C12" s="136" t="s">
        <v>13</v>
      </c>
      <c r="D12" s="137" t="s">
        <v>2</v>
      </c>
      <c r="E12" s="138" t="s">
        <v>12</v>
      </c>
      <c r="F12" s="138" t="s">
        <v>3</v>
      </c>
    </row>
    <row r="13" spans="1:7" x14ac:dyDescent="0.2">
      <c r="A13" s="170"/>
      <c r="B13" s="171"/>
      <c r="C13" s="172"/>
      <c r="D13" s="198"/>
      <c r="E13" s="223"/>
      <c r="F13" s="174"/>
    </row>
    <row r="14" spans="1:7" x14ac:dyDescent="0.2">
      <c r="A14" s="144" t="str">
        <f>A8</f>
        <v>2.1</v>
      </c>
      <c r="B14" s="145" t="str">
        <f>B8</f>
        <v>PREDDELA IN RAZNA DELA</v>
      </c>
      <c r="C14" s="141"/>
      <c r="D14" s="146"/>
      <c r="E14" s="222"/>
      <c r="F14" s="147"/>
    </row>
    <row r="15" spans="1:7" x14ac:dyDescent="0.2">
      <c r="A15" s="139"/>
      <c r="B15" s="148"/>
      <c r="C15" s="141"/>
      <c r="D15" s="146"/>
      <c r="E15" s="222"/>
      <c r="F15" s="147"/>
    </row>
    <row r="16" spans="1:7" ht="84" x14ac:dyDescent="0.2">
      <c r="A16" s="139"/>
      <c r="B16" s="145" t="s">
        <v>226</v>
      </c>
      <c r="C16" s="141"/>
      <c r="D16" s="175"/>
      <c r="E16" s="222"/>
      <c r="F16" s="147"/>
    </row>
    <row r="17" spans="1:6" x14ac:dyDescent="0.2">
      <c r="A17" s="139"/>
      <c r="B17" s="199"/>
      <c r="C17" s="141"/>
      <c r="D17" s="175"/>
      <c r="E17" s="222"/>
      <c r="F17" s="147"/>
    </row>
    <row r="18" spans="1:6" ht="60" x14ac:dyDescent="0.2">
      <c r="A18" s="139" t="str">
        <f>CONCATENATE($A$8,".",TEXT(COUNTA(A$17:A17)-COUNTIF(A$17:A17,"*.")+1,0))</f>
        <v>2.1.1</v>
      </c>
      <c r="B18" s="200" t="s">
        <v>141</v>
      </c>
      <c r="C18" s="141" t="s">
        <v>108</v>
      </c>
      <c r="D18" s="175">
        <v>206</v>
      </c>
      <c r="E18" s="224"/>
      <c r="F18" s="147">
        <f t="shared" ref="F18:F20" si="0">ROUND(D18*E18,2)</f>
        <v>0</v>
      </c>
    </row>
    <row r="19" spans="1:6" x14ac:dyDescent="0.2">
      <c r="A19" s="139"/>
      <c r="B19" s="200"/>
      <c r="C19" s="141"/>
      <c r="D19" s="175"/>
      <c r="E19" s="222"/>
      <c r="F19" s="147"/>
    </row>
    <row r="20" spans="1:6" ht="36" x14ac:dyDescent="0.2">
      <c r="A20" s="139" t="str">
        <f>CONCATENATE($A$8,".",TEXT(COUNTA(A$17:A19)-COUNTIF(A$17:A19,"*.")+1,0))</f>
        <v>2.1.2</v>
      </c>
      <c r="B20" s="200" t="s">
        <v>142</v>
      </c>
      <c r="C20" s="141" t="s">
        <v>143</v>
      </c>
      <c r="D20" s="175">
        <f>6+12</f>
        <v>18</v>
      </c>
      <c r="E20" s="224"/>
      <c r="F20" s="147">
        <f t="shared" si="0"/>
        <v>0</v>
      </c>
    </row>
    <row r="21" spans="1:6" x14ac:dyDescent="0.2">
      <c r="A21" s="139"/>
      <c r="B21" s="200"/>
      <c r="C21" s="141"/>
      <c r="D21" s="175"/>
      <c r="E21" s="222"/>
      <c r="F21" s="147"/>
    </row>
    <row r="22" spans="1:6" ht="108" x14ac:dyDescent="0.2">
      <c r="A22" s="139" t="str">
        <f>CONCATENATE($A$8,".",TEXT(COUNTA(A$17:A20)-COUNTIF(A$17:A20,"*.")+1,0))</f>
        <v>2.1.3</v>
      </c>
      <c r="B22" s="200" t="s">
        <v>144</v>
      </c>
      <c r="C22" s="141"/>
      <c r="D22" s="141"/>
      <c r="E22" s="222"/>
      <c r="F22" s="147"/>
    </row>
    <row r="23" spans="1:6" x14ac:dyDescent="0.2">
      <c r="A23" s="201" t="s">
        <v>125</v>
      </c>
      <c r="B23" s="200" t="s">
        <v>145</v>
      </c>
      <c r="C23" s="141" t="s">
        <v>5</v>
      </c>
      <c r="D23" s="175">
        <v>2</v>
      </c>
      <c r="E23" s="224"/>
      <c r="F23" s="147">
        <f t="shared" ref="F23:F47" si="1">ROUND(D23*E23,2)</f>
        <v>0</v>
      </c>
    </row>
    <row r="24" spans="1:6" x14ac:dyDescent="0.2">
      <c r="A24" s="201" t="s">
        <v>126</v>
      </c>
      <c r="B24" s="200" t="s">
        <v>146</v>
      </c>
      <c r="C24" s="141" t="s">
        <v>5</v>
      </c>
      <c r="D24" s="175">
        <v>3</v>
      </c>
      <c r="E24" s="224"/>
      <c r="F24" s="147">
        <f t="shared" si="1"/>
        <v>0</v>
      </c>
    </row>
    <row r="25" spans="1:6" x14ac:dyDescent="0.2">
      <c r="A25" s="201" t="s">
        <v>130</v>
      </c>
      <c r="B25" s="200" t="s">
        <v>147</v>
      </c>
      <c r="C25" s="141" t="s">
        <v>5</v>
      </c>
      <c r="D25" s="175">
        <v>1</v>
      </c>
      <c r="E25" s="224"/>
      <c r="F25" s="147">
        <f t="shared" si="1"/>
        <v>0</v>
      </c>
    </row>
    <row r="26" spans="1:6" x14ac:dyDescent="0.2">
      <c r="A26" s="201" t="s">
        <v>131</v>
      </c>
      <c r="B26" s="200" t="s">
        <v>148</v>
      </c>
      <c r="C26" s="141" t="s">
        <v>5</v>
      </c>
      <c r="D26" s="175">
        <v>1</v>
      </c>
      <c r="E26" s="224"/>
      <c r="F26" s="147">
        <f t="shared" si="1"/>
        <v>0</v>
      </c>
    </row>
    <row r="27" spans="1:6" x14ac:dyDescent="0.2">
      <c r="A27" s="202" t="s">
        <v>132</v>
      </c>
      <c r="B27" s="200" t="s">
        <v>149</v>
      </c>
      <c r="C27" s="141" t="s">
        <v>5</v>
      </c>
      <c r="D27" s="175">
        <v>1</v>
      </c>
      <c r="E27" s="224"/>
      <c r="F27" s="147">
        <f t="shared" si="1"/>
        <v>0</v>
      </c>
    </row>
    <row r="28" spans="1:6" x14ac:dyDescent="0.2">
      <c r="A28" s="202" t="s">
        <v>133</v>
      </c>
      <c r="B28" s="200" t="s">
        <v>227</v>
      </c>
      <c r="C28" s="141" t="s">
        <v>5</v>
      </c>
      <c r="D28" s="175">
        <v>1</v>
      </c>
      <c r="E28" s="224"/>
      <c r="F28" s="147">
        <f t="shared" si="1"/>
        <v>0</v>
      </c>
    </row>
    <row r="29" spans="1:6" x14ac:dyDescent="0.2">
      <c r="A29" s="202" t="s">
        <v>214</v>
      </c>
      <c r="B29" s="200" t="s">
        <v>150</v>
      </c>
      <c r="C29" s="141" t="s">
        <v>5</v>
      </c>
      <c r="D29" s="175">
        <v>1</v>
      </c>
      <c r="E29" s="224"/>
      <c r="F29" s="147">
        <f t="shared" si="1"/>
        <v>0</v>
      </c>
    </row>
    <row r="30" spans="1:6" x14ac:dyDescent="0.2">
      <c r="A30" s="202"/>
      <c r="B30" s="200"/>
      <c r="C30" s="141"/>
      <c r="D30" s="175"/>
      <c r="E30" s="222"/>
      <c r="F30" s="147"/>
    </row>
    <row r="31" spans="1:6" ht="84" x14ac:dyDescent="0.2">
      <c r="A31" s="139" t="str">
        <f>CONCATENATE($A$8,".",TEXT(COUNTA(A$17:A30)-COUNTIF(A$17:A30,"*.")+1,0))</f>
        <v>2.1.4</v>
      </c>
      <c r="B31" s="200" t="s">
        <v>228</v>
      </c>
      <c r="C31" s="141"/>
      <c r="D31" s="141"/>
      <c r="E31" s="222"/>
      <c r="F31" s="147"/>
    </row>
    <row r="32" spans="1:6" x14ac:dyDescent="0.2">
      <c r="A32" s="202" t="s">
        <v>125</v>
      </c>
      <c r="B32" s="200" t="s">
        <v>151</v>
      </c>
      <c r="C32" s="141" t="s">
        <v>5</v>
      </c>
      <c r="D32" s="175">
        <v>1</v>
      </c>
      <c r="E32" s="224"/>
      <c r="F32" s="147">
        <f t="shared" si="1"/>
        <v>0</v>
      </c>
    </row>
    <row r="33" spans="1:6" x14ac:dyDescent="0.2">
      <c r="A33" s="201" t="s">
        <v>126</v>
      </c>
      <c r="B33" s="200" t="s">
        <v>227</v>
      </c>
      <c r="C33" s="141" t="s">
        <v>5</v>
      </c>
      <c r="D33" s="175">
        <v>1</v>
      </c>
      <c r="E33" s="224"/>
      <c r="F33" s="147">
        <f t="shared" si="1"/>
        <v>0</v>
      </c>
    </row>
    <row r="34" spans="1:6" x14ac:dyDescent="0.2">
      <c r="A34" s="201" t="s">
        <v>130</v>
      </c>
      <c r="B34" s="200" t="s">
        <v>229</v>
      </c>
      <c r="C34" s="141" t="s">
        <v>5</v>
      </c>
      <c r="D34" s="175">
        <v>1</v>
      </c>
      <c r="E34" s="224"/>
      <c r="F34" s="147">
        <f t="shared" si="1"/>
        <v>0</v>
      </c>
    </row>
    <row r="35" spans="1:6" x14ac:dyDescent="0.2">
      <c r="A35" s="201"/>
      <c r="B35" s="200"/>
      <c r="C35" s="141"/>
      <c r="D35" s="175"/>
      <c r="E35" s="222"/>
      <c r="F35" s="147"/>
    </row>
    <row r="36" spans="1:6" ht="60" x14ac:dyDescent="0.2">
      <c r="A36" s="139" t="str">
        <f>CONCATENATE($A$8,".",TEXT(COUNTA(A$17:A35)-COUNTIF(A$17:A35,"*.")+1,0))</f>
        <v>2.1.5</v>
      </c>
      <c r="B36" s="200" t="s">
        <v>152</v>
      </c>
      <c r="C36" s="141" t="s">
        <v>108</v>
      </c>
      <c r="D36" s="175">
        <v>10</v>
      </c>
      <c r="E36" s="224"/>
      <c r="F36" s="147">
        <f t="shared" si="1"/>
        <v>0</v>
      </c>
    </row>
    <row r="37" spans="1:6" x14ac:dyDescent="0.2">
      <c r="A37" s="139"/>
      <c r="B37" s="200"/>
      <c r="C37" s="141"/>
      <c r="D37" s="175"/>
      <c r="E37" s="222"/>
      <c r="F37" s="147"/>
    </row>
    <row r="38" spans="1:6" ht="24" x14ac:dyDescent="0.2">
      <c r="A38" s="139" t="str">
        <f>CONCATENATE($A$8,".",TEXT(COUNTA(A$17:A36)-COUNTIF(A$17:A36,"*.")+1,0))</f>
        <v>2.1.6</v>
      </c>
      <c r="B38" s="200" t="s">
        <v>153</v>
      </c>
      <c r="C38" s="141" t="s">
        <v>5</v>
      </c>
      <c r="D38" s="175">
        <v>2</v>
      </c>
      <c r="E38" s="224"/>
      <c r="F38" s="147">
        <f t="shared" si="1"/>
        <v>0</v>
      </c>
    </row>
    <row r="39" spans="1:6" x14ac:dyDescent="0.2">
      <c r="A39" s="139"/>
      <c r="B39" s="200"/>
      <c r="C39" s="141"/>
      <c r="D39" s="175"/>
      <c r="E39" s="222"/>
      <c r="F39" s="147"/>
    </row>
    <row r="40" spans="1:6" ht="132" x14ac:dyDescent="0.2">
      <c r="A40" s="139" t="str">
        <f>CONCATENATE($A$8,".",TEXT(COUNTA(A$17:A38)-COUNTIF(A$17:A38,"*.")+1,0))</f>
        <v>2.1.7</v>
      </c>
      <c r="B40" s="200" t="s">
        <v>230</v>
      </c>
      <c r="C40" s="141" t="s">
        <v>5</v>
      </c>
      <c r="D40" s="175">
        <v>1</v>
      </c>
      <c r="E40" s="224"/>
      <c r="F40" s="147">
        <f t="shared" si="1"/>
        <v>0</v>
      </c>
    </row>
    <row r="41" spans="1:6" x14ac:dyDescent="0.2">
      <c r="A41" s="139"/>
      <c r="B41" s="200"/>
      <c r="C41" s="141"/>
      <c r="D41" s="175"/>
      <c r="E41" s="222"/>
      <c r="F41" s="147"/>
    </row>
    <row r="42" spans="1:6" ht="72" x14ac:dyDescent="0.2">
      <c r="A42" s="139" t="str">
        <f>CONCATENATE($A$8,".",TEXT(COUNTA(A$17:A40)-COUNTIF(A$17:A40,"*.")+1,0))</f>
        <v>2.1.8</v>
      </c>
      <c r="B42" s="200" t="s">
        <v>159</v>
      </c>
      <c r="C42" s="141"/>
      <c r="D42" s="141"/>
      <c r="E42" s="222"/>
      <c r="F42" s="147"/>
    </row>
    <row r="43" spans="1:6" x14ac:dyDescent="0.2">
      <c r="A43" s="201" t="s">
        <v>125</v>
      </c>
      <c r="B43" s="200" t="s">
        <v>145</v>
      </c>
      <c r="C43" s="141" t="s">
        <v>5</v>
      </c>
      <c r="D43" s="175">
        <v>1</v>
      </c>
      <c r="E43" s="224"/>
      <c r="F43" s="147">
        <f t="shared" si="1"/>
        <v>0</v>
      </c>
    </row>
    <row r="44" spans="1:6" x14ac:dyDescent="0.2">
      <c r="A44" s="201" t="s">
        <v>126</v>
      </c>
      <c r="B44" s="200" t="s">
        <v>231</v>
      </c>
      <c r="C44" s="141" t="s">
        <v>5</v>
      </c>
      <c r="D44" s="175">
        <v>1</v>
      </c>
      <c r="E44" s="224"/>
      <c r="F44" s="147">
        <f t="shared" si="1"/>
        <v>0</v>
      </c>
    </row>
    <row r="45" spans="1:6" x14ac:dyDescent="0.2">
      <c r="A45" s="201" t="s">
        <v>125</v>
      </c>
      <c r="B45" s="200" t="s">
        <v>232</v>
      </c>
      <c r="C45" s="141" t="s">
        <v>5</v>
      </c>
      <c r="D45" s="175">
        <v>1</v>
      </c>
      <c r="E45" s="224"/>
      <c r="F45" s="147">
        <f t="shared" si="1"/>
        <v>0</v>
      </c>
    </row>
    <row r="46" spans="1:6" x14ac:dyDescent="0.2">
      <c r="A46" s="201"/>
      <c r="B46" s="200"/>
      <c r="C46" s="141"/>
      <c r="D46" s="175"/>
      <c r="E46" s="222"/>
      <c r="F46" s="147"/>
    </row>
    <row r="47" spans="1:6" ht="48" x14ac:dyDescent="0.2">
      <c r="A47" s="139" t="str">
        <f>CONCATENATE($A$8,".",TEXT(COUNTA(A$17:A45)-COUNTIF(A$17:A45,"*.")+1,0))</f>
        <v>2.1.9</v>
      </c>
      <c r="B47" s="200" t="s">
        <v>160</v>
      </c>
      <c r="C47" s="141" t="s">
        <v>128</v>
      </c>
      <c r="D47" s="175">
        <v>8</v>
      </c>
      <c r="E47" s="224"/>
      <c r="F47" s="147">
        <f t="shared" si="1"/>
        <v>0</v>
      </c>
    </row>
    <row r="48" spans="1:6" x14ac:dyDescent="0.2">
      <c r="A48" s="170"/>
      <c r="B48" s="203"/>
      <c r="C48" s="172"/>
      <c r="D48" s="198"/>
      <c r="E48" s="223"/>
      <c r="F48" s="204"/>
    </row>
    <row r="49" spans="1:7" s="206" customFormat="1" x14ac:dyDescent="0.2">
      <c r="A49" s="159"/>
      <c r="B49" s="135" t="str">
        <f>B8</f>
        <v>PREDDELA IN RAZNA DELA</v>
      </c>
      <c r="C49" s="136"/>
      <c r="D49" s="205"/>
      <c r="E49" s="138"/>
      <c r="F49" s="160">
        <f>SUM(F13:F48)</f>
        <v>0</v>
      </c>
    </row>
    <row r="50" spans="1:7" x14ac:dyDescent="0.2">
      <c r="B50" s="180"/>
    </row>
    <row r="51" spans="1:7" x14ac:dyDescent="0.2">
      <c r="B51" s="180"/>
    </row>
    <row r="52" spans="1:7" x14ac:dyDescent="0.2">
      <c r="B52" s="180"/>
    </row>
    <row r="53" spans="1:7" x14ac:dyDescent="0.2">
      <c r="B53" s="180"/>
    </row>
    <row r="54" spans="1:7" s="59" customFormat="1" x14ac:dyDescent="0.2">
      <c r="A54" s="177"/>
      <c r="B54" s="180"/>
      <c r="D54" s="207"/>
      <c r="E54" s="61"/>
      <c r="F54" s="61"/>
      <c r="G54" s="50"/>
    </row>
    <row r="55" spans="1:7" s="59" customFormat="1" x14ac:dyDescent="0.2">
      <c r="A55" s="177"/>
      <c r="B55" s="180"/>
      <c r="D55" s="207"/>
      <c r="E55" s="61"/>
      <c r="F55" s="61"/>
      <c r="G55" s="50"/>
    </row>
    <row r="56" spans="1:7" s="59" customFormat="1" x14ac:dyDescent="0.2">
      <c r="A56" s="177"/>
      <c r="B56" s="180"/>
      <c r="D56" s="207"/>
      <c r="E56" s="61"/>
      <c r="F56" s="61"/>
      <c r="G56" s="50"/>
    </row>
    <row r="57" spans="1:7" s="59" customFormat="1" x14ac:dyDescent="0.2">
      <c r="A57" s="177"/>
      <c r="B57" s="180"/>
      <c r="D57" s="207"/>
      <c r="E57" s="61"/>
      <c r="F57" s="61"/>
      <c r="G57" s="50"/>
    </row>
    <row r="58" spans="1:7" s="59" customFormat="1" x14ac:dyDescent="0.2">
      <c r="A58" s="177"/>
      <c r="B58" s="180"/>
      <c r="D58" s="207"/>
      <c r="E58" s="61"/>
      <c r="F58" s="61"/>
      <c r="G58" s="50"/>
    </row>
    <row r="59" spans="1:7" s="59" customFormat="1" x14ac:dyDescent="0.2">
      <c r="A59" s="177"/>
      <c r="B59" s="180"/>
      <c r="D59" s="207"/>
      <c r="E59" s="61"/>
      <c r="F59" s="61"/>
      <c r="G59" s="50"/>
    </row>
    <row r="60" spans="1:7" s="59" customFormat="1" x14ac:dyDescent="0.2">
      <c r="A60" s="177"/>
      <c r="B60" s="180"/>
      <c r="D60" s="207"/>
      <c r="E60" s="61"/>
      <c r="F60" s="61"/>
      <c r="G60" s="50"/>
    </row>
    <row r="61" spans="1:7" s="59" customFormat="1" x14ac:dyDescent="0.2">
      <c r="A61" s="177"/>
      <c r="B61" s="180"/>
      <c r="D61" s="207"/>
      <c r="E61" s="61"/>
      <c r="F61" s="61"/>
      <c r="G61" s="50"/>
    </row>
    <row r="62" spans="1:7" s="59" customFormat="1" x14ac:dyDescent="0.2">
      <c r="A62" s="177"/>
      <c r="B62" s="180"/>
      <c r="D62" s="207"/>
      <c r="E62" s="61"/>
      <c r="F62" s="61"/>
      <c r="G62" s="50"/>
    </row>
    <row r="63" spans="1:7" s="59" customFormat="1" x14ac:dyDescent="0.2">
      <c r="A63" s="177"/>
      <c r="B63" s="180"/>
      <c r="D63" s="207"/>
      <c r="E63" s="61"/>
      <c r="F63" s="61"/>
      <c r="G63" s="50"/>
    </row>
    <row r="64" spans="1:7" s="59" customFormat="1" x14ac:dyDescent="0.2">
      <c r="A64" s="177"/>
      <c r="B64" s="180"/>
      <c r="D64" s="207"/>
      <c r="E64" s="61"/>
      <c r="F64" s="61"/>
      <c r="G64" s="50"/>
    </row>
    <row r="65" spans="1:7" s="59" customFormat="1" x14ac:dyDescent="0.2">
      <c r="A65" s="177"/>
      <c r="B65" s="180"/>
      <c r="D65" s="207"/>
      <c r="E65" s="61"/>
      <c r="F65" s="61"/>
      <c r="G65" s="50"/>
    </row>
    <row r="66" spans="1:7" s="59" customFormat="1" x14ac:dyDescent="0.2">
      <c r="A66" s="177"/>
      <c r="B66" s="180"/>
      <c r="D66" s="207"/>
      <c r="E66" s="61"/>
      <c r="F66" s="61"/>
      <c r="G66" s="50"/>
    </row>
    <row r="67" spans="1:7" s="59" customFormat="1" x14ac:dyDescent="0.2">
      <c r="A67" s="177"/>
      <c r="B67" s="180"/>
      <c r="D67" s="207"/>
      <c r="E67" s="61"/>
      <c r="F67" s="61"/>
      <c r="G67" s="50"/>
    </row>
    <row r="68" spans="1:7" s="59" customFormat="1" x14ac:dyDescent="0.2">
      <c r="A68" s="177"/>
      <c r="B68" s="180"/>
      <c r="D68" s="207"/>
      <c r="E68" s="61"/>
      <c r="F68" s="61"/>
      <c r="G68" s="50"/>
    </row>
    <row r="69" spans="1:7" s="59" customFormat="1" x14ac:dyDescent="0.2">
      <c r="A69" s="177"/>
      <c r="B69" s="180"/>
      <c r="D69" s="207"/>
      <c r="E69" s="61"/>
      <c r="F69" s="61"/>
      <c r="G69" s="50"/>
    </row>
    <row r="70" spans="1:7" s="59" customFormat="1" x14ac:dyDescent="0.2">
      <c r="A70" s="177"/>
      <c r="B70" s="180"/>
      <c r="D70" s="207"/>
      <c r="E70" s="61"/>
      <c r="F70" s="61"/>
      <c r="G70" s="50"/>
    </row>
    <row r="71" spans="1:7" s="59" customFormat="1" x14ac:dyDescent="0.2">
      <c r="A71" s="177"/>
      <c r="B71" s="180"/>
      <c r="D71" s="207"/>
      <c r="E71" s="61"/>
      <c r="F71" s="61"/>
      <c r="G71" s="50"/>
    </row>
    <row r="72" spans="1:7" s="59" customFormat="1" x14ac:dyDescent="0.2">
      <c r="A72" s="177"/>
      <c r="B72" s="180"/>
      <c r="D72" s="207"/>
      <c r="E72" s="61"/>
      <c r="F72" s="61"/>
      <c r="G72" s="50"/>
    </row>
    <row r="73" spans="1:7" s="59" customFormat="1" x14ac:dyDescent="0.2">
      <c r="A73" s="177"/>
      <c r="B73" s="180"/>
      <c r="D73" s="207"/>
      <c r="E73" s="61"/>
      <c r="F73" s="61"/>
      <c r="G73" s="50"/>
    </row>
    <row r="74" spans="1:7" s="59" customFormat="1" x14ac:dyDescent="0.2">
      <c r="A74" s="177"/>
      <c r="B74" s="180"/>
      <c r="D74" s="207"/>
      <c r="E74" s="61"/>
      <c r="F74" s="61"/>
      <c r="G74" s="50"/>
    </row>
    <row r="75" spans="1:7" s="59" customFormat="1" x14ac:dyDescent="0.2">
      <c r="A75" s="177"/>
      <c r="B75" s="180"/>
      <c r="D75" s="207"/>
      <c r="E75" s="61"/>
      <c r="F75" s="61"/>
      <c r="G75" s="50"/>
    </row>
    <row r="76" spans="1:7" s="59" customFormat="1" x14ac:dyDescent="0.2">
      <c r="A76" s="177"/>
      <c r="B76" s="180"/>
      <c r="D76" s="207"/>
      <c r="E76" s="61"/>
      <c r="F76" s="61"/>
      <c r="G76" s="50"/>
    </row>
    <row r="77" spans="1:7" s="59" customFormat="1" x14ac:dyDescent="0.2">
      <c r="A77" s="177"/>
      <c r="B77" s="180"/>
      <c r="D77" s="207"/>
      <c r="E77" s="61"/>
      <c r="F77" s="61"/>
      <c r="G77" s="50"/>
    </row>
    <row r="78" spans="1:7" s="59" customFormat="1" x14ac:dyDescent="0.2">
      <c r="A78" s="177"/>
      <c r="B78" s="180"/>
      <c r="D78" s="207"/>
      <c r="E78" s="61"/>
      <c r="F78" s="61"/>
      <c r="G78" s="50"/>
    </row>
    <row r="79" spans="1:7" s="59" customFormat="1" x14ac:dyDescent="0.2">
      <c r="A79" s="177"/>
      <c r="B79" s="180"/>
      <c r="D79" s="207"/>
      <c r="E79" s="61"/>
      <c r="F79" s="61"/>
      <c r="G79" s="50"/>
    </row>
    <row r="80" spans="1:7" s="59" customFormat="1" x14ac:dyDescent="0.2">
      <c r="A80" s="177"/>
      <c r="B80" s="180"/>
      <c r="D80" s="207"/>
      <c r="E80" s="61"/>
      <c r="F80" s="61"/>
      <c r="G80" s="50"/>
    </row>
    <row r="81" spans="1:7" s="59" customFormat="1" x14ac:dyDescent="0.2">
      <c r="A81" s="177"/>
      <c r="B81" s="180"/>
      <c r="D81" s="207"/>
      <c r="E81" s="61"/>
      <c r="F81" s="61"/>
      <c r="G81" s="50"/>
    </row>
    <row r="82" spans="1:7" s="59" customFormat="1" x14ac:dyDescent="0.2">
      <c r="A82" s="177"/>
      <c r="B82" s="180"/>
      <c r="D82" s="207"/>
      <c r="E82" s="61"/>
      <c r="F82" s="61"/>
      <c r="G82" s="50"/>
    </row>
    <row r="83" spans="1:7" s="59" customFormat="1" x14ac:dyDescent="0.2">
      <c r="A83" s="177"/>
      <c r="B83" s="180"/>
      <c r="D83" s="207"/>
      <c r="E83" s="61"/>
      <c r="F83" s="61"/>
      <c r="G83" s="50"/>
    </row>
    <row r="84" spans="1:7" s="59" customFormat="1" x14ac:dyDescent="0.2">
      <c r="A84" s="177"/>
      <c r="B84" s="180"/>
      <c r="D84" s="207"/>
      <c r="E84" s="61"/>
      <c r="F84" s="61"/>
      <c r="G84" s="50"/>
    </row>
    <row r="85" spans="1:7" s="59" customFormat="1" x14ac:dyDescent="0.2">
      <c r="A85" s="177"/>
      <c r="B85" s="180"/>
      <c r="D85" s="207"/>
      <c r="E85" s="61"/>
      <c r="F85" s="61"/>
      <c r="G85" s="50"/>
    </row>
    <row r="86" spans="1:7" s="59" customFormat="1" x14ac:dyDescent="0.2">
      <c r="A86" s="177"/>
      <c r="B86" s="180"/>
      <c r="D86" s="207"/>
      <c r="E86" s="61"/>
      <c r="F86" s="61"/>
      <c r="G86" s="50"/>
    </row>
    <row r="87" spans="1:7" s="59" customFormat="1" x14ac:dyDescent="0.2">
      <c r="A87" s="177"/>
      <c r="B87" s="180"/>
      <c r="D87" s="207"/>
      <c r="E87" s="61"/>
      <c r="F87" s="61"/>
      <c r="G87" s="50"/>
    </row>
    <row r="88" spans="1:7" s="59" customFormat="1" x14ac:dyDescent="0.2">
      <c r="A88" s="177"/>
      <c r="B88" s="180"/>
      <c r="D88" s="207"/>
      <c r="E88" s="61"/>
      <c r="F88" s="61"/>
      <c r="G88" s="50"/>
    </row>
    <row r="89" spans="1:7" s="59" customFormat="1" x14ac:dyDescent="0.2">
      <c r="A89" s="177"/>
      <c r="B89" s="180"/>
      <c r="D89" s="207"/>
      <c r="E89" s="61"/>
      <c r="F89" s="61"/>
      <c r="G89" s="50"/>
    </row>
    <row r="90" spans="1:7" s="59" customFormat="1" x14ac:dyDescent="0.2">
      <c r="A90" s="177"/>
      <c r="B90" s="180"/>
      <c r="D90" s="207"/>
      <c r="E90" s="61"/>
      <c r="F90" s="61"/>
      <c r="G90" s="50"/>
    </row>
    <row r="91" spans="1:7" s="59" customFormat="1" x14ac:dyDescent="0.2">
      <c r="A91" s="177"/>
      <c r="B91" s="180"/>
      <c r="D91" s="207"/>
      <c r="E91" s="61"/>
      <c r="F91" s="61"/>
      <c r="G91" s="50"/>
    </row>
    <row r="92" spans="1:7" s="59" customFormat="1" x14ac:dyDescent="0.2">
      <c r="A92" s="177"/>
      <c r="B92" s="180"/>
      <c r="D92" s="207"/>
      <c r="E92" s="61"/>
      <c r="F92" s="61"/>
      <c r="G92" s="50"/>
    </row>
    <row r="93" spans="1:7" s="59" customFormat="1" x14ac:dyDescent="0.2">
      <c r="A93" s="177"/>
      <c r="B93" s="180"/>
      <c r="D93" s="207"/>
      <c r="E93" s="61"/>
      <c r="F93" s="61"/>
      <c r="G93" s="50"/>
    </row>
    <row r="94" spans="1:7" s="59" customFormat="1" x14ac:dyDescent="0.2">
      <c r="A94" s="177"/>
      <c r="B94" s="180"/>
      <c r="D94" s="207"/>
      <c r="E94" s="61"/>
      <c r="F94" s="61"/>
      <c r="G94" s="50"/>
    </row>
    <row r="95" spans="1:7" s="59" customFormat="1" x14ac:dyDescent="0.2">
      <c r="A95" s="177"/>
      <c r="B95" s="180"/>
      <c r="D95" s="207"/>
      <c r="E95" s="61"/>
      <c r="F95" s="61"/>
      <c r="G95" s="50"/>
    </row>
    <row r="96" spans="1:7" s="59" customFormat="1" x14ac:dyDescent="0.2">
      <c r="A96" s="177"/>
      <c r="B96" s="180"/>
      <c r="D96" s="207"/>
      <c r="E96" s="61"/>
      <c r="F96" s="61"/>
      <c r="G96" s="50"/>
    </row>
    <row r="97" spans="1:7" s="59" customFormat="1" x14ac:dyDescent="0.2">
      <c r="A97" s="177"/>
      <c r="B97" s="180"/>
      <c r="D97" s="207"/>
      <c r="E97" s="61"/>
      <c r="F97" s="61"/>
      <c r="G97" s="50"/>
    </row>
    <row r="98" spans="1:7" s="59" customFormat="1" x14ac:dyDescent="0.2">
      <c r="A98" s="177"/>
      <c r="B98" s="180"/>
      <c r="D98" s="207"/>
      <c r="E98" s="61"/>
      <c r="F98" s="61"/>
      <c r="G98" s="50"/>
    </row>
    <row r="99" spans="1:7" s="59" customFormat="1" x14ac:dyDescent="0.2">
      <c r="A99" s="177"/>
      <c r="B99" s="180"/>
      <c r="D99" s="207"/>
      <c r="E99" s="61"/>
      <c r="F99" s="61"/>
      <c r="G99" s="50"/>
    </row>
    <row r="100" spans="1:7" s="59" customFormat="1" x14ac:dyDescent="0.2">
      <c r="A100" s="177"/>
      <c r="B100" s="180"/>
      <c r="D100" s="207"/>
      <c r="E100" s="61"/>
      <c r="F100" s="61"/>
      <c r="G100" s="50"/>
    </row>
    <row r="101" spans="1:7" s="59" customFormat="1" x14ac:dyDescent="0.2">
      <c r="A101" s="177"/>
      <c r="B101" s="180"/>
      <c r="D101" s="207"/>
      <c r="E101" s="61"/>
      <c r="F101" s="61"/>
      <c r="G101" s="50"/>
    </row>
    <row r="102" spans="1:7" s="59" customFormat="1" x14ac:dyDescent="0.2">
      <c r="A102" s="177"/>
      <c r="B102" s="180"/>
      <c r="D102" s="207"/>
      <c r="E102" s="61"/>
      <c r="F102" s="61"/>
      <c r="G102" s="50"/>
    </row>
    <row r="103" spans="1:7" s="59" customFormat="1" x14ac:dyDescent="0.2">
      <c r="A103" s="177"/>
      <c r="B103" s="180"/>
      <c r="D103" s="207"/>
      <c r="E103" s="61"/>
      <c r="F103" s="61"/>
      <c r="G103" s="50"/>
    </row>
    <row r="104" spans="1:7" s="59" customFormat="1" x14ac:dyDescent="0.2">
      <c r="A104" s="177"/>
      <c r="B104" s="180"/>
      <c r="D104" s="207"/>
      <c r="E104" s="61"/>
      <c r="F104" s="61"/>
      <c r="G104" s="50"/>
    </row>
    <row r="105" spans="1:7" s="59" customFormat="1" x14ac:dyDescent="0.2">
      <c r="A105" s="177"/>
      <c r="B105" s="180"/>
      <c r="D105" s="207"/>
      <c r="E105" s="61"/>
      <c r="F105" s="61"/>
      <c r="G105" s="50"/>
    </row>
    <row r="106" spans="1:7" s="59" customFormat="1" x14ac:dyDescent="0.2">
      <c r="A106" s="177"/>
      <c r="B106" s="180"/>
      <c r="D106" s="207"/>
      <c r="E106" s="61"/>
      <c r="F106" s="61"/>
      <c r="G106" s="50"/>
    </row>
    <row r="107" spans="1:7" s="59" customFormat="1" x14ac:dyDescent="0.2">
      <c r="A107" s="177"/>
      <c r="B107" s="180"/>
      <c r="D107" s="207"/>
      <c r="E107" s="61"/>
      <c r="F107" s="61"/>
      <c r="G107" s="50"/>
    </row>
    <row r="108" spans="1:7" s="59" customFormat="1" x14ac:dyDescent="0.2">
      <c r="A108" s="177"/>
      <c r="B108" s="180"/>
      <c r="D108" s="207"/>
      <c r="E108" s="61"/>
      <c r="F108" s="61"/>
      <c r="G108" s="50"/>
    </row>
    <row r="109" spans="1:7" s="59" customFormat="1" x14ac:dyDescent="0.2">
      <c r="A109" s="177"/>
      <c r="B109" s="180"/>
      <c r="D109" s="207"/>
      <c r="E109" s="61"/>
      <c r="F109" s="61"/>
      <c r="G109" s="50"/>
    </row>
    <row r="110" spans="1:7" s="59" customFormat="1" x14ac:dyDescent="0.2">
      <c r="A110" s="177"/>
      <c r="B110" s="180"/>
      <c r="D110" s="207"/>
      <c r="E110" s="61"/>
      <c r="F110" s="61"/>
      <c r="G110" s="50"/>
    </row>
    <row r="111" spans="1:7" s="59" customFormat="1" x14ac:dyDescent="0.2">
      <c r="A111" s="177"/>
      <c r="B111" s="180"/>
      <c r="D111" s="207"/>
      <c r="E111" s="61"/>
      <c r="F111" s="61"/>
      <c r="G111" s="50"/>
    </row>
    <row r="112" spans="1:7" s="59" customFormat="1" x14ac:dyDescent="0.2">
      <c r="A112" s="177"/>
      <c r="B112" s="180"/>
      <c r="D112" s="207"/>
      <c r="E112" s="61"/>
      <c r="F112" s="61"/>
      <c r="G112" s="50"/>
    </row>
    <row r="113" spans="1:7" s="59" customFormat="1" x14ac:dyDescent="0.2">
      <c r="A113" s="177"/>
      <c r="B113" s="180"/>
      <c r="D113" s="207"/>
      <c r="E113" s="61"/>
      <c r="F113" s="61"/>
      <c r="G113" s="50"/>
    </row>
    <row r="114" spans="1:7" s="59" customFormat="1" x14ac:dyDescent="0.2">
      <c r="A114" s="177"/>
      <c r="B114" s="180"/>
      <c r="D114" s="207"/>
      <c r="E114" s="61"/>
      <c r="F114" s="61"/>
      <c r="G114" s="50"/>
    </row>
    <row r="115" spans="1:7" s="59" customFormat="1" x14ac:dyDescent="0.2">
      <c r="A115" s="177"/>
      <c r="B115" s="180"/>
      <c r="D115" s="207"/>
      <c r="E115" s="61"/>
      <c r="F115" s="61"/>
      <c r="G115" s="50"/>
    </row>
    <row r="116" spans="1:7" s="59" customFormat="1" x14ac:dyDescent="0.2">
      <c r="A116" s="177"/>
      <c r="B116" s="180"/>
      <c r="D116" s="207"/>
      <c r="E116" s="61"/>
      <c r="F116" s="61"/>
      <c r="G116" s="50"/>
    </row>
    <row r="117" spans="1:7" s="59" customFormat="1" x14ac:dyDescent="0.2">
      <c r="A117" s="177"/>
      <c r="B117" s="180"/>
      <c r="D117" s="207"/>
      <c r="E117" s="61"/>
      <c r="F117" s="61"/>
      <c r="G117" s="50"/>
    </row>
    <row r="118" spans="1:7" s="59" customFormat="1" x14ac:dyDescent="0.2">
      <c r="A118" s="177"/>
      <c r="B118" s="180"/>
      <c r="D118" s="207"/>
      <c r="E118" s="61"/>
      <c r="F118" s="61"/>
      <c r="G118" s="50"/>
    </row>
    <row r="119" spans="1:7" s="59" customFormat="1" x14ac:dyDescent="0.2">
      <c r="A119" s="177"/>
      <c r="B119" s="180"/>
      <c r="D119" s="207"/>
      <c r="E119" s="61"/>
      <c r="F119" s="61"/>
      <c r="G119" s="50"/>
    </row>
    <row r="120" spans="1:7" s="59" customFormat="1" x14ac:dyDescent="0.2">
      <c r="A120" s="177"/>
      <c r="B120" s="180"/>
      <c r="D120" s="207"/>
      <c r="E120" s="61"/>
      <c r="F120" s="61"/>
      <c r="G120" s="50"/>
    </row>
    <row r="121" spans="1:7" s="59" customFormat="1" x14ac:dyDescent="0.2">
      <c r="A121" s="177"/>
      <c r="B121" s="180"/>
      <c r="D121" s="207"/>
      <c r="E121" s="61"/>
      <c r="F121" s="61"/>
      <c r="G121" s="50"/>
    </row>
    <row r="122" spans="1:7" s="59" customFormat="1" x14ac:dyDescent="0.2">
      <c r="A122" s="177"/>
      <c r="B122" s="180"/>
      <c r="D122" s="207"/>
      <c r="E122" s="61"/>
      <c r="F122" s="61"/>
      <c r="G122" s="50"/>
    </row>
    <row r="123" spans="1:7" s="59" customFormat="1" x14ac:dyDescent="0.2">
      <c r="A123" s="177"/>
      <c r="B123" s="180"/>
      <c r="D123" s="207"/>
      <c r="E123" s="61"/>
      <c r="F123" s="61"/>
      <c r="G123" s="50"/>
    </row>
    <row r="124" spans="1:7" s="59" customFormat="1" x14ac:dyDescent="0.2">
      <c r="A124" s="177"/>
      <c r="B124" s="180"/>
      <c r="D124" s="207"/>
      <c r="E124" s="61"/>
      <c r="F124" s="61"/>
      <c r="G124" s="50"/>
    </row>
    <row r="125" spans="1:7" s="59" customFormat="1" x14ac:dyDescent="0.2">
      <c r="A125" s="177"/>
      <c r="B125" s="180"/>
      <c r="D125" s="207"/>
      <c r="E125" s="61"/>
      <c r="F125" s="61"/>
      <c r="G125" s="50"/>
    </row>
    <row r="126" spans="1:7" s="59" customFormat="1" x14ac:dyDescent="0.2">
      <c r="A126" s="177"/>
      <c r="B126" s="180"/>
      <c r="D126" s="207"/>
      <c r="E126" s="61"/>
      <c r="F126" s="61"/>
      <c r="G126" s="50"/>
    </row>
    <row r="127" spans="1:7" s="59" customFormat="1" x14ac:dyDescent="0.2">
      <c r="A127" s="177"/>
      <c r="B127" s="180"/>
      <c r="D127" s="207"/>
      <c r="E127" s="61"/>
      <c r="F127" s="61"/>
      <c r="G127" s="50"/>
    </row>
    <row r="128" spans="1:7" s="59" customFormat="1" x14ac:dyDescent="0.2">
      <c r="A128" s="177"/>
      <c r="B128" s="180"/>
      <c r="D128" s="207"/>
      <c r="E128" s="61"/>
      <c r="F128" s="61"/>
      <c r="G128" s="50"/>
    </row>
    <row r="129" spans="1:7" s="59" customFormat="1" x14ac:dyDescent="0.2">
      <c r="A129" s="177"/>
      <c r="B129" s="180"/>
      <c r="D129" s="207"/>
      <c r="E129" s="61"/>
      <c r="F129" s="61"/>
      <c r="G129" s="50"/>
    </row>
    <row r="130" spans="1:7" s="59" customFormat="1" x14ac:dyDescent="0.2">
      <c r="A130" s="177"/>
      <c r="B130" s="180"/>
      <c r="D130" s="207"/>
      <c r="E130" s="61"/>
      <c r="F130" s="61"/>
      <c r="G130" s="50"/>
    </row>
    <row r="131" spans="1:7" s="59" customFormat="1" x14ac:dyDescent="0.2">
      <c r="A131" s="177"/>
      <c r="B131" s="180"/>
      <c r="D131" s="207"/>
      <c r="E131" s="61"/>
      <c r="F131" s="61"/>
      <c r="G131" s="50"/>
    </row>
    <row r="132" spans="1:7" s="59" customFormat="1" x14ac:dyDescent="0.2">
      <c r="A132" s="177"/>
      <c r="B132" s="180"/>
      <c r="D132" s="207"/>
      <c r="E132" s="61"/>
      <c r="F132" s="61"/>
      <c r="G132" s="50"/>
    </row>
    <row r="133" spans="1:7" s="59" customFormat="1" x14ac:dyDescent="0.2">
      <c r="A133" s="177"/>
      <c r="B133" s="180"/>
      <c r="D133" s="207"/>
      <c r="E133" s="61"/>
      <c r="F133" s="61"/>
      <c r="G133" s="50"/>
    </row>
    <row r="134" spans="1:7" s="59" customFormat="1" x14ac:dyDescent="0.2">
      <c r="A134" s="177"/>
      <c r="B134" s="180"/>
      <c r="D134" s="207"/>
      <c r="E134" s="61"/>
      <c r="F134" s="61"/>
      <c r="G134" s="50"/>
    </row>
    <row r="135" spans="1:7" s="59" customFormat="1" x14ac:dyDescent="0.2">
      <c r="A135" s="177"/>
      <c r="B135" s="180"/>
      <c r="D135" s="207"/>
      <c r="E135" s="61"/>
      <c r="F135" s="61"/>
      <c r="G135" s="50"/>
    </row>
    <row r="136" spans="1:7" s="59" customFormat="1" x14ac:dyDescent="0.2">
      <c r="A136" s="177"/>
      <c r="B136" s="180"/>
      <c r="D136" s="207"/>
      <c r="E136" s="61"/>
      <c r="F136" s="61"/>
      <c r="G136" s="50"/>
    </row>
    <row r="137" spans="1:7" s="59" customFormat="1" x14ac:dyDescent="0.2">
      <c r="A137" s="177"/>
      <c r="B137" s="180"/>
      <c r="D137" s="207"/>
      <c r="E137" s="61"/>
      <c r="F137" s="61"/>
      <c r="G137" s="50"/>
    </row>
    <row r="138" spans="1:7" s="59" customFormat="1" x14ac:dyDescent="0.2">
      <c r="A138" s="177"/>
      <c r="B138" s="180"/>
      <c r="D138" s="207"/>
      <c r="E138" s="61"/>
      <c r="F138" s="61"/>
      <c r="G138" s="50"/>
    </row>
    <row r="139" spans="1:7" s="59" customFormat="1" x14ac:dyDescent="0.2">
      <c r="A139" s="177"/>
      <c r="B139" s="180"/>
      <c r="D139" s="207"/>
      <c r="E139" s="61"/>
      <c r="F139" s="61"/>
      <c r="G139" s="50"/>
    </row>
    <row r="140" spans="1:7" s="59" customFormat="1" x14ac:dyDescent="0.2">
      <c r="A140" s="177"/>
      <c r="B140" s="180"/>
      <c r="D140" s="207"/>
      <c r="E140" s="61"/>
      <c r="F140" s="61"/>
      <c r="G140" s="50"/>
    </row>
    <row r="141" spans="1:7" s="59" customFormat="1" x14ac:dyDescent="0.2">
      <c r="A141" s="177"/>
      <c r="B141" s="180"/>
      <c r="D141" s="207"/>
      <c r="E141" s="61"/>
      <c r="F141" s="61"/>
      <c r="G141" s="50"/>
    </row>
    <row r="142" spans="1:7" s="59" customFormat="1" x14ac:dyDescent="0.2">
      <c r="A142" s="177"/>
      <c r="B142" s="180"/>
      <c r="D142" s="207"/>
      <c r="E142" s="61"/>
      <c r="F142" s="61"/>
      <c r="G142" s="50"/>
    </row>
    <row r="143" spans="1:7" s="59" customFormat="1" x14ac:dyDescent="0.2">
      <c r="A143" s="177"/>
      <c r="B143" s="180"/>
      <c r="D143" s="207"/>
      <c r="E143" s="61"/>
      <c r="F143" s="61"/>
      <c r="G143" s="50"/>
    </row>
    <row r="144" spans="1:7" s="59" customFormat="1" x14ac:dyDescent="0.2">
      <c r="A144" s="177"/>
      <c r="B144" s="180"/>
      <c r="D144" s="207"/>
      <c r="E144" s="61"/>
      <c r="F144" s="61"/>
      <c r="G144" s="50"/>
    </row>
    <row r="145" spans="1:7" s="59" customFormat="1" x14ac:dyDescent="0.2">
      <c r="A145" s="177"/>
      <c r="B145" s="180"/>
      <c r="D145" s="207"/>
      <c r="E145" s="61"/>
      <c r="F145" s="61"/>
      <c r="G145" s="50"/>
    </row>
    <row r="146" spans="1:7" s="59" customFormat="1" x14ac:dyDescent="0.2">
      <c r="A146" s="177"/>
      <c r="B146" s="180"/>
      <c r="D146" s="207"/>
      <c r="E146" s="61"/>
      <c r="F146" s="61"/>
      <c r="G146" s="50"/>
    </row>
    <row r="147" spans="1:7" s="59" customFormat="1" x14ac:dyDescent="0.2">
      <c r="A147" s="177"/>
      <c r="B147" s="180"/>
      <c r="D147" s="207"/>
      <c r="E147" s="61"/>
      <c r="F147" s="61"/>
      <c r="G147" s="50"/>
    </row>
    <row r="148" spans="1:7" s="59" customFormat="1" x14ac:dyDescent="0.2">
      <c r="A148" s="177"/>
      <c r="B148" s="180"/>
      <c r="D148" s="207"/>
      <c r="E148" s="61"/>
      <c r="F148" s="61"/>
      <c r="G148" s="50"/>
    </row>
    <row r="149" spans="1:7" s="59" customFormat="1" x14ac:dyDescent="0.2">
      <c r="A149" s="177"/>
      <c r="B149" s="180"/>
      <c r="D149" s="207"/>
      <c r="E149" s="61"/>
      <c r="F149" s="61"/>
      <c r="G149" s="50"/>
    </row>
    <row r="150" spans="1:7" s="59" customFormat="1" x14ac:dyDescent="0.2">
      <c r="A150" s="177"/>
      <c r="B150" s="180"/>
      <c r="D150" s="207"/>
      <c r="E150" s="61"/>
      <c r="F150" s="61"/>
      <c r="G150" s="50"/>
    </row>
    <row r="151" spans="1:7" s="59" customFormat="1" x14ac:dyDescent="0.2">
      <c r="A151" s="177"/>
      <c r="B151" s="180"/>
      <c r="D151" s="207"/>
      <c r="E151" s="61"/>
      <c r="F151" s="61"/>
      <c r="G151" s="50"/>
    </row>
    <row r="152" spans="1:7" s="59" customFormat="1" x14ac:dyDescent="0.2">
      <c r="A152" s="177"/>
      <c r="B152" s="180"/>
      <c r="D152" s="207"/>
      <c r="E152" s="61"/>
      <c r="F152" s="61"/>
      <c r="G152" s="50"/>
    </row>
    <row r="153" spans="1:7" s="59" customFormat="1" x14ac:dyDescent="0.2">
      <c r="A153" s="177"/>
      <c r="B153" s="180"/>
      <c r="D153" s="207"/>
      <c r="E153" s="61"/>
      <c r="F153" s="61"/>
      <c r="G153" s="50"/>
    </row>
    <row r="154" spans="1:7" s="59" customFormat="1" x14ac:dyDescent="0.2">
      <c r="A154" s="177"/>
      <c r="B154" s="180"/>
      <c r="D154" s="207"/>
      <c r="E154" s="61"/>
      <c r="F154" s="61"/>
      <c r="G154" s="50"/>
    </row>
    <row r="155" spans="1:7" s="59" customFormat="1" x14ac:dyDescent="0.2">
      <c r="A155" s="177"/>
      <c r="B155" s="180"/>
      <c r="D155" s="207"/>
      <c r="E155" s="61"/>
      <c r="F155" s="61"/>
      <c r="G155" s="50"/>
    </row>
    <row r="156" spans="1:7" s="59" customFormat="1" x14ac:dyDescent="0.2">
      <c r="A156" s="177"/>
      <c r="B156" s="180"/>
      <c r="D156" s="207"/>
      <c r="E156" s="61"/>
      <c r="F156" s="61"/>
      <c r="G156" s="50"/>
    </row>
    <row r="157" spans="1:7" s="59" customFormat="1" x14ac:dyDescent="0.2">
      <c r="A157" s="177"/>
      <c r="B157" s="180"/>
      <c r="D157" s="207"/>
      <c r="E157" s="61"/>
      <c r="F157" s="61"/>
      <c r="G157" s="50"/>
    </row>
    <row r="158" spans="1:7" s="59" customFormat="1" x14ac:dyDescent="0.2">
      <c r="A158" s="177"/>
      <c r="B158" s="180"/>
      <c r="D158" s="207"/>
      <c r="E158" s="61"/>
      <c r="F158" s="61"/>
      <c r="G158" s="50"/>
    </row>
    <row r="159" spans="1:7" s="59" customFormat="1" x14ac:dyDescent="0.2">
      <c r="A159" s="177"/>
      <c r="B159" s="180"/>
      <c r="D159" s="207"/>
      <c r="E159" s="61"/>
      <c r="F159" s="61"/>
      <c r="G159" s="50"/>
    </row>
    <row r="160" spans="1:7" s="59" customFormat="1" x14ac:dyDescent="0.2">
      <c r="A160" s="177"/>
      <c r="B160" s="180"/>
      <c r="D160" s="207"/>
      <c r="E160" s="61"/>
      <c r="F160" s="61"/>
      <c r="G160" s="50"/>
    </row>
    <row r="161" spans="1:7" s="59" customFormat="1" x14ac:dyDescent="0.2">
      <c r="A161" s="177"/>
      <c r="B161" s="180"/>
      <c r="D161" s="207"/>
      <c r="E161" s="61"/>
      <c r="F161" s="61"/>
      <c r="G161" s="50"/>
    </row>
    <row r="162" spans="1:7" s="59" customFormat="1" x14ac:dyDescent="0.2">
      <c r="A162" s="177"/>
      <c r="B162" s="180"/>
      <c r="D162" s="207"/>
      <c r="E162" s="61"/>
      <c r="F162" s="61"/>
      <c r="G162" s="50"/>
    </row>
    <row r="163" spans="1:7" s="59" customFormat="1" x14ac:dyDescent="0.2">
      <c r="A163" s="177"/>
      <c r="B163" s="180"/>
      <c r="D163" s="207"/>
      <c r="E163" s="61"/>
      <c r="F163" s="61"/>
      <c r="G163" s="50"/>
    </row>
    <row r="164" spans="1:7" s="59" customFormat="1" x14ac:dyDescent="0.2">
      <c r="A164" s="177"/>
      <c r="B164" s="180"/>
      <c r="D164" s="207"/>
      <c r="E164" s="61"/>
      <c r="F164" s="61"/>
      <c r="G164" s="50"/>
    </row>
    <row r="165" spans="1:7" s="59" customFormat="1" x14ac:dyDescent="0.2">
      <c r="A165" s="177"/>
      <c r="B165" s="180"/>
      <c r="D165" s="207"/>
      <c r="E165" s="61"/>
      <c r="F165" s="61"/>
      <c r="G165" s="50"/>
    </row>
    <row r="166" spans="1:7" s="59" customFormat="1" x14ac:dyDescent="0.2">
      <c r="A166" s="177"/>
      <c r="B166" s="180"/>
      <c r="D166" s="207"/>
      <c r="E166" s="61"/>
      <c r="F166" s="61"/>
      <c r="G166" s="50"/>
    </row>
    <row r="167" spans="1:7" s="59" customFormat="1" x14ac:dyDescent="0.2">
      <c r="A167" s="177"/>
      <c r="B167" s="180"/>
      <c r="D167" s="207"/>
      <c r="E167" s="61"/>
      <c r="F167" s="61"/>
      <c r="G167" s="50"/>
    </row>
    <row r="168" spans="1:7" s="59" customFormat="1" x14ac:dyDescent="0.2">
      <c r="A168" s="177"/>
      <c r="B168" s="180"/>
      <c r="D168" s="207"/>
      <c r="E168" s="61"/>
      <c r="F168" s="61"/>
      <c r="G168" s="50"/>
    </row>
    <row r="169" spans="1:7" s="59" customFormat="1" x14ac:dyDescent="0.2">
      <c r="A169" s="177"/>
      <c r="B169" s="180"/>
      <c r="D169" s="207"/>
      <c r="E169" s="61"/>
      <c r="F169" s="61"/>
      <c r="G169" s="50"/>
    </row>
    <row r="170" spans="1:7" s="59" customFormat="1" x14ac:dyDescent="0.2">
      <c r="A170" s="177"/>
      <c r="B170" s="180"/>
      <c r="D170" s="207"/>
      <c r="E170" s="61"/>
      <c r="F170" s="61"/>
      <c r="G170" s="50"/>
    </row>
    <row r="171" spans="1:7" s="59" customFormat="1" x14ac:dyDescent="0.2">
      <c r="A171" s="177"/>
      <c r="B171" s="180"/>
      <c r="D171" s="207"/>
      <c r="E171" s="61"/>
      <c r="F171" s="61"/>
      <c r="G171" s="50"/>
    </row>
    <row r="172" spans="1:7" s="59" customFormat="1" x14ac:dyDescent="0.2">
      <c r="A172" s="177"/>
      <c r="B172" s="180"/>
      <c r="D172" s="207"/>
      <c r="E172" s="61"/>
      <c r="F172" s="61"/>
      <c r="G172" s="50"/>
    </row>
    <row r="173" spans="1:7" s="59" customFormat="1" x14ac:dyDescent="0.2">
      <c r="A173" s="177"/>
      <c r="B173" s="180"/>
      <c r="D173" s="207"/>
      <c r="E173" s="61"/>
      <c r="F173" s="61"/>
      <c r="G173" s="50"/>
    </row>
    <row r="174" spans="1:7" s="59" customFormat="1" x14ac:dyDescent="0.2">
      <c r="A174" s="177"/>
      <c r="B174" s="180"/>
      <c r="D174" s="207"/>
      <c r="E174" s="61"/>
      <c r="F174" s="61"/>
      <c r="G174" s="50"/>
    </row>
    <row r="175" spans="1:7" s="59" customFormat="1" x14ac:dyDescent="0.2">
      <c r="A175" s="177"/>
      <c r="B175" s="180"/>
      <c r="D175" s="207"/>
      <c r="E175" s="61"/>
      <c r="F175" s="61"/>
      <c r="G175" s="50"/>
    </row>
    <row r="176" spans="1:7" s="59" customFormat="1" x14ac:dyDescent="0.2">
      <c r="A176" s="177"/>
      <c r="B176" s="180"/>
      <c r="D176" s="207"/>
      <c r="E176" s="61"/>
      <c r="F176" s="61"/>
      <c r="G176" s="50"/>
    </row>
    <row r="177" spans="1:7" s="59" customFormat="1" x14ac:dyDescent="0.2">
      <c r="A177" s="177"/>
      <c r="B177" s="180"/>
      <c r="D177" s="207"/>
      <c r="E177" s="61"/>
      <c r="F177" s="61"/>
      <c r="G177" s="50"/>
    </row>
    <row r="178" spans="1:7" s="59" customFormat="1" x14ac:dyDescent="0.2">
      <c r="A178" s="177"/>
      <c r="B178" s="180"/>
      <c r="D178" s="207"/>
      <c r="E178" s="61"/>
      <c r="F178" s="61"/>
      <c r="G178" s="50"/>
    </row>
    <row r="179" spans="1:7" s="59" customFormat="1" x14ac:dyDescent="0.2">
      <c r="A179" s="177"/>
      <c r="B179" s="180"/>
      <c r="D179" s="207"/>
      <c r="E179" s="61"/>
      <c r="F179" s="61"/>
      <c r="G179" s="50"/>
    </row>
    <row r="180" spans="1:7" s="59" customFormat="1" x14ac:dyDescent="0.2">
      <c r="A180" s="177"/>
      <c r="B180" s="180"/>
      <c r="D180" s="207"/>
      <c r="E180" s="61"/>
      <c r="F180" s="61"/>
      <c r="G180" s="50"/>
    </row>
    <row r="181" spans="1:7" s="59" customFormat="1" x14ac:dyDescent="0.2">
      <c r="A181" s="177"/>
      <c r="B181" s="180"/>
      <c r="D181" s="207"/>
      <c r="E181" s="61"/>
      <c r="F181" s="61"/>
      <c r="G181" s="50"/>
    </row>
    <row r="182" spans="1:7" s="59" customFormat="1" x14ac:dyDescent="0.2">
      <c r="A182" s="177"/>
      <c r="B182" s="180"/>
      <c r="D182" s="207"/>
      <c r="E182" s="61"/>
      <c r="F182" s="61"/>
      <c r="G182" s="50"/>
    </row>
    <row r="183" spans="1:7" s="59" customFormat="1" x14ac:dyDescent="0.2">
      <c r="A183" s="177"/>
      <c r="B183" s="180"/>
      <c r="D183" s="207"/>
      <c r="E183" s="61"/>
      <c r="F183" s="61"/>
      <c r="G183" s="50"/>
    </row>
    <row r="184" spans="1:7" s="59" customFormat="1" x14ac:dyDescent="0.2">
      <c r="A184" s="177"/>
      <c r="B184" s="180"/>
      <c r="D184" s="207"/>
      <c r="E184" s="61"/>
      <c r="F184" s="61"/>
      <c r="G184" s="50"/>
    </row>
    <row r="185" spans="1:7" s="59" customFormat="1" x14ac:dyDescent="0.2">
      <c r="A185" s="177"/>
      <c r="B185" s="180"/>
      <c r="D185" s="207"/>
      <c r="E185" s="61"/>
      <c r="F185" s="61"/>
      <c r="G185" s="50"/>
    </row>
    <row r="186" spans="1:7" s="59" customFormat="1" x14ac:dyDescent="0.2">
      <c r="A186" s="177"/>
      <c r="B186" s="180"/>
      <c r="D186" s="207"/>
      <c r="E186" s="61"/>
      <c r="F186" s="61"/>
      <c r="G186" s="50"/>
    </row>
    <row r="187" spans="1:7" s="59" customFormat="1" x14ac:dyDescent="0.2">
      <c r="A187" s="177"/>
      <c r="B187" s="180"/>
      <c r="D187" s="207"/>
      <c r="E187" s="61"/>
      <c r="F187" s="61"/>
      <c r="G187" s="50"/>
    </row>
    <row r="188" spans="1:7" s="59" customFormat="1" x14ac:dyDescent="0.2">
      <c r="A188" s="177"/>
      <c r="B188" s="180"/>
      <c r="D188" s="207"/>
      <c r="E188" s="61"/>
      <c r="F188" s="61"/>
      <c r="G188" s="50"/>
    </row>
    <row r="189" spans="1:7" s="59" customFormat="1" x14ac:dyDescent="0.2">
      <c r="A189" s="177"/>
      <c r="B189" s="180"/>
      <c r="D189" s="207"/>
      <c r="E189" s="61"/>
      <c r="F189" s="61"/>
      <c r="G189" s="50"/>
    </row>
    <row r="190" spans="1:7" s="59" customFormat="1" x14ac:dyDescent="0.2">
      <c r="A190" s="177"/>
      <c r="B190" s="180"/>
      <c r="D190" s="207"/>
      <c r="E190" s="61"/>
      <c r="F190" s="61"/>
      <c r="G190" s="50"/>
    </row>
    <row r="191" spans="1:7" s="59" customFormat="1" x14ac:dyDescent="0.2">
      <c r="A191" s="177"/>
      <c r="B191" s="180"/>
      <c r="D191" s="207"/>
      <c r="E191" s="61"/>
      <c r="F191" s="61"/>
      <c r="G191" s="50"/>
    </row>
    <row r="192" spans="1:7" s="59" customFormat="1" x14ac:dyDescent="0.2">
      <c r="A192" s="177"/>
      <c r="B192" s="180"/>
      <c r="D192" s="207"/>
      <c r="E192" s="61"/>
      <c r="F192" s="61"/>
      <c r="G192" s="50"/>
    </row>
    <row r="193" spans="1:7" s="59" customFormat="1" x14ac:dyDescent="0.2">
      <c r="A193" s="177"/>
      <c r="B193" s="180"/>
      <c r="D193" s="207"/>
      <c r="E193" s="61"/>
      <c r="F193" s="61"/>
      <c r="G193" s="50"/>
    </row>
    <row r="194" spans="1:7" s="59" customFormat="1" x14ac:dyDescent="0.2">
      <c r="A194" s="177"/>
      <c r="B194" s="180"/>
      <c r="D194" s="207"/>
      <c r="E194" s="61"/>
      <c r="F194" s="61"/>
      <c r="G194" s="50"/>
    </row>
    <row r="195" spans="1:7" s="59" customFormat="1" x14ac:dyDescent="0.2">
      <c r="A195" s="177"/>
      <c r="B195" s="180"/>
      <c r="D195" s="207"/>
      <c r="E195" s="61"/>
      <c r="F195" s="61"/>
      <c r="G195" s="50"/>
    </row>
    <row r="196" spans="1:7" s="59" customFormat="1" x14ac:dyDescent="0.2">
      <c r="A196" s="177"/>
      <c r="B196" s="180"/>
      <c r="D196" s="207"/>
      <c r="E196" s="61"/>
      <c r="F196" s="61"/>
      <c r="G196" s="50"/>
    </row>
    <row r="197" spans="1:7" s="59" customFormat="1" x14ac:dyDescent="0.2">
      <c r="A197" s="177"/>
      <c r="B197" s="180"/>
      <c r="D197" s="207"/>
      <c r="E197" s="61"/>
      <c r="F197" s="61"/>
      <c r="G197" s="50"/>
    </row>
    <row r="198" spans="1:7" s="59" customFormat="1" x14ac:dyDescent="0.2">
      <c r="A198" s="177"/>
      <c r="B198" s="180"/>
      <c r="D198" s="207"/>
      <c r="E198" s="61"/>
      <c r="F198" s="61"/>
      <c r="G198" s="50"/>
    </row>
    <row r="199" spans="1:7" s="59" customFormat="1" x14ac:dyDescent="0.2">
      <c r="A199" s="177"/>
      <c r="B199" s="180"/>
      <c r="D199" s="207"/>
      <c r="E199" s="61"/>
      <c r="F199" s="61"/>
      <c r="G199" s="50"/>
    </row>
    <row r="200" spans="1:7" s="59" customFormat="1" x14ac:dyDescent="0.2">
      <c r="A200" s="177"/>
      <c r="B200" s="180"/>
      <c r="D200" s="207"/>
      <c r="E200" s="61"/>
      <c r="F200" s="61"/>
      <c r="G200" s="50"/>
    </row>
    <row r="201" spans="1:7" s="59" customFormat="1" x14ac:dyDescent="0.2">
      <c r="A201" s="177"/>
      <c r="B201" s="180"/>
      <c r="D201" s="207"/>
      <c r="E201" s="61"/>
      <c r="F201" s="61"/>
      <c r="G201" s="50"/>
    </row>
    <row r="202" spans="1:7" s="59" customFormat="1" x14ac:dyDescent="0.2">
      <c r="A202" s="177"/>
      <c r="B202" s="180"/>
      <c r="D202" s="207"/>
      <c r="E202" s="61"/>
      <c r="F202" s="61"/>
      <c r="G202" s="50"/>
    </row>
    <row r="203" spans="1:7" s="59" customFormat="1" x14ac:dyDescent="0.2">
      <c r="A203" s="177"/>
      <c r="B203" s="180"/>
      <c r="D203" s="207"/>
      <c r="E203" s="61"/>
      <c r="F203" s="61"/>
      <c r="G203" s="50"/>
    </row>
    <row r="204" spans="1:7" s="59" customFormat="1" x14ac:dyDescent="0.2">
      <c r="A204" s="177"/>
      <c r="B204" s="180"/>
      <c r="D204" s="207"/>
      <c r="E204" s="61"/>
      <c r="F204" s="61"/>
      <c r="G204" s="50"/>
    </row>
    <row r="205" spans="1:7" s="59" customFormat="1" x14ac:dyDescent="0.2">
      <c r="A205" s="177"/>
      <c r="B205" s="180"/>
      <c r="D205" s="207"/>
      <c r="E205" s="61"/>
      <c r="F205" s="61"/>
      <c r="G205" s="50"/>
    </row>
    <row r="206" spans="1:7" s="59" customFormat="1" x14ac:dyDescent="0.2">
      <c r="A206" s="177"/>
      <c r="B206" s="180"/>
      <c r="D206" s="207"/>
      <c r="E206" s="61"/>
      <c r="F206" s="61"/>
      <c r="G206" s="50"/>
    </row>
    <row r="207" spans="1:7" s="59" customFormat="1" x14ac:dyDescent="0.2">
      <c r="A207" s="177"/>
      <c r="B207" s="180"/>
      <c r="D207" s="207"/>
      <c r="E207" s="61"/>
      <c r="F207" s="61"/>
      <c r="G207" s="50"/>
    </row>
    <row r="208" spans="1:7" s="59" customFormat="1" x14ac:dyDescent="0.2">
      <c r="A208" s="177"/>
      <c r="B208" s="180"/>
      <c r="D208" s="207"/>
      <c r="E208" s="61"/>
      <c r="F208" s="61"/>
      <c r="G208" s="50"/>
    </row>
    <row r="209" spans="1:7" s="59" customFormat="1" x14ac:dyDescent="0.2">
      <c r="A209" s="177"/>
      <c r="B209" s="180"/>
      <c r="D209" s="207"/>
      <c r="E209" s="61"/>
      <c r="F209" s="61"/>
      <c r="G209" s="50"/>
    </row>
    <row r="210" spans="1:7" s="59" customFormat="1" x14ac:dyDescent="0.2">
      <c r="A210" s="177"/>
      <c r="B210" s="180"/>
      <c r="D210" s="207"/>
      <c r="E210" s="61"/>
      <c r="F210" s="61"/>
      <c r="G210" s="50"/>
    </row>
    <row r="211" spans="1:7" s="59" customFormat="1" x14ac:dyDescent="0.2">
      <c r="A211" s="177"/>
      <c r="B211" s="180"/>
      <c r="D211" s="207"/>
      <c r="E211" s="61"/>
      <c r="F211" s="61"/>
      <c r="G211" s="50"/>
    </row>
    <row r="212" spans="1:7" s="59" customFormat="1" x14ac:dyDescent="0.2">
      <c r="A212" s="177"/>
      <c r="B212" s="180"/>
      <c r="D212" s="207"/>
      <c r="E212" s="61"/>
      <c r="F212" s="61"/>
      <c r="G212" s="50"/>
    </row>
    <row r="213" spans="1:7" s="59" customFormat="1" x14ac:dyDescent="0.2">
      <c r="A213" s="177"/>
      <c r="B213" s="180"/>
      <c r="D213" s="207"/>
      <c r="E213" s="61"/>
      <c r="F213" s="61"/>
      <c r="G213" s="50"/>
    </row>
    <row r="214" spans="1:7" s="59" customFormat="1" x14ac:dyDescent="0.2">
      <c r="A214" s="177"/>
      <c r="B214" s="180"/>
      <c r="D214" s="207"/>
      <c r="E214" s="61"/>
      <c r="F214" s="61"/>
      <c r="G214" s="50"/>
    </row>
    <row r="215" spans="1:7" s="59" customFormat="1" x14ac:dyDescent="0.2">
      <c r="A215" s="177"/>
      <c r="B215" s="180"/>
      <c r="D215" s="207"/>
      <c r="E215" s="61"/>
      <c r="F215" s="61"/>
      <c r="G215" s="50"/>
    </row>
    <row r="216" spans="1:7" s="59" customFormat="1" x14ac:dyDescent="0.2">
      <c r="A216" s="177"/>
      <c r="B216" s="180"/>
      <c r="D216" s="207"/>
      <c r="E216" s="61"/>
      <c r="F216" s="61"/>
      <c r="G216" s="50"/>
    </row>
    <row r="217" spans="1:7" s="59" customFormat="1" x14ac:dyDescent="0.2">
      <c r="A217" s="177"/>
      <c r="B217" s="180"/>
      <c r="D217" s="207"/>
      <c r="E217" s="61"/>
      <c r="F217" s="61"/>
      <c r="G217" s="50"/>
    </row>
    <row r="218" spans="1:7" s="59" customFormat="1" x14ac:dyDescent="0.2">
      <c r="A218" s="177"/>
      <c r="B218" s="180"/>
      <c r="D218" s="207"/>
      <c r="E218" s="61"/>
      <c r="F218" s="61"/>
      <c r="G218" s="50"/>
    </row>
    <row r="219" spans="1:7" s="59" customFormat="1" x14ac:dyDescent="0.2">
      <c r="A219" s="177"/>
      <c r="B219" s="180"/>
      <c r="D219" s="207"/>
      <c r="E219" s="61"/>
      <c r="F219" s="61"/>
      <c r="G219" s="50"/>
    </row>
    <row r="220" spans="1:7" s="59" customFormat="1" x14ac:dyDescent="0.2">
      <c r="A220" s="177"/>
      <c r="B220" s="180"/>
      <c r="D220" s="207"/>
      <c r="E220" s="61"/>
      <c r="F220" s="61"/>
      <c r="G220" s="50"/>
    </row>
    <row r="221" spans="1:7" s="59" customFormat="1" x14ac:dyDescent="0.2">
      <c r="A221" s="177"/>
      <c r="B221" s="180"/>
      <c r="D221" s="207"/>
      <c r="E221" s="61"/>
      <c r="F221" s="61"/>
      <c r="G221" s="50"/>
    </row>
    <row r="222" spans="1:7" s="59" customFormat="1" x14ac:dyDescent="0.2">
      <c r="A222" s="177"/>
      <c r="B222" s="180"/>
      <c r="D222" s="207"/>
      <c r="E222" s="61"/>
      <c r="F222" s="61"/>
      <c r="G222" s="50"/>
    </row>
    <row r="223" spans="1:7" s="59" customFormat="1" x14ac:dyDescent="0.2">
      <c r="A223" s="177"/>
      <c r="B223" s="180"/>
      <c r="D223" s="207"/>
      <c r="E223" s="61"/>
      <c r="F223" s="61"/>
      <c r="G223" s="50"/>
    </row>
    <row r="224" spans="1:7" s="59" customFormat="1" x14ac:dyDescent="0.2">
      <c r="A224" s="177"/>
      <c r="B224" s="180"/>
      <c r="D224" s="207"/>
      <c r="E224" s="61"/>
      <c r="F224" s="61"/>
      <c r="G224" s="50"/>
    </row>
    <row r="225" spans="1:7" s="59" customFormat="1" x14ac:dyDescent="0.2">
      <c r="A225" s="177"/>
      <c r="B225" s="180"/>
      <c r="D225" s="207"/>
      <c r="E225" s="61"/>
      <c r="F225" s="61"/>
      <c r="G225" s="50"/>
    </row>
    <row r="226" spans="1:7" s="59" customFormat="1" x14ac:dyDescent="0.2">
      <c r="A226" s="177"/>
      <c r="B226" s="180"/>
      <c r="D226" s="207"/>
      <c r="E226" s="61"/>
      <c r="F226" s="61"/>
      <c r="G226" s="50"/>
    </row>
    <row r="227" spans="1:7" s="59" customFormat="1" x14ac:dyDescent="0.2">
      <c r="A227" s="177"/>
      <c r="B227" s="180"/>
      <c r="D227" s="207"/>
      <c r="E227" s="61"/>
      <c r="F227" s="61"/>
      <c r="G227" s="50"/>
    </row>
    <row r="228" spans="1:7" s="59" customFormat="1" x14ac:dyDescent="0.2">
      <c r="A228" s="177"/>
      <c r="B228" s="180"/>
      <c r="D228" s="207"/>
      <c r="E228" s="61"/>
      <c r="F228" s="61"/>
      <c r="G228" s="50"/>
    </row>
    <row r="229" spans="1:7" s="59" customFormat="1" x14ac:dyDescent="0.2">
      <c r="A229" s="177"/>
      <c r="B229" s="180"/>
      <c r="D229" s="207"/>
      <c r="E229" s="61"/>
      <c r="F229" s="61"/>
      <c r="G229" s="50"/>
    </row>
    <row r="230" spans="1:7" s="59" customFormat="1" x14ac:dyDescent="0.2">
      <c r="A230" s="177"/>
      <c r="B230" s="180"/>
      <c r="D230" s="207"/>
      <c r="E230" s="61"/>
      <c r="F230" s="61"/>
      <c r="G230" s="50"/>
    </row>
    <row r="231" spans="1:7" s="59" customFormat="1" x14ac:dyDescent="0.2">
      <c r="A231" s="177"/>
      <c r="B231" s="180"/>
      <c r="D231" s="207"/>
      <c r="E231" s="61"/>
      <c r="F231" s="61"/>
      <c r="G231" s="50"/>
    </row>
    <row r="232" spans="1:7" s="59" customFormat="1" x14ac:dyDescent="0.2">
      <c r="A232" s="177"/>
      <c r="B232" s="180"/>
      <c r="D232" s="207"/>
      <c r="E232" s="61"/>
      <c r="F232" s="61"/>
      <c r="G232" s="50"/>
    </row>
    <row r="233" spans="1:7" s="59" customFormat="1" x14ac:dyDescent="0.2">
      <c r="A233" s="177"/>
      <c r="B233" s="180"/>
      <c r="D233" s="207"/>
      <c r="E233" s="61"/>
      <c r="F233" s="61"/>
      <c r="G233" s="50"/>
    </row>
    <row r="234" spans="1:7" s="59" customFormat="1" x14ac:dyDescent="0.2">
      <c r="A234" s="177"/>
      <c r="B234" s="180"/>
      <c r="D234" s="207"/>
      <c r="E234" s="61"/>
      <c r="F234" s="61"/>
      <c r="G234" s="50"/>
    </row>
    <row r="235" spans="1:7" s="59" customFormat="1" x14ac:dyDescent="0.2">
      <c r="A235" s="177"/>
      <c r="B235" s="180"/>
      <c r="D235" s="207"/>
      <c r="E235" s="61"/>
      <c r="F235" s="61"/>
      <c r="G235" s="50"/>
    </row>
    <row r="236" spans="1:7" s="59" customFormat="1" x14ac:dyDescent="0.2">
      <c r="A236" s="177"/>
      <c r="B236" s="180"/>
      <c r="D236" s="207"/>
      <c r="E236" s="61"/>
      <c r="F236" s="61"/>
      <c r="G236" s="50"/>
    </row>
    <row r="237" spans="1:7" s="59" customFormat="1" x14ac:dyDescent="0.2">
      <c r="A237" s="177"/>
      <c r="B237" s="180"/>
      <c r="D237" s="207"/>
      <c r="E237" s="61"/>
      <c r="F237" s="61"/>
      <c r="G237" s="50"/>
    </row>
    <row r="238" spans="1:7" s="59" customFormat="1" x14ac:dyDescent="0.2">
      <c r="A238" s="177"/>
      <c r="B238" s="180"/>
      <c r="D238" s="207"/>
      <c r="E238" s="61"/>
      <c r="F238" s="61"/>
      <c r="G238" s="50"/>
    </row>
    <row r="239" spans="1:7" s="59" customFormat="1" x14ac:dyDescent="0.2">
      <c r="A239" s="177"/>
      <c r="B239" s="180"/>
      <c r="D239" s="207"/>
      <c r="E239" s="61"/>
      <c r="F239" s="61"/>
      <c r="G239" s="50"/>
    </row>
    <row r="240" spans="1:7" s="59" customFormat="1" x14ac:dyDescent="0.2">
      <c r="A240" s="177"/>
      <c r="B240" s="180"/>
      <c r="D240" s="207"/>
      <c r="E240" s="61"/>
      <c r="F240" s="61"/>
      <c r="G240" s="50"/>
    </row>
    <row r="241" spans="1:7" s="59" customFormat="1" x14ac:dyDescent="0.2">
      <c r="A241" s="177"/>
      <c r="B241" s="180"/>
      <c r="D241" s="207"/>
      <c r="E241" s="61"/>
      <c r="F241" s="61"/>
      <c r="G241" s="50"/>
    </row>
    <row r="242" spans="1:7" s="59" customFormat="1" x14ac:dyDescent="0.2">
      <c r="A242" s="177"/>
      <c r="B242" s="180"/>
      <c r="D242" s="207"/>
      <c r="E242" s="61"/>
      <c r="F242" s="61"/>
      <c r="G242" s="50"/>
    </row>
    <row r="243" spans="1:7" s="59" customFormat="1" x14ac:dyDescent="0.2">
      <c r="A243" s="177"/>
      <c r="B243" s="180"/>
      <c r="D243" s="207"/>
      <c r="E243" s="61"/>
      <c r="F243" s="61"/>
      <c r="G243" s="50"/>
    </row>
    <row r="785" spans="2:7" s="177" customFormat="1" ht="12.95" customHeight="1" x14ac:dyDescent="0.2">
      <c r="B785" s="208"/>
      <c r="C785" s="59"/>
      <c r="D785" s="207"/>
      <c r="E785" s="61"/>
      <c r="F785" s="61"/>
      <c r="G785" s="50"/>
    </row>
    <row r="786" spans="2:7" s="177" customFormat="1" ht="12.95" customHeight="1" x14ac:dyDescent="0.2">
      <c r="B786" s="208"/>
      <c r="C786" s="59"/>
      <c r="D786" s="207"/>
      <c r="E786" s="61"/>
      <c r="F786" s="61"/>
      <c r="G786" s="50"/>
    </row>
    <row r="787" spans="2:7" s="177" customFormat="1" ht="12.95" customHeight="1" x14ac:dyDescent="0.2">
      <c r="B787" s="208"/>
      <c r="C787" s="59"/>
      <c r="D787" s="207"/>
      <c r="E787" s="61"/>
      <c r="F787" s="61"/>
      <c r="G787" s="50"/>
    </row>
    <row r="788" spans="2:7" s="177" customFormat="1" ht="12.95" customHeight="1" x14ac:dyDescent="0.2">
      <c r="B788" s="208"/>
      <c r="C788" s="59"/>
      <c r="D788" s="207"/>
      <c r="E788" s="61"/>
      <c r="F788" s="61"/>
      <c r="G788" s="50"/>
    </row>
    <row r="789" spans="2:7" s="177" customFormat="1" ht="12.95" customHeight="1" x14ac:dyDescent="0.2">
      <c r="B789" s="208"/>
      <c r="C789" s="59"/>
      <c r="D789" s="207"/>
      <c r="E789" s="61"/>
      <c r="F789" s="61"/>
      <c r="G789" s="50"/>
    </row>
    <row r="790" spans="2:7" s="177" customFormat="1" ht="12.95" customHeight="1" x14ac:dyDescent="0.2">
      <c r="B790" s="208"/>
      <c r="C790" s="59"/>
      <c r="D790" s="207"/>
      <c r="E790" s="61"/>
      <c r="F790" s="61"/>
      <c r="G790" s="50"/>
    </row>
    <row r="791" spans="2:7" s="177" customFormat="1" ht="12.95" customHeight="1" x14ac:dyDescent="0.2">
      <c r="B791" s="208"/>
      <c r="C791" s="59"/>
      <c r="D791" s="207"/>
      <c r="E791" s="61"/>
      <c r="F791" s="61"/>
      <c r="G791" s="50"/>
    </row>
    <row r="792" spans="2:7" s="177" customFormat="1" ht="12.95" customHeight="1" x14ac:dyDescent="0.2">
      <c r="B792" s="208"/>
      <c r="C792" s="59"/>
      <c r="D792" s="207"/>
      <c r="E792" s="61"/>
      <c r="F792" s="61"/>
      <c r="G792" s="50"/>
    </row>
    <row r="793" spans="2:7" s="177" customFormat="1" ht="12.95" customHeight="1" x14ac:dyDescent="0.2">
      <c r="B793" s="208"/>
      <c r="C793" s="59"/>
      <c r="D793" s="207"/>
      <c r="E793" s="61"/>
      <c r="F793" s="61"/>
      <c r="G793" s="50"/>
    </row>
    <row r="794" spans="2:7" s="177" customFormat="1" ht="12.95" customHeight="1" x14ac:dyDescent="0.2">
      <c r="B794" s="208"/>
      <c r="C794" s="59"/>
      <c r="D794" s="207"/>
      <c r="E794" s="61"/>
      <c r="F794" s="61"/>
      <c r="G794" s="50"/>
    </row>
    <row r="795" spans="2:7" s="177" customFormat="1" ht="12.95" customHeight="1" x14ac:dyDescent="0.2">
      <c r="B795" s="208"/>
      <c r="C795" s="59"/>
      <c r="D795" s="207"/>
      <c r="E795" s="61"/>
      <c r="F795" s="61"/>
      <c r="G795" s="50"/>
    </row>
    <row r="796" spans="2:7" s="177" customFormat="1" ht="12.95" customHeight="1" x14ac:dyDescent="0.2">
      <c r="B796" s="208"/>
      <c r="C796" s="59"/>
      <c r="D796" s="207"/>
      <c r="E796" s="61"/>
      <c r="F796" s="61"/>
      <c r="G796" s="50"/>
    </row>
    <row r="797" spans="2:7" s="177" customFormat="1" ht="12.95" customHeight="1" x14ac:dyDescent="0.2">
      <c r="B797" s="208"/>
      <c r="C797" s="59"/>
      <c r="D797" s="207"/>
      <c r="E797" s="61"/>
      <c r="F797" s="61"/>
      <c r="G797" s="50"/>
    </row>
    <row r="798" spans="2:7" s="177" customFormat="1" ht="12.95" customHeight="1" x14ac:dyDescent="0.2">
      <c r="B798" s="208"/>
      <c r="C798" s="59"/>
      <c r="D798" s="207"/>
      <c r="E798" s="61"/>
      <c r="F798" s="61"/>
      <c r="G798" s="50"/>
    </row>
    <row r="799" spans="2:7" s="177" customFormat="1" ht="12.95" customHeight="1" x14ac:dyDescent="0.2">
      <c r="B799" s="208"/>
      <c r="C799" s="59"/>
      <c r="D799" s="207"/>
      <c r="E799" s="61"/>
      <c r="F799" s="61"/>
      <c r="G799" s="50"/>
    </row>
    <row r="800" spans="2:7" s="177" customFormat="1" ht="12.95" customHeight="1" x14ac:dyDescent="0.2">
      <c r="B800" s="208"/>
      <c r="C800" s="59"/>
      <c r="D800" s="207"/>
      <c r="E800" s="61"/>
      <c r="F800" s="61"/>
      <c r="G800" s="50"/>
    </row>
    <row r="801" spans="2:7" s="177" customFormat="1" ht="12.95" customHeight="1" x14ac:dyDescent="0.2">
      <c r="B801" s="208"/>
      <c r="C801" s="59"/>
      <c r="D801" s="207"/>
      <c r="E801" s="61"/>
      <c r="F801" s="61"/>
      <c r="G801" s="50"/>
    </row>
    <row r="802" spans="2:7" s="177" customFormat="1" ht="12.95" customHeight="1" x14ac:dyDescent="0.2">
      <c r="B802" s="208"/>
      <c r="C802" s="59"/>
      <c r="D802" s="207"/>
      <c r="E802" s="61"/>
      <c r="F802" s="61"/>
      <c r="G802" s="50"/>
    </row>
    <row r="803" spans="2:7" s="177" customFormat="1" ht="12.95" customHeight="1" x14ac:dyDescent="0.2">
      <c r="B803" s="208"/>
      <c r="C803" s="59"/>
      <c r="D803" s="207"/>
      <c r="E803" s="61"/>
      <c r="F803" s="61"/>
      <c r="G803" s="50"/>
    </row>
    <row r="804" spans="2:7" s="177" customFormat="1" ht="12.95" customHeight="1" x14ac:dyDescent="0.2">
      <c r="B804" s="208"/>
      <c r="C804" s="59"/>
      <c r="D804" s="207"/>
      <c r="E804" s="61"/>
      <c r="F804" s="61"/>
      <c r="G804" s="50"/>
    </row>
    <row r="805" spans="2:7" s="177" customFormat="1" ht="12.95" customHeight="1" x14ac:dyDescent="0.2">
      <c r="B805" s="208"/>
      <c r="C805" s="59"/>
      <c r="D805" s="207"/>
      <c r="E805" s="61"/>
      <c r="F805" s="61"/>
      <c r="G805" s="50"/>
    </row>
    <row r="806" spans="2:7" s="177" customFormat="1" ht="12.95" customHeight="1" x14ac:dyDescent="0.2">
      <c r="B806" s="208"/>
      <c r="C806" s="59"/>
      <c r="D806" s="207"/>
      <c r="E806" s="61"/>
      <c r="F806" s="61"/>
      <c r="G806" s="50"/>
    </row>
    <row r="807" spans="2:7" s="177" customFormat="1" ht="12.95" customHeight="1" x14ac:dyDescent="0.2">
      <c r="B807" s="208"/>
      <c r="C807" s="59"/>
      <c r="D807" s="207"/>
      <c r="E807" s="61"/>
      <c r="F807" s="61"/>
      <c r="G807" s="50"/>
    </row>
    <row r="808" spans="2:7" s="177" customFormat="1" ht="12.95" customHeight="1" x14ac:dyDescent="0.2">
      <c r="B808" s="208"/>
      <c r="C808" s="59"/>
      <c r="D808" s="207"/>
      <c r="E808" s="61"/>
      <c r="F808" s="61"/>
      <c r="G808" s="50"/>
    </row>
    <row r="809" spans="2:7" s="177" customFormat="1" ht="12.95" customHeight="1" x14ac:dyDescent="0.2">
      <c r="B809" s="208"/>
      <c r="C809" s="59"/>
      <c r="D809" s="207"/>
      <c r="E809" s="61"/>
      <c r="F809" s="61"/>
      <c r="G809" s="50"/>
    </row>
    <row r="810" spans="2:7" s="177" customFormat="1" ht="12.95" customHeight="1" x14ac:dyDescent="0.2">
      <c r="B810" s="208"/>
      <c r="C810" s="59"/>
      <c r="D810" s="207"/>
      <c r="E810" s="61"/>
      <c r="F810" s="61"/>
      <c r="G810" s="50"/>
    </row>
    <row r="811" spans="2:7" s="177" customFormat="1" ht="12.95" customHeight="1" x14ac:dyDescent="0.2">
      <c r="B811" s="208"/>
      <c r="C811" s="59"/>
      <c r="D811" s="207"/>
      <c r="E811" s="61"/>
      <c r="F811" s="61"/>
      <c r="G811" s="50"/>
    </row>
    <row r="812" spans="2:7" s="177" customFormat="1" ht="12.95" customHeight="1" x14ac:dyDescent="0.2">
      <c r="B812" s="208"/>
      <c r="C812" s="59"/>
      <c r="D812" s="207"/>
      <c r="E812" s="61"/>
      <c r="F812" s="61"/>
      <c r="G812" s="50"/>
    </row>
    <row r="813" spans="2:7" s="177" customFormat="1" ht="12.95" customHeight="1" x14ac:dyDescent="0.2">
      <c r="B813" s="208"/>
      <c r="C813" s="59"/>
      <c r="D813" s="207"/>
      <c r="E813" s="61"/>
      <c r="F813" s="61"/>
      <c r="G813" s="50"/>
    </row>
    <row r="814" spans="2:7" s="177" customFormat="1" ht="12.95" customHeight="1" x14ac:dyDescent="0.2">
      <c r="B814" s="208"/>
      <c r="C814" s="59"/>
      <c r="D814" s="207"/>
      <c r="E814" s="61"/>
      <c r="F814" s="61"/>
      <c r="G814" s="50"/>
    </row>
    <row r="815" spans="2:7" s="177" customFormat="1" ht="12.95" customHeight="1" x14ac:dyDescent="0.2">
      <c r="B815" s="208"/>
      <c r="C815" s="59"/>
      <c r="D815" s="207"/>
      <c r="E815" s="61"/>
      <c r="F815" s="61"/>
      <c r="G815" s="50"/>
    </row>
    <row r="816" spans="2:7" s="177" customFormat="1" ht="12.95" customHeight="1" x14ac:dyDescent="0.2">
      <c r="B816" s="208"/>
      <c r="C816" s="59"/>
      <c r="D816" s="207"/>
      <c r="E816" s="61"/>
      <c r="F816" s="61"/>
      <c r="G816" s="50"/>
    </row>
    <row r="817" spans="2:7" s="177" customFormat="1" ht="12.95" customHeight="1" x14ac:dyDescent="0.2">
      <c r="B817" s="208"/>
      <c r="C817" s="59"/>
      <c r="D817" s="207"/>
      <c r="E817" s="61"/>
      <c r="F817" s="61"/>
      <c r="G817" s="50"/>
    </row>
    <row r="818" spans="2:7" s="177" customFormat="1" ht="12.95" customHeight="1" x14ac:dyDescent="0.2">
      <c r="B818" s="208"/>
      <c r="C818" s="59"/>
      <c r="D818" s="207"/>
      <c r="E818" s="61"/>
      <c r="F818" s="61"/>
      <c r="G818" s="50"/>
    </row>
    <row r="819" spans="2:7" s="177" customFormat="1" ht="12.95" customHeight="1" x14ac:dyDescent="0.2">
      <c r="B819" s="208"/>
      <c r="C819" s="59"/>
      <c r="D819" s="207"/>
      <c r="E819" s="61"/>
      <c r="F819" s="61"/>
      <c r="G819" s="50"/>
    </row>
    <row r="820" spans="2:7" s="177" customFormat="1" ht="12.95" customHeight="1" x14ac:dyDescent="0.2">
      <c r="B820" s="208"/>
      <c r="C820" s="59"/>
      <c r="D820" s="207"/>
      <c r="E820" s="61"/>
      <c r="F820" s="61"/>
      <c r="G820" s="50"/>
    </row>
    <row r="821" spans="2:7" s="177" customFormat="1" ht="12.95" customHeight="1" x14ac:dyDescent="0.2">
      <c r="B821" s="208"/>
      <c r="C821" s="59"/>
      <c r="D821" s="207"/>
      <c r="E821" s="61"/>
      <c r="F821" s="61"/>
      <c r="G821" s="50"/>
    </row>
    <row r="822" spans="2:7" s="177" customFormat="1" ht="12.95" customHeight="1" x14ac:dyDescent="0.2">
      <c r="B822" s="208"/>
      <c r="C822" s="59"/>
      <c r="D822" s="207"/>
      <c r="E822" s="61"/>
      <c r="F822" s="61"/>
      <c r="G822" s="50"/>
    </row>
    <row r="823" spans="2:7" s="177" customFormat="1" ht="12.95" customHeight="1" x14ac:dyDescent="0.2">
      <c r="B823" s="208"/>
      <c r="C823" s="59"/>
      <c r="D823" s="207"/>
      <c r="E823" s="61"/>
      <c r="F823" s="61"/>
      <c r="G823" s="50"/>
    </row>
    <row r="824" spans="2:7" s="177" customFormat="1" ht="12.95" customHeight="1" x14ac:dyDescent="0.2">
      <c r="B824" s="208"/>
      <c r="C824" s="59"/>
      <c r="D824" s="207"/>
      <c r="E824" s="61"/>
      <c r="F824" s="61"/>
      <c r="G824" s="50"/>
    </row>
    <row r="825" spans="2:7" s="177" customFormat="1" ht="12.95" customHeight="1" x14ac:dyDescent="0.2">
      <c r="B825" s="208"/>
      <c r="C825" s="59"/>
      <c r="D825" s="207"/>
      <c r="E825" s="61"/>
      <c r="F825" s="61"/>
      <c r="G825" s="50"/>
    </row>
    <row r="826" spans="2:7" s="177" customFormat="1" ht="12.95" customHeight="1" x14ac:dyDescent="0.2">
      <c r="B826" s="208"/>
      <c r="C826" s="59"/>
      <c r="D826" s="207"/>
      <c r="E826" s="61"/>
      <c r="F826" s="61"/>
      <c r="G826" s="50"/>
    </row>
    <row r="827" spans="2:7" s="177" customFormat="1" ht="12.95" customHeight="1" x14ac:dyDescent="0.2">
      <c r="B827" s="208"/>
      <c r="C827" s="59"/>
      <c r="D827" s="207"/>
      <c r="E827" s="61"/>
      <c r="F827" s="61"/>
      <c r="G827" s="50"/>
    </row>
    <row r="828" spans="2:7" s="177" customFormat="1" ht="12.95" customHeight="1" x14ac:dyDescent="0.2">
      <c r="B828" s="208"/>
      <c r="C828" s="59"/>
      <c r="D828" s="207"/>
      <c r="E828" s="61"/>
      <c r="F828" s="61"/>
      <c r="G828" s="50"/>
    </row>
    <row r="829" spans="2:7" s="177" customFormat="1" ht="12.95" customHeight="1" x14ac:dyDescent="0.2">
      <c r="B829" s="208"/>
      <c r="C829" s="59"/>
      <c r="D829" s="207"/>
      <c r="E829" s="61"/>
      <c r="F829" s="61"/>
      <c r="G829" s="50"/>
    </row>
    <row r="830" spans="2:7" s="177" customFormat="1" ht="12.95" customHeight="1" x14ac:dyDescent="0.2">
      <c r="B830" s="208"/>
      <c r="C830" s="59"/>
      <c r="D830" s="207"/>
      <c r="E830" s="61"/>
      <c r="F830" s="61"/>
      <c r="G830" s="50"/>
    </row>
    <row r="831" spans="2:7" s="177" customFormat="1" ht="12.95" customHeight="1" x14ac:dyDescent="0.2">
      <c r="B831" s="208"/>
      <c r="C831" s="59"/>
      <c r="D831" s="207"/>
      <c r="E831" s="61"/>
      <c r="F831" s="61"/>
      <c r="G831" s="50"/>
    </row>
    <row r="832" spans="2:7" s="177" customFormat="1" ht="12.95" customHeight="1" x14ac:dyDescent="0.2">
      <c r="B832" s="208"/>
      <c r="C832" s="59"/>
      <c r="D832" s="207"/>
      <c r="E832" s="61"/>
      <c r="F832" s="61"/>
      <c r="G832" s="50"/>
    </row>
    <row r="833" spans="2:7" s="177" customFormat="1" ht="12.95" customHeight="1" x14ac:dyDescent="0.2">
      <c r="B833" s="208"/>
      <c r="C833" s="59"/>
      <c r="D833" s="207"/>
      <c r="E833" s="61"/>
      <c r="F833" s="61"/>
      <c r="G833" s="50"/>
    </row>
    <row r="834" spans="2:7" s="177" customFormat="1" ht="12.95" customHeight="1" x14ac:dyDescent="0.2">
      <c r="B834" s="208"/>
      <c r="C834" s="59"/>
      <c r="D834" s="207"/>
      <c r="E834" s="61"/>
      <c r="F834" s="61"/>
      <c r="G834" s="50"/>
    </row>
    <row r="835" spans="2:7" s="177" customFormat="1" ht="12.95" customHeight="1" x14ac:dyDescent="0.2">
      <c r="B835" s="208"/>
      <c r="C835" s="59"/>
      <c r="D835" s="207"/>
      <c r="E835" s="61"/>
      <c r="F835" s="61"/>
      <c r="G835" s="50"/>
    </row>
    <row r="836" spans="2:7" s="177" customFormat="1" ht="12.95" customHeight="1" x14ac:dyDescent="0.2">
      <c r="B836" s="208"/>
      <c r="C836" s="59"/>
      <c r="D836" s="207"/>
      <c r="E836" s="61"/>
      <c r="F836" s="61"/>
      <c r="G836" s="50"/>
    </row>
    <row r="837" spans="2:7" s="177" customFormat="1" ht="12.95" customHeight="1" x14ac:dyDescent="0.2">
      <c r="B837" s="208"/>
      <c r="C837" s="59"/>
      <c r="D837" s="207"/>
      <c r="E837" s="61"/>
      <c r="F837" s="61"/>
      <c r="G837" s="50"/>
    </row>
    <row r="838" spans="2:7" s="177" customFormat="1" ht="12.95" customHeight="1" x14ac:dyDescent="0.2">
      <c r="B838" s="208"/>
      <c r="C838" s="59"/>
      <c r="D838" s="207"/>
      <c r="E838" s="61"/>
      <c r="F838" s="61"/>
      <c r="G838" s="50"/>
    </row>
    <row r="839" spans="2:7" s="177" customFormat="1" ht="12.95" customHeight="1" x14ac:dyDescent="0.2">
      <c r="B839" s="208"/>
      <c r="C839" s="59"/>
      <c r="D839" s="207"/>
      <c r="E839" s="61"/>
      <c r="F839" s="61"/>
      <c r="G839" s="50"/>
    </row>
    <row r="840" spans="2:7" s="177" customFormat="1" ht="12.95" customHeight="1" x14ac:dyDescent="0.2">
      <c r="B840" s="208"/>
      <c r="C840" s="59"/>
      <c r="D840" s="207"/>
      <c r="E840" s="61"/>
      <c r="F840" s="61"/>
      <c r="G840" s="50"/>
    </row>
    <row r="841" spans="2:7" s="177" customFormat="1" ht="12.95" customHeight="1" x14ac:dyDescent="0.2">
      <c r="B841" s="208"/>
      <c r="C841" s="59"/>
      <c r="D841" s="207"/>
      <c r="E841" s="61"/>
      <c r="F841" s="61"/>
      <c r="G841" s="50"/>
    </row>
    <row r="842" spans="2:7" s="177" customFormat="1" ht="12.95" customHeight="1" x14ac:dyDescent="0.2">
      <c r="B842" s="208"/>
      <c r="C842" s="59"/>
      <c r="D842" s="207"/>
      <c r="E842" s="61"/>
      <c r="F842" s="61"/>
      <c r="G842" s="50"/>
    </row>
    <row r="843" spans="2:7" s="177" customFormat="1" ht="12.95" customHeight="1" x14ac:dyDescent="0.2">
      <c r="B843" s="208"/>
      <c r="C843" s="59"/>
      <c r="D843" s="207"/>
      <c r="E843" s="61"/>
      <c r="F843" s="61"/>
      <c r="G843" s="50"/>
    </row>
    <row r="844" spans="2:7" s="177" customFormat="1" ht="12.95" customHeight="1" x14ac:dyDescent="0.2">
      <c r="B844" s="208"/>
      <c r="C844" s="59"/>
      <c r="D844" s="207"/>
      <c r="E844" s="61"/>
      <c r="F844" s="61"/>
      <c r="G844" s="50"/>
    </row>
    <row r="845" spans="2:7" s="177" customFormat="1" ht="12.95" customHeight="1" x14ac:dyDescent="0.2">
      <c r="B845" s="208"/>
      <c r="C845" s="59"/>
      <c r="D845" s="207"/>
      <c r="E845" s="61"/>
      <c r="F845" s="61"/>
      <c r="G845" s="50"/>
    </row>
    <row r="846" spans="2:7" s="177" customFormat="1" ht="12.95" customHeight="1" x14ac:dyDescent="0.2">
      <c r="B846" s="208"/>
      <c r="C846" s="59"/>
      <c r="D846" s="207"/>
      <c r="E846" s="61"/>
      <c r="F846" s="61"/>
      <c r="G846" s="50"/>
    </row>
    <row r="847" spans="2:7" s="177" customFormat="1" ht="12.95" customHeight="1" x14ac:dyDescent="0.2">
      <c r="B847" s="208"/>
      <c r="C847" s="59"/>
      <c r="D847" s="207"/>
      <c r="E847" s="61"/>
      <c r="F847" s="61"/>
      <c r="G847" s="50"/>
    </row>
    <row r="848" spans="2:7" s="177" customFormat="1" ht="12.95" customHeight="1" x14ac:dyDescent="0.2">
      <c r="B848" s="208"/>
      <c r="C848" s="59"/>
      <c r="D848" s="207"/>
      <c r="E848" s="61"/>
      <c r="F848" s="61"/>
      <c r="G848" s="50"/>
    </row>
    <row r="849" spans="2:7" s="177" customFormat="1" ht="12.95" customHeight="1" x14ac:dyDescent="0.2">
      <c r="B849" s="208"/>
      <c r="C849" s="59"/>
      <c r="D849" s="207"/>
      <c r="E849" s="61"/>
      <c r="F849" s="61"/>
      <c r="G849" s="50"/>
    </row>
    <row r="850" spans="2:7" s="177" customFormat="1" ht="12.95" customHeight="1" x14ac:dyDescent="0.2">
      <c r="B850" s="208"/>
      <c r="C850" s="59"/>
      <c r="D850" s="207"/>
      <c r="E850" s="61"/>
      <c r="F850" s="61"/>
      <c r="G850" s="50"/>
    </row>
    <row r="851" spans="2:7" s="177" customFormat="1" ht="12.95" customHeight="1" x14ac:dyDescent="0.2">
      <c r="B851" s="208"/>
      <c r="C851" s="59"/>
      <c r="D851" s="207"/>
      <c r="E851" s="61"/>
      <c r="F851" s="61"/>
      <c r="G851" s="50"/>
    </row>
    <row r="852" spans="2:7" s="177" customFormat="1" ht="12.95" customHeight="1" x14ac:dyDescent="0.2">
      <c r="B852" s="208"/>
      <c r="C852" s="59"/>
      <c r="D852" s="207"/>
      <c r="E852" s="61"/>
      <c r="F852" s="61"/>
      <c r="G852" s="50"/>
    </row>
    <row r="853" spans="2:7" s="177" customFormat="1" ht="12.95" customHeight="1" x14ac:dyDescent="0.2">
      <c r="B853" s="208"/>
      <c r="C853" s="59"/>
      <c r="D853" s="207"/>
      <c r="E853" s="61"/>
      <c r="F853" s="61"/>
      <c r="G853" s="50"/>
    </row>
    <row r="854" spans="2:7" s="177" customFormat="1" ht="12.95" customHeight="1" x14ac:dyDescent="0.2">
      <c r="B854" s="208"/>
      <c r="C854" s="59"/>
      <c r="D854" s="207"/>
      <c r="E854" s="61"/>
      <c r="F854" s="61"/>
      <c r="G854" s="50"/>
    </row>
    <row r="855" spans="2:7" s="177" customFormat="1" ht="12.95" customHeight="1" x14ac:dyDescent="0.2">
      <c r="B855" s="208"/>
      <c r="C855" s="59"/>
      <c r="D855" s="207"/>
      <c r="E855" s="61"/>
      <c r="F855" s="61"/>
      <c r="G855" s="50"/>
    </row>
    <row r="856" spans="2:7" s="177" customFormat="1" ht="12.95" customHeight="1" x14ac:dyDescent="0.2">
      <c r="B856" s="208"/>
      <c r="C856" s="59"/>
      <c r="D856" s="207"/>
      <c r="E856" s="61"/>
      <c r="F856" s="61"/>
      <c r="G856" s="50"/>
    </row>
    <row r="857" spans="2:7" s="177" customFormat="1" ht="12.95" customHeight="1" x14ac:dyDescent="0.2">
      <c r="B857" s="208"/>
      <c r="C857" s="59"/>
      <c r="D857" s="207"/>
      <c r="E857" s="61"/>
      <c r="F857" s="61"/>
      <c r="G857" s="50"/>
    </row>
    <row r="858" spans="2:7" s="177" customFormat="1" ht="12.95" customHeight="1" x14ac:dyDescent="0.2">
      <c r="B858" s="208"/>
      <c r="C858" s="59"/>
      <c r="D858" s="207"/>
      <c r="E858" s="61"/>
      <c r="F858" s="61"/>
      <c r="G858" s="50"/>
    </row>
    <row r="859" spans="2:7" s="177" customFormat="1" ht="12.95" customHeight="1" x14ac:dyDescent="0.2">
      <c r="B859" s="208"/>
      <c r="C859" s="59"/>
      <c r="D859" s="207"/>
      <c r="E859" s="61"/>
      <c r="F859" s="61"/>
      <c r="G859" s="50"/>
    </row>
    <row r="860" spans="2:7" s="177" customFormat="1" ht="12.95" customHeight="1" x14ac:dyDescent="0.2">
      <c r="B860" s="208"/>
      <c r="C860" s="59"/>
      <c r="D860" s="207"/>
      <c r="E860" s="61"/>
      <c r="F860" s="61"/>
      <c r="G860" s="50"/>
    </row>
    <row r="861" spans="2:7" s="177" customFormat="1" ht="12.95" customHeight="1" x14ac:dyDescent="0.2">
      <c r="B861" s="208"/>
      <c r="C861" s="59"/>
      <c r="D861" s="207"/>
      <c r="E861" s="61"/>
      <c r="F861" s="61"/>
      <c r="G861" s="50"/>
    </row>
    <row r="862" spans="2:7" s="177" customFormat="1" ht="12.95" customHeight="1" x14ac:dyDescent="0.2">
      <c r="B862" s="208"/>
      <c r="C862" s="59"/>
      <c r="D862" s="207"/>
      <c r="E862" s="61"/>
      <c r="F862" s="61"/>
      <c r="G862" s="50"/>
    </row>
    <row r="863" spans="2:7" s="177" customFormat="1" ht="12.95" customHeight="1" x14ac:dyDescent="0.2">
      <c r="B863" s="208"/>
      <c r="C863" s="59"/>
      <c r="D863" s="207"/>
      <c r="E863" s="61"/>
      <c r="F863" s="61"/>
      <c r="G863" s="50"/>
    </row>
    <row r="864" spans="2:7" s="177" customFormat="1" ht="12.95" customHeight="1" x14ac:dyDescent="0.2">
      <c r="B864" s="208"/>
      <c r="C864" s="59"/>
      <c r="D864" s="207"/>
      <c r="E864" s="61"/>
      <c r="F864" s="61"/>
      <c r="G864" s="50"/>
    </row>
    <row r="865" spans="2:7" s="177" customFormat="1" ht="12.95" customHeight="1" x14ac:dyDescent="0.2">
      <c r="B865" s="208"/>
      <c r="C865" s="59"/>
      <c r="D865" s="207"/>
      <c r="E865" s="61"/>
      <c r="F865" s="61"/>
      <c r="G865" s="50"/>
    </row>
    <row r="866" spans="2:7" s="177" customFormat="1" ht="12.95" customHeight="1" x14ac:dyDescent="0.2">
      <c r="B866" s="208"/>
      <c r="C866" s="59"/>
      <c r="D866" s="207"/>
      <c r="E866" s="61"/>
      <c r="F866" s="61"/>
      <c r="G866" s="50"/>
    </row>
    <row r="867" spans="2:7" s="177" customFormat="1" ht="12.95" customHeight="1" x14ac:dyDescent="0.2">
      <c r="B867" s="208"/>
      <c r="C867" s="59"/>
      <c r="D867" s="207"/>
      <c r="E867" s="61"/>
      <c r="F867" s="61"/>
      <c r="G867" s="50"/>
    </row>
    <row r="868" spans="2:7" s="177" customFormat="1" ht="12.95" customHeight="1" x14ac:dyDescent="0.2">
      <c r="B868" s="208"/>
      <c r="C868" s="59"/>
      <c r="D868" s="207"/>
      <c r="E868" s="61"/>
      <c r="F868" s="61"/>
      <c r="G868" s="50"/>
    </row>
    <row r="869" spans="2:7" s="177" customFormat="1" ht="12.95" customHeight="1" x14ac:dyDescent="0.2">
      <c r="B869" s="208"/>
      <c r="C869" s="59"/>
      <c r="D869" s="207"/>
      <c r="E869" s="61"/>
      <c r="F869" s="61"/>
      <c r="G869" s="50"/>
    </row>
    <row r="870" spans="2:7" s="177" customFormat="1" ht="12.95" customHeight="1" x14ac:dyDescent="0.2">
      <c r="B870" s="208"/>
      <c r="C870" s="59"/>
      <c r="D870" s="207"/>
      <c r="E870" s="61"/>
      <c r="F870" s="61"/>
      <c r="G870" s="50"/>
    </row>
    <row r="871" spans="2:7" s="177" customFormat="1" ht="12.95" customHeight="1" x14ac:dyDescent="0.2">
      <c r="B871" s="208"/>
      <c r="C871" s="59"/>
      <c r="D871" s="207"/>
      <c r="E871" s="61"/>
      <c r="F871" s="61"/>
      <c r="G871" s="50"/>
    </row>
    <row r="872" spans="2:7" s="177" customFormat="1" ht="12.95" customHeight="1" x14ac:dyDescent="0.2">
      <c r="B872" s="208"/>
      <c r="C872" s="59"/>
      <c r="D872" s="207"/>
      <c r="E872" s="61"/>
      <c r="F872" s="61"/>
      <c r="G872" s="50"/>
    </row>
    <row r="873" spans="2:7" s="177" customFormat="1" ht="12.95" customHeight="1" x14ac:dyDescent="0.2">
      <c r="B873" s="208"/>
      <c r="C873" s="59"/>
      <c r="D873" s="207"/>
      <c r="E873" s="61"/>
      <c r="F873" s="61"/>
      <c r="G873" s="50"/>
    </row>
    <row r="874" spans="2:7" s="177" customFormat="1" ht="12.95" customHeight="1" x14ac:dyDescent="0.2">
      <c r="B874" s="208"/>
      <c r="C874" s="59"/>
      <c r="D874" s="207"/>
      <c r="E874" s="61"/>
      <c r="F874" s="61"/>
      <c r="G874" s="50"/>
    </row>
    <row r="875" spans="2:7" s="177" customFormat="1" ht="12.95" customHeight="1" x14ac:dyDescent="0.2">
      <c r="B875" s="208"/>
      <c r="C875" s="59"/>
      <c r="D875" s="207"/>
      <c r="E875" s="61"/>
      <c r="F875" s="61"/>
      <c r="G875" s="50"/>
    </row>
    <row r="876" spans="2:7" s="177" customFormat="1" ht="12.95" customHeight="1" x14ac:dyDescent="0.2">
      <c r="B876" s="208"/>
      <c r="C876" s="59"/>
      <c r="D876" s="207"/>
      <c r="E876" s="61"/>
      <c r="F876" s="61"/>
      <c r="G876" s="50"/>
    </row>
    <row r="877" spans="2:7" s="177" customFormat="1" ht="12.95" customHeight="1" x14ac:dyDescent="0.2">
      <c r="B877" s="208"/>
      <c r="C877" s="59"/>
      <c r="D877" s="207"/>
      <c r="E877" s="61"/>
      <c r="F877" s="61"/>
      <c r="G877" s="50"/>
    </row>
    <row r="878" spans="2:7" s="177" customFormat="1" ht="12.95" customHeight="1" x14ac:dyDescent="0.2">
      <c r="B878" s="208"/>
      <c r="C878" s="59"/>
      <c r="D878" s="207"/>
      <c r="E878" s="61"/>
      <c r="F878" s="61"/>
      <c r="G878" s="50"/>
    </row>
    <row r="879" spans="2:7" s="177" customFormat="1" ht="12.95" customHeight="1" x14ac:dyDescent="0.2">
      <c r="B879" s="208"/>
      <c r="C879" s="59"/>
      <c r="D879" s="207"/>
      <c r="E879" s="61"/>
      <c r="F879" s="61"/>
      <c r="G879" s="50"/>
    </row>
    <row r="880" spans="2:7" s="177" customFormat="1" ht="12.95" customHeight="1" x14ac:dyDescent="0.2">
      <c r="B880" s="208"/>
      <c r="C880" s="59"/>
      <c r="D880" s="207"/>
      <c r="E880" s="61"/>
      <c r="F880" s="61"/>
      <c r="G880" s="50"/>
    </row>
    <row r="881" spans="2:7" s="177" customFormat="1" ht="12.95" customHeight="1" x14ac:dyDescent="0.2">
      <c r="B881" s="208"/>
      <c r="C881" s="59"/>
      <c r="D881" s="207"/>
      <c r="E881" s="61"/>
      <c r="F881" s="61"/>
      <c r="G881" s="50"/>
    </row>
    <row r="882" spans="2:7" s="177" customFormat="1" ht="12.95" customHeight="1" x14ac:dyDescent="0.2">
      <c r="B882" s="208"/>
      <c r="C882" s="59"/>
      <c r="D882" s="207"/>
      <c r="E882" s="61"/>
      <c r="F882" s="61"/>
      <c r="G882" s="50"/>
    </row>
    <row r="883" spans="2:7" s="177" customFormat="1" ht="12.95" customHeight="1" x14ac:dyDescent="0.2">
      <c r="B883" s="208"/>
      <c r="C883" s="59"/>
      <c r="D883" s="207"/>
      <c r="E883" s="61"/>
      <c r="F883" s="61"/>
      <c r="G883" s="50"/>
    </row>
    <row r="884" spans="2:7" s="177" customFormat="1" ht="12.95" customHeight="1" x14ac:dyDescent="0.2">
      <c r="B884" s="208"/>
      <c r="C884" s="59"/>
      <c r="D884" s="207"/>
      <c r="E884" s="61"/>
      <c r="F884" s="61"/>
      <c r="G884" s="50"/>
    </row>
    <row r="885" spans="2:7" s="177" customFormat="1" ht="12.95" customHeight="1" x14ac:dyDescent="0.2">
      <c r="B885" s="208"/>
      <c r="C885" s="59"/>
      <c r="D885" s="207"/>
      <c r="E885" s="61"/>
      <c r="F885" s="61"/>
      <c r="G885" s="50"/>
    </row>
    <row r="886" spans="2:7" s="177" customFormat="1" ht="12.95" customHeight="1" x14ac:dyDescent="0.2">
      <c r="B886" s="208"/>
      <c r="C886" s="59"/>
      <c r="D886" s="207"/>
      <c r="E886" s="61"/>
      <c r="F886" s="61"/>
      <c r="G886" s="50"/>
    </row>
    <row r="887" spans="2:7" s="177" customFormat="1" ht="12.95" customHeight="1" x14ac:dyDescent="0.2">
      <c r="B887" s="208"/>
      <c r="C887" s="59"/>
      <c r="D887" s="207"/>
      <c r="E887" s="61"/>
      <c r="F887" s="61"/>
      <c r="G887" s="50"/>
    </row>
    <row r="888" spans="2:7" s="177" customFormat="1" ht="12.95" customHeight="1" x14ac:dyDescent="0.2">
      <c r="B888" s="208"/>
      <c r="C888" s="59"/>
      <c r="D888" s="207"/>
      <c r="E888" s="61"/>
      <c r="F888" s="61"/>
      <c r="G888" s="50"/>
    </row>
    <row r="889" spans="2:7" s="177" customFormat="1" ht="12.95" customHeight="1" x14ac:dyDescent="0.2">
      <c r="B889" s="208"/>
      <c r="C889" s="59"/>
      <c r="D889" s="207"/>
      <c r="E889" s="61"/>
      <c r="F889" s="61"/>
      <c r="G889" s="50"/>
    </row>
    <row r="890" spans="2:7" s="177" customFormat="1" ht="12.95" customHeight="1" x14ac:dyDescent="0.2">
      <c r="B890" s="208"/>
      <c r="C890" s="59"/>
      <c r="D890" s="207"/>
      <c r="E890" s="61"/>
      <c r="F890" s="61"/>
      <c r="G890" s="50"/>
    </row>
    <row r="891" spans="2:7" s="177" customFormat="1" ht="12.95" customHeight="1" x14ac:dyDescent="0.2">
      <c r="B891" s="208"/>
      <c r="C891" s="59"/>
      <c r="D891" s="207"/>
      <c r="E891" s="61"/>
      <c r="F891" s="61"/>
      <c r="G891" s="50"/>
    </row>
    <row r="892" spans="2:7" s="177" customFormat="1" ht="12.95" customHeight="1" x14ac:dyDescent="0.2">
      <c r="B892" s="208"/>
      <c r="C892" s="59"/>
      <c r="D892" s="207"/>
      <c r="E892" s="61"/>
      <c r="F892" s="61"/>
      <c r="G892" s="50"/>
    </row>
    <row r="893" spans="2:7" s="177" customFormat="1" ht="12.95" customHeight="1" x14ac:dyDescent="0.2">
      <c r="B893" s="208"/>
      <c r="C893" s="59"/>
      <c r="D893" s="207"/>
      <c r="E893" s="61"/>
      <c r="F893" s="61"/>
      <c r="G893" s="50"/>
    </row>
    <row r="894" spans="2:7" s="177" customFormat="1" ht="12.95" customHeight="1" x14ac:dyDescent="0.2">
      <c r="B894" s="208"/>
      <c r="C894" s="59"/>
      <c r="D894" s="207"/>
      <c r="E894" s="61"/>
      <c r="F894" s="61"/>
      <c r="G894" s="50"/>
    </row>
    <row r="895" spans="2:7" s="177" customFormat="1" ht="12.95" customHeight="1" x14ac:dyDescent="0.2">
      <c r="B895" s="208"/>
      <c r="C895" s="59"/>
      <c r="D895" s="207"/>
      <c r="E895" s="61"/>
      <c r="F895" s="61"/>
      <c r="G895" s="50"/>
    </row>
    <row r="896" spans="2:7" s="177" customFormat="1" ht="12.95" customHeight="1" x14ac:dyDescent="0.2">
      <c r="B896" s="208"/>
      <c r="C896" s="59"/>
      <c r="D896" s="207"/>
      <c r="E896" s="61"/>
      <c r="F896" s="61"/>
      <c r="G896" s="50"/>
    </row>
    <row r="897" spans="2:7" s="177" customFormat="1" ht="12.95" customHeight="1" x14ac:dyDescent="0.2">
      <c r="B897" s="208"/>
      <c r="C897" s="59"/>
      <c r="D897" s="207"/>
      <c r="E897" s="61"/>
      <c r="F897" s="61"/>
      <c r="G897" s="50"/>
    </row>
    <row r="898" spans="2:7" s="177" customFormat="1" ht="12.95" customHeight="1" x14ac:dyDescent="0.2">
      <c r="B898" s="208"/>
      <c r="C898" s="59"/>
      <c r="D898" s="207"/>
      <c r="E898" s="61"/>
      <c r="F898" s="61"/>
      <c r="G898" s="50"/>
    </row>
    <row r="899" spans="2:7" s="177" customFormat="1" ht="12.95" customHeight="1" x14ac:dyDescent="0.2">
      <c r="B899" s="208"/>
      <c r="C899" s="59"/>
      <c r="D899" s="207"/>
      <c r="E899" s="61"/>
      <c r="F899" s="61"/>
      <c r="G899" s="50"/>
    </row>
    <row r="900" spans="2:7" s="177" customFormat="1" ht="12.95" customHeight="1" x14ac:dyDescent="0.2">
      <c r="B900" s="208"/>
      <c r="C900" s="59"/>
      <c r="D900" s="207"/>
      <c r="E900" s="61"/>
      <c r="F900" s="61"/>
      <c r="G900" s="50"/>
    </row>
    <row r="901" spans="2:7" s="177" customFormat="1" ht="12.95" customHeight="1" x14ac:dyDescent="0.2">
      <c r="B901" s="208"/>
      <c r="C901" s="59"/>
      <c r="D901" s="207"/>
      <c r="E901" s="61"/>
      <c r="F901" s="61"/>
      <c r="G901" s="50"/>
    </row>
    <row r="902" spans="2:7" s="177" customFormat="1" ht="12.95" customHeight="1" x14ac:dyDescent="0.2">
      <c r="B902" s="208"/>
      <c r="C902" s="59"/>
      <c r="D902" s="207"/>
      <c r="E902" s="61"/>
      <c r="F902" s="61"/>
      <c r="G902" s="50"/>
    </row>
    <row r="903" spans="2:7" s="177" customFormat="1" ht="12.95" customHeight="1" x14ac:dyDescent="0.2">
      <c r="B903" s="208"/>
      <c r="C903" s="59"/>
      <c r="D903" s="207"/>
      <c r="E903" s="61"/>
      <c r="F903" s="61"/>
      <c r="G903" s="50"/>
    </row>
    <row r="904" spans="2:7" s="177" customFormat="1" ht="12.95" customHeight="1" x14ac:dyDescent="0.2">
      <c r="B904" s="208"/>
      <c r="C904" s="59"/>
      <c r="D904" s="207"/>
      <c r="E904" s="61"/>
      <c r="F904" s="61"/>
      <c r="G904" s="50"/>
    </row>
    <row r="905" spans="2:7" s="177" customFormat="1" ht="12.95" customHeight="1" x14ac:dyDescent="0.2">
      <c r="B905" s="208"/>
      <c r="C905" s="59"/>
      <c r="D905" s="207"/>
      <c r="E905" s="61"/>
      <c r="F905" s="61"/>
      <c r="G905" s="50"/>
    </row>
    <row r="906" spans="2:7" s="177" customFormat="1" ht="12.95" customHeight="1" x14ac:dyDescent="0.2">
      <c r="B906" s="208"/>
      <c r="C906" s="59"/>
      <c r="D906" s="207"/>
      <c r="E906" s="61"/>
      <c r="F906" s="61"/>
      <c r="G906" s="50"/>
    </row>
    <row r="907" spans="2:7" s="177" customFormat="1" ht="12.95" customHeight="1" x14ac:dyDescent="0.2">
      <c r="B907" s="208"/>
      <c r="C907" s="59"/>
      <c r="D907" s="207"/>
      <c r="E907" s="61"/>
      <c r="F907" s="61"/>
      <c r="G907" s="50"/>
    </row>
    <row r="908" spans="2:7" s="177" customFormat="1" ht="12.95" customHeight="1" x14ac:dyDescent="0.2">
      <c r="B908" s="208"/>
      <c r="C908" s="59"/>
      <c r="D908" s="207"/>
      <c r="E908" s="61"/>
      <c r="F908" s="61"/>
      <c r="G908" s="50"/>
    </row>
    <row r="909" spans="2:7" s="177" customFormat="1" ht="12.95" customHeight="1" x14ac:dyDescent="0.2">
      <c r="B909" s="208"/>
      <c r="C909" s="59"/>
      <c r="D909" s="207"/>
      <c r="E909" s="61"/>
      <c r="F909" s="61"/>
      <c r="G909" s="50"/>
    </row>
    <row r="910" spans="2:7" s="177" customFormat="1" ht="12.95" customHeight="1" x14ac:dyDescent="0.2">
      <c r="B910" s="208"/>
      <c r="C910" s="59"/>
      <c r="D910" s="207"/>
      <c r="E910" s="61"/>
      <c r="F910" s="61"/>
      <c r="G910" s="50"/>
    </row>
    <row r="911" spans="2:7" s="177" customFormat="1" ht="12.95" customHeight="1" x14ac:dyDescent="0.2">
      <c r="B911" s="208"/>
      <c r="C911" s="59"/>
      <c r="D911" s="207"/>
      <c r="E911" s="61"/>
      <c r="F911" s="61"/>
      <c r="G911" s="50"/>
    </row>
    <row r="912" spans="2:7" s="177" customFormat="1" ht="12.95" customHeight="1" x14ac:dyDescent="0.2">
      <c r="B912" s="208"/>
      <c r="C912" s="59"/>
      <c r="D912" s="207"/>
      <c r="E912" s="61"/>
      <c r="F912" s="61"/>
      <c r="G912" s="50"/>
    </row>
    <row r="913" spans="2:7" s="177" customFormat="1" ht="12.95" customHeight="1" x14ac:dyDescent="0.2">
      <c r="B913" s="208"/>
      <c r="C913" s="59"/>
      <c r="D913" s="207"/>
      <c r="E913" s="61"/>
      <c r="F913" s="61"/>
      <c r="G913" s="50"/>
    </row>
    <row r="914" spans="2:7" s="177" customFormat="1" ht="12.95" customHeight="1" x14ac:dyDescent="0.2">
      <c r="B914" s="208"/>
      <c r="C914" s="59"/>
      <c r="D914" s="207"/>
      <c r="E914" s="61"/>
      <c r="F914" s="61"/>
      <c r="G914" s="50"/>
    </row>
    <row r="915" spans="2:7" s="177" customFormat="1" ht="12.95" customHeight="1" x14ac:dyDescent="0.2">
      <c r="B915" s="208"/>
      <c r="C915" s="59"/>
      <c r="D915" s="207"/>
      <c r="E915" s="61"/>
      <c r="F915" s="61"/>
      <c r="G915" s="50"/>
    </row>
    <row r="916" spans="2:7" s="177" customFormat="1" ht="12.95" customHeight="1" x14ac:dyDescent="0.2">
      <c r="B916" s="208"/>
      <c r="C916" s="59"/>
      <c r="D916" s="207"/>
      <c r="E916" s="61"/>
      <c r="F916" s="61"/>
      <c r="G916" s="50"/>
    </row>
    <row r="917" spans="2:7" s="177" customFormat="1" ht="12.95" customHeight="1" x14ac:dyDescent="0.2">
      <c r="B917" s="208"/>
      <c r="C917" s="59"/>
      <c r="D917" s="207"/>
      <c r="E917" s="61"/>
      <c r="F917" s="61"/>
      <c r="G917" s="50"/>
    </row>
    <row r="918" spans="2:7" s="177" customFormat="1" ht="12.95" customHeight="1" x14ac:dyDescent="0.2">
      <c r="B918" s="208"/>
      <c r="C918" s="59"/>
      <c r="D918" s="207"/>
      <c r="E918" s="61"/>
      <c r="F918" s="61"/>
      <c r="G918" s="50"/>
    </row>
    <row r="919" spans="2:7" s="177" customFormat="1" ht="12.95" customHeight="1" x14ac:dyDescent="0.2">
      <c r="B919" s="208"/>
      <c r="C919" s="59"/>
      <c r="D919" s="207"/>
      <c r="E919" s="61"/>
      <c r="F919" s="61"/>
      <c r="G919" s="50"/>
    </row>
    <row r="920" spans="2:7" s="177" customFormat="1" ht="12.95" customHeight="1" x14ac:dyDescent="0.2">
      <c r="B920" s="208"/>
      <c r="C920" s="59"/>
      <c r="D920" s="207"/>
      <c r="E920" s="61"/>
      <c r="F920" s="61"/>
      <c r="G920" s="50"/>
    </row>
    <row r="921" spans="2:7" s="177" customFormat="1" ht="12.95" customHeight="1" x14ac:dyDescent="0.2">
      <c r="B921" s="208"/>
      <c r="C921" s="59"/>
      <c r="D921" s="207"/>
      <c r="E921" s="61"/>
      <c r="F921" s="61"/>
      <c r="G921" s="50"/>
    </row>
    <row r="922" spans="2:7" s="177" customFormat="1" ht="12.95" customHeight="1" x14ac:dyDescent="0.2">
      <c r="B922" s="208"/>
      <c r="C922" s="59"/>
      <c r="D922" s="207"/>
      <c r="E922" s="61"/>
      <c r="F922" s="61"/>
      <c r="G922" s="50"/>
    </row>
    <row r="923" spans="2:7" s="177" customFormat="1" ht="12.95" customHeight="1" x14ac:dyDescent="0.2">
      <c r="B923" s="208"/>
      <c r="C923" s="59"/>
      <c r="D923" s="207"/>
      <c r="E923" s="61"/>
      <c r="F923" s="61"/>
      <c r="G923" s="50"/>
    </row>
    <row r="924" spans="2:7" s="177" customFormat="1" ht="12.95" customHeight="1" x14ac:dyDescent="0.2">
      <c r="B924" s="208"/>
      <c r="C924" s="59"/>
      <c r="D924" s="207"/>
      <c r="E924" s="61"/>
      <c r="F924" s="61"/>
      <c r="G924" s="50"/>
    </row>
    <row r="925" spans="2:7" s="177" customFormat="1" ht="12.95" customHeight="1" x14ac:dyDescent="0.2">
      <c r="B925" s="208"/>
      <c r="C925" s="59"/>
      <c r="D925" s="207"/>
      <c r="E925" s="61"/>
      <c r="F925" s="61"/>
      <c r="G925" s="50"/>
    </row>
    <row r="926" spans="2:7" s="177" customFormat="1" ht="12.95" customHeight="1" x14ac:dyDescent="0.2">
      <c r="B926" s="208"/>
      <c r="C926" s="59"/>
      <c r="D926" s="207"/>
      <c r="E926" s="61"/>
      <c r="F926" s="61"/>
      <c r="G926" s="50"/>
    </row>
    <row r="927" spans="2:7" s="177" customFormat="1" ht="12.95" customHeight="1" x14ac:dyDescent="0.2">
      <c r="B927" s="208"/>
      <c r="C927" s="59"/>
      <c r="D927" s="207"/>
      <c r="E927" s="61"/>
      <c r="F927" s="61"/>
      <c r="G927" s="50"/>
    </row>
    <row r="928" spans="2:7" s="177" customFormat="1" ht="12.95" customHeight="1" x14ac:dyDescent="0.2">
      <c r="B928" s="208"/>
      <c r="C928" s="59"/>
      <c r="D928" s="207"/>
      <c r="E928" s="61"/>
      <c r="F928" s="61"/>
      <c r="G928" s="50"/>
    </row>
    <row r="929" spans="2:7" s="177" customFormat="1" ht="12.95" customHeight="1" x14ac:dyDescent="0.2">
      <c r="B929" s="208"/>
      <c r="C929" s="59"/>
      <c r="D929" s="207"/>
      <c r="E929" s="61"/>
      <c r="F929" s="61"/>
      <c r="G929" s="50"/>
    </row>
    <row r="930" spans="2:7" s="177" customFormat="1" ht="12.95" customHeight="1" x14ac:dyDescent="0.2">
      <c r="B930" s="208"/>
      <c r="C930" s="59"/>
      <c r="D930" s="207"/>
      <c r="E930" s="61"/>
      <c r="F930" s="61"/>
      <c r="G930" s="50"/>
    </row>
    <row r="931" spans="2:7" s="177" customFormat="1" ht="12.95" customHeight="1" x14ac:dyDescent="0.2">
      <c r="B931" s="208"/>
      <c r="C931" s="59"/>
      <c r="D931" s="207"/>
      <c r="E931" s="61"/>
      <c r="F931" s="61"/>
      <c r="G931" s="50"/>
    </row>
    <row r="932" spans="2:7" s="177" customFormat="1" ht="12.95" customHeight="1" x14ac:dyDescent="0.2">
      <c r="B932" s="208"/>
      <c r="C932" s="59"/>
      <c r="D932" s="207"/>
      <c r="E932" s="61"/>
      <c r="F932" s="61"/>
      <c r="G932" s="50"/>
    </row>
    <row r="933" spans="2:7" s="177" customFormat="1" ht="12.95" customHeight="1" x14ac:dyDescent="0.2">
      <c r="B933" s="208"/>
      <c r="C933" s="59"/>
      <c r="D933" s="207"/>
      <c r="E933" s="61"/>
      <c r="F933" s="61"/>
      <c r="G933" s="50"/>
    </row>
    <row r="934" spans="2:7" s="177" customFormat="1" ht="12.95" customHeight="1" x14ac:dyDescent="0.2">
      <c r="B934" s="208"/>
      <c r="C934" s="59"/>
      <c r="D934" s="207"/>
      <c r="E934" s="61"/>
      <c r="F934" s="61"/>
      <c r="G934" s="50"/>
    </row>
    <row r="935" spans="2:7" s="177" customFormat="1" ht="12.95" customHeight="1" x14ac:dyDescent="0.2">
      <c r="B935" s="208"/>
      <c r="C935" s="59"/>
      <c r="D935" s="207"/>
      <c r="E935" s="61"/>
      <c r="F935" s="61"/>
      <c r="G935" s="50"/>
    </row>
    <row r="936" spans="2:7" s="177" customFormat="1" ht="12.95" customHeight="1" x14ac:dyDescent="0.2">
      <c r="B936" s="208"/>
      <c r="C936" s="59"/>
      <c r="D936" s="207"/>
      <c r="E936" s="61"/>
      <c r="F936" s="61"/>
      <c r="G936" s="50"/>
    </row>
    <row r="937" spans="2:7" s="177" customFormat="1" ht="12.95" customHeight="1" x14ac:dyDescent="0.2">
      <c r="B937" s="208"/>
      <c r="C937" s="59"/>
      <c r="D937" s="207"/>
      <c r="E937" s="61"/>
      <c r="F937" s="61"/>
      <c r="G937" s="50"/>
    </row>
    <row r="938" spans="2:7" s="177" customFormat="1" ht="12.95" customHeight="1" x14ac:dyDescent="0.2">
      <c r="B938" s="208"/>
      <c r="C938" s="59"/>
      <c r="D938" s="207"/>
      <c r="E938" s="61"/>
      <c r="F938" s="61"/>
      <c r="G938" s="50"/>
    </row>
    <row r="939" spans="2:7" s="177" customFormat="1" ht="12.95" customHeight="1" x14ac:dyDescent="0.2">
      <c r="B939" s="208"/>
      <c r="C939" s="59"/>
      <c r="D939" s="207"/>
      <c r="E939" s="61"/>
      <c r="F939" s="61"/>
      <c r="G939" s="50"/>
    </row>
    <row r="940" spans="2:7" s="177" customFormat="1" ht="12.95" customHeight="1" x14ac:dyDescent="0.2">
      <c r="B940" s="208"/>
      <c r="C940" s="59"/>
      <c r="D940" s="207"/>
      <c r="E940" s="61"/>
      <c r="F940" s="61"/>
      <c r="G940" s="50"/>
    </row>
    <row r="941" spans="2:7" s="177" customFormat="1" ht="12.95" customHeight="1" x14ac:dyDescent="0.2">
      <c r="B941" s="208"/>
      <c r="C941" s="59"/>
      <c r="D941" s="207"/>
      <c r="E941" s="61"/>
      <c r="F941" s="61"/>
      <c r="G941" s="50"/>
    </row>
    <row r="942" spans="2:7" s="177" customFormat="1" ht="12.95" customHeight="1" x14ac:dyDescent="0.2">
      <c r="B942" s="208"/>
      <c r="C942" s="59"/>
      <c r="D942" s="207"/>
      <c r="E942" s="61"/>
      <c r="F942" s="61"/>
      <c r="G942" s="50"/>
    </row>
    <row r="943" spans="2:7" s="177" customFormat="1" ht="12.95" customHeight="1" x14ac:dyDescent="0.2">
      <c r="B943" s="208"/>
      <c r="C943" s="59"/>
      <c r="D943" s="207"/>
      <c r="E943" s="61"/>
      <c r="F943" s="61"/>
      <c r="G943" s="50"/>
    </row>
    <row r="944" spans="2:7" s="177" customFormat="1" ht="12.95" customHeight="1" x14ac:dyDescent="0.2">
      <c r="B944" s="208"/>
      <c r="C944" s="59"/>
      <c r="D944" s="207"/>
      <c r="E944" s="61"/>
      <c r="F944" s="61"/>
      <c r="G944" s="50"/>
    </row>
    <row r="945" spans="2:7" s="177" customFormat="1" ht="12.95" customHeight="1" x14ac:dyDescent="0.2">
      <c r="B945" s="208"/>
      <c r="C945" s="59"/>
      <c r="D945" s="207"/>
      <c r="E945" s="61"/>
      <c r="F945" s="61"/>
      <c r="G945" s="50"/>
    </row>
    <row r="946" spans="2:7" s="177" customFormat="1" ht="12.95" customHeight="1" x14ac:dyDescent="0.2">
      <c r="B946" s="208"/>
      <c r="C946" s="59"/>
      <c r="D946" s="207"/>
      <c r="E946" s="61"/>
      <c r="F946" s="61"/>
      <c r="G946" s="50"/>
    </row>
    <row r="947" spans="2:7" s="177" customFormat="1" ht="12.95" customHeight="1" x14ac:dyDescent="0.2">
      <c r="B947" s="208"/>
      <c r="C947" s="59"/>
      <c r="D947" s="207"/>
      <c r="E947" s="61"/>
      <c r="F947" s="61"/>
      <c r="G947" s="50"/>
    </row>
    <row r="948" spans="2:7" s="177" customFormat="1" ht="12.95" customHeight="1" x14ac:dyDescent="0.2">
      <c r="B948" s="208"/>
      <c r="C948" s="59"/>
      <c r="D948" s="207"/>
      <c r="E948" s="61"/>
      <c r="F948" s="61"/>
      <c r="G948" s="50"/>
    </row>
    <row r="949" spans="2:7" s="177" customFormat="1" ht="12.95" customHeight="1" x14ac:dyDescent="0.2">
      <c r="B949" s="208"/>
      <c r="C949" s="59"/>
      <c r="D949" s="207"/>
      <c r="E949" s="61"/>
      <c r="F949" s="61"/>
      <c r="G949" s="50"/>
    </row>
    <row r="950" spans="2:7" s="177" customFormat="1" ht="12.95" customHeight="1" x14ac:dyDescent="0.2">
      <c r="B950" s="208"/>
      <c r="C950" s="59"/>
      <c r="D950" s="207"/>
      <c r="E950" s="61"/>
      <c r="F950" s="61"/>
      <c r="G950" s="50"/>
    </row>
    <row r="951" spans="2:7" s="177" customFormat="1" ht="12.95" customHeight="1" x14ac:dyDescent="0.2">
      <c r="B951" s="208"/>
      <c r="C951" s="59"/>
      <c r="D951" s="207"/>
      <c r="E951" s="61"/>
      <c r="F951" s="61"/>
      <c r="G951" s="50"/>
    </row>
    <row r="952" spans="2:7" s="177" customFormat="1" ht="12.95" customHeight="1" x14ac:dyDescent="0.2">
      <c r="B952" s="208"/>
      <c r="C952" s="59"/>
      <c r="D952" s="207"/>
      <c r="E952" s="61"/>
      <c r="F952" s="61"/>
      <c r="G952" s="50"/>
    </row>
    <row r="953" spans="2:7" s="177" customFormat="1" ht="12.95" customHeight="1" x14ac:dyDescent="0.2">
      <c r="B953" s="208"/>
      <c r="C953" s="59"/>
      <c r="D953" s="207"/>
      <c r="E953" s="61"/>
      <c r="F953" s="61"/>
      <c r="G953" s="50"/>
    </row>
    <row r="954" spans="2:7" s="177" customFormat="1" ht="12.95" customHeight="1" x14ac:dyDescent="0.2">
      <c r="B954" s="208"/>
      <c r="C954" s="59"/>
      <c r="D954" s="207"/>
      <c r="E954" s="61"/>
      <c r="F954" s="61"/>
      <c r="G954" s="50"/>
    </row>
    <row r="955" spans="2:7" s="177" customFormat="1" ht="12.95" customHeight="1" x14ac:dyDescent="0.2">
      <c r="B955" s="208"/>
      <c r="C955" s="59"/>
      <c r="D955" s="207"/>
      <c r="E955" s="61"/>
      <c r="F955" s="61"/>
      <c r="G955" s="50"/>
    </row>
    <row r="956" spans="2:7" s="177" customFormat="1" ht="12.95" customHeight="1" x14ac:dyDescent="0.2">
      <c r="B956" s="208"/>
      <c r="C956" s="59"/>
      <c r="D956" s="207"/>
      <c r="E956" s="61"/>
      <c r="F956" s="61"/>
      <c r="G956" s="50"/>
    </row>
    <row r="957" spans="2:7" s="177" customFormat="1" ht="12.95" customHeight="1" x14ac:dyDescent="0.2">
      <c r="B957" s="208"/>
      <c r="C957" s="59"/>
      <c r="D957" s="207"/>
      <c r="E957" s="61"/>
      <c r="F957" s="61"/>
      <c r="G957" s="50"/>
    </row>
    <row r="958" spans="2:7" s="177" customFormat="1" ht="12.95" customHeight="1" x14ac:dyDescent="0.2">
      <c r="B958" s="208"/>
      <c r="C958" s="59"/>
      <c r="D958" s="207"/>
      <c r="E958" s="61"/>
      <c r="F958" s="61"/>
      <c r="G958" s="50"/>
    </row>
    <row r="959" spans="2:7" s="177" customFormat="1" ht="12.95" customHeight="1" x14ac:dyDescent="0.2">
      <c r="B959" s="208"/>
      <c r="C959" s="59"/>
      <c r="D959" s="207"/>
      <c r="E959" s="61"/>
      <c r="F959" s="61"/>
      <c r="G959" s="50"/>
    </row>
    <row r="960" spans="2:7" s="177" customFormat="1" ht="12.95" customHeight="1" x14ac:dyDescent="0.2">
      <c r="B960" s="208"/>
      <c r="C960" s="59"/>
      <c r="D960" s="207"/>
      <c r="E960" s="61"/>
      <c r="F960" s="61"/>
      <c r="G960" s="50"/>
    </row>
    <row r="961" spans="2:7" s="177" customFormat="1" ht="12.95" customHeight="1" x14ac:dyDescent="0.2">
      <c r="B961" s="208"/>
      <c r="C961" s="59"/>
      <c r="D961" s="207"/>
      <c r="E961" s="61"/>
      <c r="F961" s="61"/>
      <c r="G961" s="50"/>
    </row>
    <row r="962" spans="2:7" s="177" customFormat="1" ht="12.95" customHeight="1" x14ac:dyDescent="0.2">
      <c r="B962" s="208"/>
      <c r="C962" s="59"/>
      <c r="D962" s="207"/>
      <c r="E962" s="61"/>
      <c r="F962" s="61"/>
      <c r="G962" s="50"/>
    </row>
    <row r="963" spans="2:7" s="177" customFormat="1" ht="12.95" customHeight="1" x14ac:dyDescent="0.2">
      <c r="B963" s="208"/>
      <c r="C963" s="59"/>
      <c r="D963" s="207"/>
      <c r="E963" s="61"/>
      <c r="F963" s="61"/>
      <c r="G963" s="50"/>
    </row>
    <row r="964" spans="2:7" s="177" customFormat="1" ht="12.95" customHeight="1" x14ac:dyDescent="0.2">
      <c r="B964" s="208"/>
      <c r="C964" s="59"/>
      <c r="D964" s="207"/>
      <c r="E964" s="61"/>
      <c r="F964" s="61"/>
      <c r="G964" s="50"/>
    </row>
    <row r="965" spans="2:7" s="177" customFormat="1" ht="12.95" customHeight="1" x14ac:dyDescent="0.2">
      <c r="B965" s="208"/>
      <c r="C965" s="59"/>
      <c r="D965" s="207"/>
      <c r="E965" s="61"/>
      <c r="F965" s="61"/>
      <c r="G965" s="50"/>
    </row>
    <row r="966" spans="2:7" s="177" customFormat="1" ht="12.95" customHeight="1" x14ac:dyDescent="0.2">
      <c r="B966" s="208"/>
      <c r="C966" s="59"/>
      <c r="D966" s="207"/>
      <c r="E966" s="61"/>
      <c r="F966" s="61"/>
      <c r="G966" s="50"/>
    </row>
    <row r="967" spans="2:7" s="177" customFormat="1" ht="12.95" customHeight="1" x14ac:dyDescent="0.2">
      <c r="B967" s="208"/>
      <c r="C967" s="59"/>
      <c r="D967" s="207"/>
      <c r="E967" s="61"/>
      <c r="F967" s="61"/>
      <c r="G967" s="50"/>
    </row>
    <row r="968" spans="2:7" s="177" customFormat="1" ht="12.95" customHeight="1" x14ac:dyDescent="0.2">
      <c r="B968" s="208"/>
      <c r="C968" s="59"/>
      <c r="D968" s="207"/>
      <c r="E968" s="61"/>
      <c r="F968" s="61"/>
      <c r="G968" s="50"/>
    </row>
    <row r="969" spans="2:7" s="177" customFormat="1" ht="12.95" customHeight="1" x14ac:dyDescent="0.2">
      <c r="B969" s="208"/>
      <c r="C969" s="59"/>
      <c r="D969" s="207"/>
      <c r="E969" s="61"/>
      <c r="F969" s="61"/>
      <c r="G969" s="50"/>
    </row>
    <row r="970" spans="2:7" s="177" customFormat="1" ht="12.95" customHeight="1" x14ac:dyDescent="0.2">
      <c r="B970" s="208"/>
      <c r="C970" s="59"/>
      <c r="D970" s="207"/>
      <c r="E970" s="61"/>
      <c r="F970" s="61"/>
      <c r="G970" s="50"/>
    </row>
    <row r="971" spans="2:7" s="177" customFormat="1" ht="12.95" customHeight="1" x14ac:dyDescent="0.2">
      <c r="B971" s="208"/>
      <c r="C971" s="59"/>
      <c r="D971" s="207"/>
      <c r="E971" s="61"/>
      <c r="F971" s="61"/>
      <c r="G971" s="50"/>
    </row>
    <row r="972" spans="2:7" s="177" customFormat="1" ht="12.95" customHeight="1" x14ac:dyDescent="0.2">
      <c r="B972" s="208"/>
      <c r="C972" s="59"/>
      <c r="D972" s="207"/>
      <c r="E972" s="61"/>
      <c r="F972" s="61"/>
      <c r="G972" s="50"/>
    </row>
    <row r="973" spans="2:7" s="177" customFormat="1" ht="12.95" customHeight="1" x14ac:dyDescent="0.2">
      <c r="B973" s="208"/>
      <c r="C973" s="59"/>
      <c r="D973" s="207"/>
      <c r="E973" s="61"/>
      <c r="F973" s="61"/>
      <c r="G973" s="50"/>
    </row>
    <row r="974" spans="2:7" s="177" customFormat="1" ht="12.95" customHeight="1" x14ac:dyDescent="0.2">
      <c r="B974" s="208"/>
      <c r="C974" s="59"/>
      <c r="D974" s="207"/>
      <c r="E974" s="61"/>
      <c r="F974" s="61"/>
      <c r="G974" s="50"/>
    </row>
    <row r="975" spans="2:7" s="177" customFormat="1" ht="12.95" customHeight="1" x14ac:dyDescent="0.2">
      <c r="B975" s="208"/>
      <c r="C975" s="59"/>
      <c r="D975" s="207"/>
      <c r="E975" s="61"/>
      <c r="F975" s="61"/>
      <c r="G975" s="50"/>
    </row>
    <row r="976" spans="2:7" s="177" customFormat="1" ht="12.95" customHeight="1" x14ac:dyDescent="0.2">
      <c r="B976" s="208"/>
      <c r="C976" s="59"/>
      <c r="D976" s="207"/>
      <c r="E976" s="61"/>
      <c r="F976" s="61"/>
      <c r="G976" s="50"/>
    </row>
    <row r="977" spans="2:7" s="177" customFormat="1" ht="12.95" customHeight="1" x14ac:dyDescent="0.2">
      <c r="B977" s="208"/>
      <c r="C977" s="59"/>
      <c r="D977" s="207"/>
      <c r="E977" s="61"/>
      <c r="F977" s="61"/>
      <c r="G977" s="50"/>
    </row>
    <row r="978" spans="2:7" s="177" customFormat="1" ht="12.95" customHeight="1" x14ac:dyDescent="0.2">
      <c r="B978" s="208"/>
      <c r="C978" s="59"/>
      <c r="D978" s="207"/>
      <c r="E978" s="61"/>
      <c r="F978" s="61"/>
      <c r="G978" s="50"/>
    </row>
    <row r="979" spans="2:7" s="177" customFormat="1" ht="12.95" customHeight="1" x14ac:dyDescent="0.2">
      <c r="B979" s="208"/>
      <c r="C979" s="59"/>
      <c r="D979" s="207"/>
      <c r="E979" s="61"/>
      <c r="F979" s="61"/>
      <c r="G979" s="50"/>
    </row>
    <row r="980" spans="2:7" s="177" customFormat="1" ht="12.95" customHeight="1" x14ac:dyDescent="0.2">
      <c r="B980" s="208"/>
      <c r="C980" s="59"/>
      <c r="D980" s="207"/>
      <c r="E980" s="61"/>
      <c r="F980" s="61"/>
      <c r="G980" s="50"/>
    </row>
    <row r="981" spans="2:7" s="177" customFormat="1" ht="12.95" customHeight="1" x14ac:dyDescent="0.2">
      <c r="B981" s="208"/>
      <c r="C981" s="59"/>
      <c r="D981" s="207"/>
      <c r="E981" s="61"/>
      <c r="F981" s="61"/>
      <c r="G981" s="50"/>
    </row>
    <row r="982" spans="2:7" s="177" customFormat="1" ht="12.95" customHeight="1" x14ac:dyDescent="0.2">
      <c r="B982" s="208"/>
      <c r="C982" s="59"/>
      <c r="D982" s="207"/>
      <c r="E982" s="61"/>
      <c r="F982" s="61"/>
      <c r="G982" s="50"/>
    </row>
    <row r="983" spans="2:7" s="177" customFormat="1" ht="12.95" customHeight="1" x14ac:dyDescent="0.2">
      <c r="B983" s="208"/>
      <c r="C983" s="59"/>
      <c r="D983" s="207"/>
      <c r="E983" s="61"/>
      <c r="F983" s="61"/>
      <c r="G983" s="50"/>
    </row>
    <row r="984" spans="2:7" s="177" customFormat="1" ht="12.95" customHeight="1" x14ac:dyDescent="0.2">
      <c r="B984" s="208"/>
      <c r="C984" s="59"/>
      <c r="D984" s="207"/>
      <c r="E984" s="61"/>
      <c r="F984" s="61"/>
      <c r="G984" s="50"/>
    </row>
    <row r="985" spans="2:7" s="177" customFormat="1" ht="12.95" customHeight="1" x14ac:dyDescent="0.2">
      <c r="B985" s="208"/>
      <c r="C985" s="59"/>
      <c r="D985" s="207"/>
      <c r="E985" s="61"/>
      <c r="F985" s="61"/>
      <c r="G985" s="50"/>
    </row>
    <row r="986" spans="2:7" s="177" customFormat="1" ht="12.95" customHeight="1" x14ac:dyDescent="0.2">
      <c r="B986" s="208"/>
      <c r="C986" s="59"/>
      <c r="D986" s="207"/>
      <c r="E986" s="61"/>
      <c r="F986" s="61"/>
      <c r="G986" s="50"/>
    </row>
    <row r="987" spans="2:7" s="177" customFormat="1" ht="12.95" customHeight="1" x14ac:dyDescent="0.2">
      <c r="B987" s="208"/>
      <c r="C987" s="59"/>
      <c r="D987" s="207"/>
      <c r="E987" s="61"/>
      <c r="F987" s="61"/>
      <c r="G987" s="50"/>
    </row>
    <row r="988" spans="2:7" s="177" customFormat="1" ht="12.95" customHeight="1" x14ac:dyDescent="0.2">
      <c r="B988" s="208"/>
      <c r="C988" s="59"/>
      <c r="D988" s="207"/>
      <c r="E988" s="61"/>
      <c r="F988" s="61"/>
      <c r="G988" s="50"/>
    </row>
    <row r="989" spans="2:7" s="177" customFormat="1" ht="12.95" customHeight="1" x14ac:dyDescent="0.2">
      <c r="B989" s="208"/>
      <c r="C989" s="59"/>
      <c r="D989" s="207"/>
      <c r="E989" s="61"/>
      <c r="F989" s="61"/>
      <c r="G989" s="50"/>
    </row>
    <row r="990" spans="2:7" s="177" customFormat="1" ht="12.95" customHeight="1" x14ac:dyDescent="0.2">
      <c r="B990" s="208"/>
      <c r="C990" s="59"/>
      <c r="D990" s="207"/>
      <c r="E990" s="61"/>
      <c r="F990" s="61"/>
      <c r="G990" s="50"/>
    </row>
    <row r="991" spans="2:7" s="177" customFormat="1" ht="12.95" customHeight="1" x14ac:dyDescent="0.2">
      <c r="B991" s="208"/>
      <c r="C991" s="59"/>
      <c r="D991" s="207"/>
      <c r="E991" s="61"/>
      <c r="F991" s="61"/>
      <c r="G991" s="50"/>
    </row>
    <row r="992" spans="2:7" s="177" customFormat="1" ht="12.95" customHeight="1" x14ac:dyDescent="0.2">
      <c r="B992" s="208"/>
      <c r="C992" s="59"/>
      <c r="D992" s="207"/>
      <c r="E992" s="61"/>
      <c r="F992" s="61"/>
      <c r="G992" s="50"/>
    </row>
    <row r="993" spans="2:7" s="177" customFormat="1" ht="12.95" customHeight="1" x14ac:dyDescent="0.2">
      <c r="B993" s="208"/>
      <c r="C993" s="59"/>
      <c r="D993" s="207"/>
      <c r="E993" s="61"/>
      <c r="F993" s="61"/>
      <c r="G993" s="50"/>
    </row>
    <row r="994" spans="2:7" s="177" customFormat="1" ht="12.95" customHeight="1" x14ac:dyDescent="0.2">
      <c r="B994" s="208"/>
      <c r="C994" s="59"/>
      <c r="D994" s="207"/>
      <c r="E994" s="61"/>
      <c r="F994" s="61"/>
      <c r="G994" s="50"/>
    </row>
    <row r="995" spans="2:7" s="177" customFormat="1" ht="12.95" customHeight="1" x14ac:dyDescent="0.2">
      <c r="B995" s="208"/>
      <c r="C995" s="59"/>
      <c r="D995" s="207"/>
      <c r="E995" s="61"/>
      <c r="F995" s="61"/>
      <c r="G995" s="50"/>
    </row>
    <row r="996" spans="2:7" s="177" customFormat="1" ht="12.95" customHeight="1" x14ac:dyDescent="0.2">
      <c r="B996" s="208"/>
      <c r="C996" s="59"/>
      <c r="D996" s="207"/>
      <c r="E996" s="61"/>
      <c r="F996" s="61"/>
      <c r="G996" s="50"/>
    </row>
    <row r="997" spans="2:7" s="177" customFormat="1" ht="12.95" customHeight="1" x14ac:dyDescent="0.2">
      <c r="B997" s="208"/>
      <c r="C997" s="59"/>
      <c r="D997" s="207"/>
      <c r="E997" s="61"/>
      <c r="F997" s="61"/>
      <c r="G997" s="50"/>
    </row>
    <row r="998" spans="2:7" s="177" customFormat="1" ht="12.95" customHeight="1" x14ac:dyDescent="0.2">
      <c r="B998" s="208"/>
      <c r="C998" s="59"/>
      <c r="D998" s="207"/>
      <c r="E998" s="61"/>
      <c r="F998" s="61"/>
      <c r="G998" s="50"/>
    </row>
    <row r="999" spans="2:7" s="177" customFormat="1" ht="12.95" customHeight="1" x14ac:dyDescent="0.2">
      <c r="B999" s="208"/>
      <c r="C999" s="59"/>
      <c r="D999" s="207"/>
      <c r="E999" s="61"/>
      <c r="F999" s="61"/>
      <c r="G999" s="50"/>
    </row>
    <row r="1000" spans="2:7" s="177" customFormat="1" ht="12.95" customHeight="1" x14ac:dyDescent="0.2">
      <c r="B1000" s="208"/>
      <c r="C1000" s="59"/>
      <c r="D1000" s="207"/>
      <c r="E1000" s="61"/>
      <c r="F1000" s="61"/>
      <c r="G1000" s="50"/>
    </row>
    <row r="1001" spans="2:7" s="177" customFormat="1" ht="12.95" customHeight="1" x14ac:dyDescent="0.2">
      <c r="B1001" s="208"/>
      <c r="C1001" s="59"/>
      <c r="D1001" s="207"/>
      <c r="E1001" s="61"/>
      <c r="F1001" s="61"/>
      <c r="G1001" s="50"/>
    </row>
    <row r="1002" spans="2:7" s="177" customFormat="1" ht="12.95" customHeight="1" x14ac:dyDescent="0.2">
      <c r="B1002" s="208"/>
      <c r="C1002" s="59"/>
      <c r="D1002" s="207"/>
      <c r="E1002" s="61"/>
      <c r="F1002" s="61"/>
      <c r="G1002" s="50"/>
    </row>
    <row r="1003" spans="2:7" s="177" customFormat="1" ht="12.95" customHeight="1" x14ac:dyDescent="0.2">
      <c r="B1003" s="208"/>
      <c r="C1003" s="59"/>
      <c r="D1003" s="207"/>
      <c r="E1003" s="61"/>
      <c r="F1003" s="61"/>
      <c r="G1003" s="50"/>
    </row>
    <row r="1004" spans="2:7" s="177" customFormat="1" ht="12.95" customHeight="1" x14ac:dyDescent="0.2">
      <c r="B1004" s="208"/>
      <c r="C1004" s="59"/>
      <c r="D1004" s="207"/>
      <c r="E1004" s="61"/>
      <c r="F1004" s="61"/>
      <c r="G1004" s="50"/>
    </row>
    <row r="1005" spans="2:7" s="177" customFormat="1" ht="12.95" customHeight="1" x14ac:dyDescent="0.2">
      <c r="B1005" s="208"/>
      <c r="C1005" s="59"/>
      <c r="D1005" s="207"/>
      <c r="E1005" s="61"/>
      <c r="F1005" s="61"/>
      <c r="G1005" s="50"/>
    </row>
    <row r="1006" spans="2:7" s="177" customFormat="1" ht="12.95" customHeight="1" x14ac:dyDescent="0.2">
      <c r="B1006" s="208"/>
      <c r="C1006" s="59"/>
      <c r="D1006" s="207"/>
      <c r="E1006" s="61"/>
      <c r="F1006" s="61"/>
      <c r="G1006" s="50"/>
    </row>
    <row r="1007" spans="2:7" s="177" customFormat="1" ht="12.95" customHeight="1" x14ac:dyDescent="0.2">
      <c r="B1007" s="208"/>
      <c r="C1007" s="59"/>
      <c r="D1007" s="207"/>
      <c r="E1007" s="61"/>
      <c r="F1007" s="61"/>
      <c r="G1007" s="50"/>
    </row>
    <row r="1008" spans="2:7" s="177" customFormat="1" ht="12.95" customHeight="1" x14ac:dyDescent="0.2">
      <c r="B1008" s="208"/>
      <c r="C1008" s="59"/>
      <c r="D1008" s="207"/>
      <c r="E1008" s="61"/>
      <c r="F1008" s="61"/>
      <c r="G1008" s="50"/>
    </row>
    <row r="1009" spans="2:7" s="177" customFormat="1" ht="12.95" customHeight="1" x14ac:dyDescent="0.2">
      <c r="B1009" s="208"/>
      <c r="C1009" s="59"/>
      <c r="D1009" s="207"/>
      <c r="E1009" s="61"/>
      <c r="F1009" s="61"/>
      <c r="G1009" s="50"/>
    </row>
    <row r="1010" spans="2:7" s="177" customFormat="1" ht="12.95" customHeight="1" x14ac:dyDescent="0.2">
      <c r="B1010" s="208"/>
      <c r="C1010" s="59"/>
      <c r="D1010" s="207"/>
      <c r="E1010" s="61"/>
      <c r="F1010" s="61"/>
      <c r="G1010" s="50"/>
    </row>
    <row r="1011" spans="2:7" s="177" customFormat="1" ht="12.95" customHeight="1" x14ac:dyDescent="0.2">
      <c r="B1011" s="208"/>
      <c r="C1011" s="59"/>
      <c r="D1011" s="207"/>
      <c r="E1011" s="61"/>
      <c r="F1011" s="61"/>
      <c r="G1011" s="50"/>
    </row>
    <row r="1012" spans="2:7" s="177" customFormat="1" ht="12.95" customHeight="1" x14ac:dyDescent="0.2">
      <c r="B1012" s="208"/>
      <c r="C1012" s="59"/>
      <c r="D1012" s="207"/>
      <c r="E1012" s="61"/>
      <c r="F1012" s="61"/>
      <c r="G1012" s="50"/>
    </row>
    <row r="1013" spans="2:7" s="177" customFormat="1" ht="12.95" customHeight="1" x14ac:dyDescent="0.2">
      <c r="B1013" s="208"/>
      <c r="C1013" s="59"/>
      <c r="D1013" s="207"/>
      <c r="E1013" s="61"/>
      <c r="F1013" s="61"/>
      <c r="G1013" s="50"/>
    </row>
    <row r="1014" spans="2:7" s="177" customFormat="1" ht="12.95" customHeight="1" x14ac:dyDescent="0.2">
      <c r="B1014" s="208"/>
      <c r="C1014" s="59"/>
      <c r="D1014" s="207"/>
      <c r="E1014" s="61"/>
      <c r="F1014" s="61"/>
      <c r="G1014" s="50"/>
    </row>
    <row r="1015" spans="2:7" s="177" customFormat="1" ht="12.95" customHeight="1" x14ac:dyDescent="0.2">
      <c r="B1015" s="208"/>
      <c r="C1015" s="59"/>
      <c r="D1015" s="207"/>
      <c r="E1015" s="61"/>
      <c r="F1015" s="61"/>
      <c r="G1015" s="50"/>
    </row>
    <row r="1016" spans="2:7" s="177" customFormat="1" ht="12.95" customHeight="1" x14ac:dyDescent="0.2">
      <c r="B1016" s="208"/>
      <c r="C1016" s="59"/>
      <c r="D1016" s="207"/>
      <c r="E1016" s="61"/>
      <c r="F1016" s="61"/>
      <c r="G1016" s="50"/>
    </row>
    <row r="1017" spans="2:7" s="177" customFormat="1" ht="12.95" customHeight="1" x14ac:dyDescent="0.2">
      <c r="B1017" s="208"/>
      <c r="C1017" s="59"/>
      <c r="D1017" s="207"/>
      <c r="E1017" s="61"/>
      <c r="F1017" s="61"/>
      <c r="G1017" s="50"/>
    </row>
    <row r="1018" spans="2:7" s="177" customFormat="1" ht="12.95" customHeight="1" x14ac:dyDescent="0.2">
      <c r="B1018" s="208"/>
      <c r="C1018" s="59"/>
      <c r="D1018" s="207"/>
      <c r="E1018" s="61"/>
      <c r="F1018" s="61"/>
      <c r="G1018" s="50"/>
    </row>
    <row r="1019" spans="2:7" s="177" customFormat="1" ht="12.95" customHeight="1" x14ac:dyDescent="0.2">
      <c r="B1019" s="208"/>
      <c r="C1019" s="59"/>
      <c r="D1019" s="207"/>
      <c r="E1019" s="61"/>
      <c r="F1019" s="61"/>
      <c r="G1019" s="50"/>
    </row>
    <row r="1020" spans="2:7" s="177" customFormat="1" ht="12.95" customHeight="1" x14ac:dyDescent="0.2">
      <c r="B1020" s="208"/>
      <c r="C1020" s="59"/>
      <c r="D1020" s="207"/>
      <c r="E1020" s="61"/>
      <c r="F1020" s="61"/>
      <c r="G1020" s="50"/>
    </row>
    <row r="1021" spans="2:7" s="177" customFormat="1" ht="12.95" customHeight="1" x14ac:dyDescent="0.2">
      <c r="B1021" s="208"/>
      <c r="C1021" s="59"/>
      <c r="D1021" s="207"/>
      <c r="E1021" s="61"/>
      <c r="F1021" s="61"/>
      <c r="G1021" s="50"/>
    </row>
    <row r="1022" spans="2:7" s="177" customFormat="1" ht="12.95" customHeight="1" x14ac:dyDescent="0.2">
      <c r="B1022" s="208"/>
      <c r="C1022" s="59"/>
      <c r="D1022" s="207"/>
      <c r="E1022" s="61"/>
      <c r="F1022" s="61"/>
      <c r="G1022" s="50"/>
    </row>
    <row r="1023" spans="2:7" s="177" customFormat="1" ht="12.95" customHeight="1" x14ac:dyDescent="0.2">
      <c r="B1023" s="208"/>
      <c r="C1023" s="59"/>
      <c r="D1023" s="207"/>
      <c r="E1023" s="61"/>
      <c r="F1023" s="61"/>
      <c r="G1023" s="50"/>
    </row>
    <row r="1024" spans="2:7" s="177" customFormat="1" ht="12.95" customHeight="1" x14ac:dyDescent="0.2">
      <c r="B1024" s="208"/>
      <c r="C1024" s="59"/>
      <c r="D1024" s="207"/>
      <c r="E1024" s="61"/>
      <c r="F1024" s="61"/>
      <c r="G1024" s="50"/>
    </row>
    <row r="1025" spans="2:7" s="177" customFormat="1" ht="12.95" customHeight="1" x14ac:dyDescent="0.2">
      <c r="B1025" s="208"/>
      <c r="C1025" s="59"/>
      <c r="D1025" s="207"/>
      <c r="E1025" s="61"/>
      <c r="F1025" s="61"/>
      <c r="G1025" s="50"/>
    </row>
    <row r="1026" spans="2:7" s="177" customFormat="1" ht="12.95" customHeight="1" x14ac:dyDescent="0.2">
      <c r="B1026" s="208"/>
      <c r="C1026" s="59"/>
      <c r="D1026" s="207"/>
      <c r="E1026" s="61"/>
      <c r="F1026" s="61"/>
      <c r="G1026" s="50"/>
    </row>
    <row r="1027" spans="2:7" s="177" customFormat="1" ht="12.95" customHeight="1" x14ac:dyDescent="0.2">
      <c r="B1027" s="208"/>
      <c r="C1027" s="59"/>
      <c r="D1027" s="207"/>
      <c r="E1027" s="61"/>
      <c r="F1027" s="61"/>
      <c r="G1027" s="50"/>
    </row>
    <row r="1028" spans="2:7" s="177" customFormat="1" ht="12.95" customHeight="1" x14ac:dyDescent="0.2">
      <c r="B1028" s="208"/>
      <c r="C1028" s="59"/>
      <c r="D1028" s="207"/>
      <c r="E1028" s="61"/>
      <c r="F1028" s="61"/>
      <c r="G1028" s="50"/>
    </row>
    <row r="1029" spans="2:7" s="177" customFormat="1" ht="12.95" customHeight="1" x14ac:dyDescent="0.2">
      <c r="B1029" s="208"/>
      <c r="C1029" s="59"/>
      <c r="D1029" s="207"/>
      <c r="E1029" s="61"/>
      <c r="F1029" s="61"/>
      <c r="G1029" s="50"/>
    </row>
    <row r="1030" spans="2:7" s="177" customFormat="1" ht="12.95" customHeight="1" x14ac:dyDescent="0.2">
      <c r="B1030" s="208"/>
      <c r="C1030" s="59"/>
      <c r="D1030" s="207"/>
      <c r="E1030" s="61"/>
      <c r="F1030" s="61"/>
      <c r="G1030" s="50"/>
    </row>
    <row r="1031" spans="2:7" s="177" customFormat="1" ht="12.95" customHeight="1" x14ac:dyDescent="0.2">
      <c r="B1031" s="208"/>
      <c r="C1031" s="59"/>
      <c r="D1031" s="207"/>
      <c r="E1031" s="61"/>
      <c r="F1031" s="61"/>
      <c r="G1031" s="50"/>
    </row>
    <row r="1032" spans="2:7" s="177" customFormat="1" ht="12.95" customHeight="1" x14ac:dyDescent="0.2">
      <c r="B1032" s="208"/>
      <c r="C1032" s="59"/>
      <c r="D1032" s="207"/>
      <c r="E1032" s="61"/>
      <c r="F1032" s="61"/>
      <c r="G1032" s="50"/>
    </row>
    <row r="1033" spans="2:7" s="177" customFormat="1" ht="12.95" customHeight="1" x14ac:dyDescent="0.2">
      <c r="B1033" s="208"/>
      <c r="C1033" s="59"/>
      <c r="D1033" s="207"/>
      <c r="E1033" s="61"/>
      <c r="F1033" s="61"/>
      <c r="G1033" s="50"/>
    </row>
    <row r="1034" spans="2:7" s="177" customFormat="1" ht="12.95" customHeight="1" x14ac:dyDescent="0.2">
      <c r="B1034" s="208"/>
      <c r="C1034" s="59"/>
      <c r="D1034" s="207"/>
      <c r="E1034" s="61"/>
      <c r="F1034" s="61"/>
      <c r="G1034" s="50"/>
    </row>
    <row r="1035" spans="2:7" s="177" customFormat="1" ht="12.95" customHeight="1" x14ac:dyDescent="0.2">
      <c r="B1035" s="208"/>
      <c r="C1035" s="59"/>
      <c r="D1035" s="207"/>
      <c r="E1035" s="61"/>
      <c r="F1035" s="61"/>
      <c r="G1035" s="50"/>
    </row>
    <row r="1036" spans="2:7" s="177" customFormat="1" ht="12.95" customHeight="1" x14ac:dyDescent="0.2">
      <c r="B1036" s="208"/>
      <c r="C1036" s="59"/>
      <c r="D1036" s="207"/>
      <c r="E1036" s="61"/>
      <c r="F1036" s="61"/>
      <c r="G1036" s="50"/>
    </row>
    <row r="1037" spans="2:7" s="177" customFormat="1" ht="12.95" customHeight="1" x14ac:dyDescent="0.2">
      <c r="B1037" s="208"/>
      <c r="C1037" s="59"/>
      <c r="D1037" s="207"/>
      <c r="E1037" s="61"/>
      <c r="F1037" s="61"/>
      <c r="G1037" s="50"/>
    </row>
    <row r="1038" spans="2:7" s="177" customFormat="1" ht="12.95" customHeight="1" x14ac:dyDescent="0.2">
      <c r="B1038" s="208"/>
      <c r="C1038" s="59"/>
      <c r="D1038" s="207"/>
      <c r="E1038" s="61"/>
      <c r="F1038" s="61"/>
      <c r="G1038" s="50"/>
    </row>
    <row r="1039" spans="2:7" s="177" customFormat="1" ht="12.95" customHeight="1" x14ac:dyDescent="0.2">
      <c r="B1039" s="208"/>
      <c r="C1039" s="59"/>
      <c r="D1039" s="207"/>
      <c r="E1039" s="61"/>
      <c r="F1039" s="61"/>
      <c r="G1039" s="50"/>
    </row>
    <row r="1040" spans="2:7" s="177" customFormat="1" ht="12.95" customHeight="1" x14ac:dyDescent="0.2">
      <c r="B1040" s="208"/>
      <c r="C1040" s="59"/>
      <c r="D1040" s="207"/>
      <c r="E1040" s="61"/>
      <c r="F1040" s="61"/>
      <c r="G1040" s="50"/>
    </row>
    <row r="1041" spans="2:7" s="177" customFormat="1" ht="12.95" customHeight="1" x14ac:dyDescent="0.2">
      <c r="B1041" s="208"/>
      <c r="C1041" s="59"/>
      <c r="D1041" s="207"/>
      <c r="E1041" s="61"/>
      <c r="F1041" s="61"/>
      <c r="G1041" s="50"/>
    </row>
    <row r="1042" spans="2:7" s="177" customFormat="1" ht="12.95" customHeight="1" x14ac:dyDescent="0.2">
      <c r="B1042" s="208"/>
      <c r="C1042" s="59"/>
      <c r="D1042" s="207"/>
      <c r="E1042" s="61"/>
      <c r="F1042" s="61"/>
      <c r="G1042" s="50"/>
    </row>
    <row r="1043" spans="2:7" s="177" customFormat="1" ht="12.95" customHeight="1" x14ac:dyDescent="0.2">
      <c r="B1043" s="208"/>
      <c r="C1043" s="59"/>
      <c r="D1043" s="207"/>
      <c r="E1043" s="61"/>
      <c r="F1043" s="61"/>
      <c r="G1043" s="50"/>
    </row>
    <row r="1044" spans="2:7" s="177" customFormat="1" ht="12.95" customHeight="1" x14ac:dyDescent="0.2">
      <c r="B1044" s="208"/>
      <c r="C1044" s="59"/>
      <c r="D1044" s="207"/>
      <c r="E1044" s="61"/>
      <c r="F1044" s="61"/>
      <c r="G1044" s="50"/>
    </row>
    <row r="1045" spans="2:7" s="177" customFormat="1" ht="12.95" customHeight="1" x14ac:dyDescent="0.2">
      <c r="B1045" s="208"/>
      <c r="C1045" s="59"/>
      <c r="D1045" s="207"/>
      <c r="E1045" s="61"/>
      <c r="F1045" s="61"/>
      <c r="G1045" s="50"/>
    </row>
    <row r="1046" spans="2:7" s="177" customFormat="1" ht="12.95" customHeight="1" x14ac:dyDescent="0.2">
      <c r="B1046" s="208"/>
      <c r="C1046" s="59"/>
      <c r="D1046" s="207"/>
      <c r="E1046" s="61"/>
      <c r="F1046" s="61"/>
      <c r="G1046" s="50"/>
    </row>
    <row r="1047" spans="2:7" s="177" customFormat="1" ht="12.95" customHeight="1" x14ac:dyDescent="0.2">
      <c r="B1047" s="208"/>
      <c r="C1047" s="59"/>
      <c r="D1047" s="207"/>
      <c r="E1047" s="61"/>
      <c r="F1047" s="61"/>
      <c r="G1047" s="50"/>
    </row>
    <row r="1048" spans="2:7" s="177" customFormat="1" ht="12.95" customHeight="1" x14ac:dyDescent="0.2">
      <c r="B1048" s="208"/>
      <c r="C1048" s="59"/>
      <c r="D1048" s="207"/>
      <c r="E1048" s="61"/>
      <c r="F1048" s="61"/>
      <c r="G1048" s="50"/>
    </row>
    <row r="1049" spans="2:7" s="177" customFormat="1" ht="12.95" customHeight="1" x14ac:dyDescent="0.2">
      <c r="B1049" s="208"/>
      <c r="C1049" s="59"/>
      <c r="D1049" s="207"/>
      <c r="E1049" s="61"/>
      <c r="F1049" s="61"/>
      <c r="G1049" s="50"/>
    </row>
    <row r="1050" spans="2:7" s="177" customFormat="1" ht="12.95" customHeight="1" x14ac:dyDescent="0.2">
      <c r="B1050" s="208"/>
      <c r="C1050" s="59"/>
      <c r="D1050" s="207"/>
      <c r="E1050" s="61"/>
      <c r="F1050" s="61"/>
      <c r="G1050" s="50"/>
    </row>
    <row r="1051" spans="2:7" s="177" customFormat="1" ht="12.95" customHeight="1" x14ac:dyDescent="0.2">
      <c r="B1051" s="208"/>
      <c r="C1051" s="59"/>
      <c r="D1051" s="207"/>
      <c r="E1051" s="61"/>
      <c r="F1051" s="61"/>
      <c r="G1051" s="50"/>
    </row>
    <row r="1052" spans="2:7" s="177" customFormat="1" ht="12.95" customHeight="1" x14ac:dyDescent="0.2">
      <c r="B1052" s="208"/>
      <c r="C1052" s="59"/>
      <c r="D1052" s="207"/>
      <c r="E1052" s="61"/>
      <c r="F1052" s="61"/>
      <c r="G1052" s="50"/>
    </row>
    <row r="1053" spans="2:7" s="177" customFormat="1" ht="12.95" customHeight="1" x14ac:dyDescent="0.2">
      <c r="B1053" s="208"/>
      <c r="C1053" s="59"/>
      <c r="D1053" s="207"/>
      <c r="E1053" s="61"/>
      <c r="F1053" s="61"/>
      <c r="G1053" s="50"/>
    </row>
    <row r="1054" spans="2:7" s="177" customFormat="1" ht="12.95" customHeight="1" x14ac:dyDescent="0.2">
      <c r="B1054" s="208"/>
      <c r="C1054" s="59"/>
      <c r="D1054" s="207"/>
      <c r="E1054" s="61"/>
      <c r="F1054" s="61"/>
      <c r="G1054" s="50"/>
    </row>
    <row r="1055" spans="2:7" s="177" customFormat="1" ht="12.95" customHeight="1" x14ac:dyDescent="0.2">
      <c r="B1055" s="208"/>
      <c r="C1055" s="59"/>
      <c r="D1055" s="207"/>
      <c r="E1055" s="61"/>
      <c r="F1055" s="61"/>
      <c r="G1055" s="50"/>
    </row>
    <row r="1056" spans="2:7" s="177" customFormat="1" ht="12.95" customHeight="1" x14ac:dyDescent="0.2">
      <c r="B1056" s="208"/>
      <c r="C1056" s="59"/>
      <c r="D1056" s="207"/>
      <c r="E1056" s="61"/>
      <c r="F1056" s="61"/>
      <c r="G1056" s="50"/>
    </row>
    <row r="1057" spans="2:7" s="177" customFormat="1" ht="12.95" customHeight="1" x14ac:dyDescent="0.2">
      <c r="B1057" s="208"/>
      <c r="C1057" s="59"/>
      <c r="D1057" s="207"/>
      <c r="E1057" s="61"/>
      <c r="F1057" s="61"/>
      <c r="G1057" s="50"/>
    </row>
    <row r="1058" spans="2:7" s="177" customFormat="1" ht="12.95" customHeight="1" x14ac:dyDescent="0.2">
      <c r="B1058" s="208"/>
      <c r="C1058" s="59"/>
      <c r="D1058" s="207"/>
      <c r="E1058" s="61"/>
      <c r="F1058" s="61"/>
      <c r="G1058" s="50"/>
    </row>
    <row r="1059" spans="2:7" s="177" customFormat="1" ht="12.95" customHeight="1" x14ac:dyDescent="0.2">
      <c r="B1059" s="208"/>
      <c r="C1059" s="59"/>
      <c r="D1059" s="207"/>
      <c r="E1059" s="61"/>
      <c r="F1059" s="61"/>
      <c r="G1059" s="50"/>
    </row>
    <row r="1060" spans="2:7" s="177" customFormat="1" ht="12.95" customHeight="1" x14ac:dyDescent="0.2">
      <c r="B1060" s="208"/>
      <c r="C1060" s="59"/>
      <c r="D1060" s="207"/>
      <c r="E1060" s="61"/>
      <c r="F1060" s="61"/>
      <c r="G1060" s="50"/>
    </row>
    <row r="1061" spans="2:7" s="177" customFormat="1" ht="12.95" customHeight="1" x14ac:dyDescent="0.2">
      <c r="B1061" s="208"/>
      <c r="C1061" s="59"/>
      <c r="D1061" s="207"/>
      <c r="E1061" s="61"/>
      <c r="F1061" s="61"/>
      <c r="G1061" s="50"/>
    </row>
    <row r="1062" spans="2:7" s="177" customFormat="1" ht="12.95" customHeight="1" x14ac:dyDescent="0.2">
      <c r="B1062" s="208"/>
      <c r="C1062" s="59"/>
      <c r="D1062" s="207"/>
      <c r="E1062" s="61"/>
      <c r="F1062" s="61"/>
      <c r="G1062" s="50"/>
    </row>
    <row r="1063" spans="2:7" s="177" customFormat="1" ht="12.95" customHeight="1" x14ac:dyDescent="0.2">
      <c r="B1063" s="208"/>
      <c r="C1063" s="59"/>
      <c r="D1063" s="207"/>
      <c r="E1063" s="61"/>
      <c r="F1063" s="61"/>
      <c r="G1063" s="50"/>
    </row>
    <row r="1064" spans="2:7" s="177" customFormat="1" ht="12.95" customHeight="1" x14ac:dyDescent="0.2">
      <c r="B1064" s="208"/>
      <c r="C1064" s="59"/>
      <c r="D1064" s="207"/>
      <c r="E1064" s="61"/>
      <c r="F1064" s="61"/>
      <c r="G1064" s="50"/>
    </row>
    <row r="1065" spans="2:7" s="177" customFormat="1" ht="12.95" customHeight="1" x14ac:dyDescent="0.2">
      <c r="B1065" s="208"/>
      <c r="C1065" s="59"/>
      <c r="D1065" s="207"/>
      <c r="E1065" s="61"/>
      <c r="F1065" s="61"/>
      <c r="G1065" s="50"/>
    </row>
    <row r="1066" spans="2:7" s="177" customFormat="1" ht="12.95" customHeight="1" x14ac:dyDescent="0.2">
      <c r="B1066" s="208"/>
      <c r="C1066" s="59"/>
      <c r="D1066" s="207"/>
      <c r="E1066" s="61"/>
      <c r="F1066" s="61"/>
      <c r="G1066" s="50"/>
    </row>
    <row r="1067" spans="2:7" s="177" customFormat="1" ht="12.95" customHeight="1" x14ac:dyDescent="0.2">
      <c r="B1067" s="208"/>
      <c r="C1067" s="59"/>
      <c r="D1067" s="207"/>
      <c r="E1067" s="61"/>
      <c r="F1067" s="61"/>
      <c r="G1067" s="50"/>
    </row>
    <row r="1068" spans="2:7" s="177" customFormat="1" ht="12.95" customHeight="1" x14ac:dyDescent="0.2">
      <c r="B1068" s="208"/>
      <c r="C1068" s="59"/>
      <c r="D1068" s="207"/>
      <c r="E1068" s="61"/>
      <c r="F1068" s="61"/>
      <c r="G1068" s="50"/>
    </row>
    <row r="1069" spans="2:7" s="177" customFormat="1" ht="12.95" customHeight="1" x14ac:dyDescent="0.2">
      <c r="B1069" s="208"/>
      <c r="C1069" s="59"/>
      <c r="D1069" s="207"/>
      <c r="E1069" s="61"/>
      <c r="F1069" s="61"/>
      <c r="G1069" s="50"/>
    </row>
    <row r="1070" spans="2:7" s="177" customFormat="1" ht="12.95" customHeight="1" x14ac:dyDescent="0.2">
      <c r="B1070" s="208"/>
      <c r="C1070" s="59"/>
      <c r="D1070" s="207"/>
      <c r="E1070" s="61"/>
      <c r="F1070" s="61"/>
      <c r="G1070" s="50"/>
    </row>
    <row r="1071" spans="2:7" s="177" customFormat="1" ht="12.95" customHeight="1" x14ac:dyDescent="0.2">
      <c r="B1071" s="208"/>
      <c r="C1071" s="59"/>
      <c r="D1071" s="207"/>
      <c r="E1071" s="61"/>
      <c r="F1071" s="61"/>
      <c r="G1071" s="50"/>
    </row>
    <row r="1072" spans="2:7" s="177" customFormat="1" ht="12.95" customHeight="1" x14ac:dyDescent="0.2">
      <c r="B1072" s="208"/>
      <c r="C1072" s="59"/>
      <c r="D1072" s="207"/>
      <c r="E1072" s="61"/>
      <c r="F1072" s="61"/>
      <c r="G1072" s="50"/>
    </row>
    <row r="1073" spans="2:7" s="177" customFormat="1" ht="12.95" customHeight="1" x14ac:dyDescent="0.2">
      <c r="B1073" s="208"/>
      <c r="C1073" s="59"/>
      <c r="D1073" s="207"/>
      <c r="E1073" s="61"/>
      <c r="F1073" s="61"/>
      <c r="G1073" s="50"/>
    </row>
    <row r="1074" spans="2:7" s="177" customFormat="1" ht="12.95" customHeight="1" x14ac:dyDescent="0.2">
      <c r="B1074" s="208"/>
      <c r="C1074" s="59"/>
      <c r="D1074" s="207"/>
      <c r="E1074" s="61"/>
      <c r="F1074" s="61"/>
      <c r="G1074" s="50"/>
    </row>
    <row r="1075" spans="2:7" s="177" customFormat="1" ht="12.95" customHeight="1" x14ac:dyDescent="0.2">
      <c r="B1075" s="208"/>
      <c r="C1075" s="59"/>
      <c r="D1075" s="207"/>
      <c r="E1075" s="61"/>
      <c r="F1075" s="61"/>
      <c r="G1075" s="50"/>
    </row>
    <row r="1076" spans="2:7" s="177" customFormat="1" ht="12.95" customHeight="1" x14ac:dyDescent="0.2">
      <c r="B1076" s="208"/>
      <c r="C1076" s="59"/>
      <c r="D1076" s="207"/>
      <c r="E1076" s="61"/>
      <c r="F1076" s="61"/>
      <c r="G1076" s="50"/>
    </row>
    <row r="1077" spans="2:7" s="177" customFormat="1" ht="12.95" customHeight="1" x14ac:dyDescent="0.2">
      <c r="B1077" s="208"/>
      <c r="C1077" s="59"/>
      <c r="D1077" s="207"/>
      <c r="E1077" s="61"/>
      <c r="F1077" s="61"/>
      <c r="G1077" s="50"/>
    </row>
    <row r="1078" spans="2:7" s="177" customFormat="1" ht="12.95" customHeight="1" x14ac:dyDescent="0.2">
      <c r="B1078" s="208"/>
      <c r="C1078" s="59"/>
      <c r="D1078" s="207"/>
      <c r="E1078" s="61"/>
      <c r="F1078" s="61"/>
      <c r="G1078" s="50"/>
    </row>
    <row r="1079" spans="2:7" s="177" customFormat="1" ht="12.95" customHeight="1" x14ac:dyDescent="0.2">
      <c r="B1079" s="208"/>
      <c r="C1079" s="59"/>
      <c r="D1079" s="207"/>
      <c r="E1079" s="61"/>
      <c r="F1079" s="61"/>
      <c r="G1079" s="50"/>
    </row>
    <row r="1080" spans="2:7" s="177" customFormat="1" ht="12.95" customHeight="1" x14ac:dyDescent="0.2">
      <c r="B1080" s="208"/>
      <c r="C1080" s="59"/>
      <c r="D1080" s="207"/>
      <c r="E1080" s="61"/>
      <c r="F1080" s="61"/>
      <c r="G1080" s="50"/>
    </row>
    <row r="1081" spans="2:7" s="177" customFormat="1" ht="12.95" customHeight="1" x14ac:dyDescent="0.2">
      <c r="B1081" s="208"/>
      <c r="C1081" s="59"/>
      <c r="D1081" s="207"/>
      <c r="E1081" s="61"/>
      <c r="F1081" s="61"/>
      <c r="G1081" s="50"/>
    </row>
    <row r="1082" spans="2:7" s="177" customFormat="1" ht="12.95" customHeight="1" x14ac:dyDescent="0.2">
      <c r="B1082" s="208"/>
      <c r="C1082" s="59"/>
      <c r="D1082" s="207"/>
      <c r="E1082" s="61"/>
      <c r="F1082" s="61"/>
      <c r="G1082" s="50"/>
    </row>
    <row r="1083" spans="2:7" s="177" customFormat="1" ht="12.95" customHeight="1" x14ac:dyDescent="0.2">
      <c r="B1083" s="208"/>
      <c r="C1083" s="59"/>
      <c r="D1083" s="207"/>
      <c r="E1083" s="61"/>
      <c r="F1083" s="61"/>
      <c r="G1083" s="50"/>
    </row>
    <row r="1084" spans="2:7" s="177" customFormat="1" ht="12.95" customHeight="1" x14ac:dyDescent="0.2">
      <c r="B1084" s="208"/>
      <c r="C1084" s="59"/>
      <c r="D1084" s="207"/>
      <c r="E1084" s="61"/>
      <c r="F1084" s="61"/>
      <c r="G1084" s="50"/>
    </row>
    <row r="1085" spans="2:7" s="177" customFormat="1" ht="12.95" customHeight="1" x14ac:dyDescent="0.2">
      <c r="B1085" s="208"/>
      <c r="C1085" s="59"/>
      <c r="D1085" s="207"/>
      <c r="E1085" s="61"/>
      <c r="F1085" s="61"/>
      <c r="G1085" s="50"/>
    </row>
    <row r="1086" spans="2:7" s="177" customFormat="1" ht="12.95" customHeight="1" x14ac:dyDescent="0.2">
      <c r="B1086" s="208"/>
      <c r="C1086" s="59"/>
      <c r="D1086" s="207"/>
      <c r="E1086" s="61"/>
      <c r="F1086" s="61"/>
      <c r="G1086" s="50"/>
    </row>
    <row r="1087" spans="2:7" s="177" customFormat="1" ht="12.95" customHeight="1" x14ac:dyDescent="0.2">
      <c r="B1087" s="208"/>
      <c r="C1087" s="59"/>
      <c r="D1087" s="207"/>
      <c r="E1087" s="61"/>
      <c r="F1087" s="61"/>
      <c r="G1087" s="50"/>
    </row>
    <row r="1088" spans="2:7" s="177" customFormat="1" ht="12.95" customHeight="1" x14ac:dyDescent="0.2">
      <c r="B1088" s="208"/>
      <c r="C1088" s="59"/>
      <c r="D1088" s="207"/>
      <c r="E1088" s="61"/>
      <c r="F1088" s="61"/>
      <c r="G1088" s="50"/>
    </row>
    <row r="1089" spans="2:7" s="177" customFormat="1" ht="12.95" customHeight="1" x14ac:dyDescent="0.2">
      <c r="B1089" s="208"/>
      <c r="C1089" s="59"/>
      <c r="D1089" s="207"/>
      <c r="E1089" s="61"/>
      <c r="F1089" s="61"/>
      <c r="G1089" s="50"/>
    </row>
    <row r="1090" spans="2:7" s="177" customFormat="1" ht="12.95" customHeight="1" x14ac:dyDescent="0.2">
      <c r="B1090" s="208"/>
      <c r="C1090" s="59"/>
      <c r="D1090" s="207"/>
      <c r="E1090" s="61"/>
      <c r="F1090" s="61"/>
      <c r="G1090" s="50"/>
    </row>
    <row r="1091" spans="2:7" s="177" customFormat="1" ht="12.95" customHeight="1" x14ac:dyDescent="0.2">
      <c r="B1091" s="208"/>
      <c r="C1091" s="59"/>
      <c r="D1091" s="207"/>
      <c r="E1091" s="61"/>
      <c r="F1091" s="61"/>
      <c r="G1091" s="50"/>
    </row>
    <row r="1092" spans="2:7" s="177" customFormat="1" ht="12.95" customHeight="1" x14ac:dyDescent="0.2">
      <c r="B1092" s="208"/>
      <c r="C1092" s="59"/>
      <c r="D1092" s="207"/>
      <c r="E1092" s="61"/>
      <c r="F1092" s="61"/>
      <c r="G1092" s="50"/>
    </row>
    <row r="1093" spans="2:7" s="177" customFormat="1" ht="12.95" customHeight="1" x14ac:dyDescent="0.2">
      <c r="B1093" s="208"/>
      <c r="C1093" s="59"/>
      <c r="D1093" s="207"/>
      <c r="E1093" s="61"/>
      <c r="F1093" s="61"/>
      <c r="G1093" s="50"/>
    </row>
    <row r="1094" spans="2:7" s="177" customFormat="1" ht="12.95" customHeight="1" x14ac:dyDescent="0.2">
      <c r="B1094" s="208"/>
      <c r="C1094" s="59"/>
      <c r="D1094" s="207"/>
      <c r="E1094" s="61"/>
      <c r="F1094" s="61"/>
      <c r="G1094" s="50"/>
    </row>
    <row r="1095" spans="2:7" s="177" customFormat="1" ht="12.95" customHeight="1" x14ac:dyDescent="0.2">
      <c r="B1095" s="208"/>
      <c r="C1095" s="59"/>
      <c r="D1095" s="207"/>
      <c r="E1095" s="61"/>
      <c r="F1095" s="61"/>
      <c r="G1095" s="50"/>
    </row>
    <row r="1096" spans="2:7" s="177" customFormat="1" ht="12.95" customHeight="1" x14ac:dyDescent="0.2">
      <c r="B1096" s="208"/>
      <c r="C1096" s="59"/>
      <c r="D1096" s="207"/>
      <c r="E1096" s="61"/>
      <c r="F1096" s="61"/>
      <c r="G1096" s="50"/>
    </row>
    <row r="1097" spans="2:7" s="177" customFormat="1" ht="12.95" customHeight="1" x14ac:dyDescent="0.2">
      <c r="B1097" s="208"/>
      <c r="C1097" s="59"/>
      <c r="D1097" s="207"/>
      <c r="E1097" s="61"/>
      <c r="F1097" s="61"/>
      <c r="G1097" s="50"/>
    </row>
    <row r="1098" spans="2:7" s="177" customFormat="1" ht="12.95" customHeight="1" x14ac:dyDescent="0.2">
      <c r="B1098" s="208"/>
      <c r="C1098" s="59"/>
      <c r="D1098" s="207"/>
      <c r="E1098" s="61"/>
      <c r="F1098" s="61"/>
      <c r="G1098" s="50"/>
    </row>
    <row r="1099" spans="2:7" s="177" customFormat="1" ht="12.95" customHeight="1" x14ac:dyDescent="0.2">
      <c r="B1099" s="208"/>
      <c r="C1099" s="59"/>
      <c r="D1099" s="207"/>
      <c r="E1099" s="61"/>
      <c r="F1099" s="61"/>
      <c r="G1099" s="50"/>
    </row>
    <row r="1100" spans="2:7" s="177" customFormat="1" ht="12.95" customHeight="1" x14ac:dyDescent="0.2">
      <c r="B1100" s="208"/>
      <c r="C1100" s="59"/>
      <c r="D1100" s="207"/>
      <c r="E1100" s="61"/>
      <c r="F1100" s="61"/>
      <c r="G1100" s="50"/>
    </row>
    <row r="1101" spans="2:7" s="177" customFormat="1" ht="12.95" customHeight="1" x14ac:dyDescent="0.2">
      <c r="B1101" s="208"/>
      <c r="C1101" s="59"/>
      <c r="D1101" s="207"/>
      <c r="E1101" s="61"/>
      <c r="F1101" s="61"/>
      <c r="G1101" s="50"/>
    </row>
    <row r="1102" spans="2:7" s="177" customFormat="1" ht="12.95" customHeight="1" x14ac:dyDescent="0.2">
      <c r="B1102" s="208"/>
      <c r="C1102" s="59"/>
      <c r="D1102" s="207"/>
      <c r="E1102" s="61"/>
      <c r="F1102" s="61"/>
      <c r="G1102" s="50"/>
    </row>
    <row r="1103" spans="2:7" s="177" customFormat="1" ht="12.95" customHeight="1" x14ac:dyDescent="0.2">
      <c r="B1103" s="208"/>
      <c r="C1103" s="59"/>
      <c r="D1103" s="207"/>
      <c r="E1103" s="61"/>
      <c r="F1103" s="61"/>
      <c r="G1103" s="50"/>
    </row>
    <row r="1104" spans="2:7" s="177" customFormat="1" ht="12.95" customHeight="1" x14ac:dyDescent="0.2">
      <c r="B1104" s="208"/>
      <c r="C1104" s="59"/>
      <c r="D1104" s="207"/>
      <c r="E1104" s="61"/>
      <c r="F1104" s="61"/>
      <c r="G1104" s="50"/>
    </row>
    <row r="1105" spans="2:7" s="177" customFormat="1" ht="12.95" customHeight="1" x14ac:dyDescent="0.2">
      <c r="B1105" s="208"/>
      <c r="C1105" s="59"/>
      <c r="D1105" s="207"/>
      <c r="E1105" s="61"/>
      <c r="F1105" s="61"/>
      <c r="G1105" s="50"/>
    </row>
    <row r="1106" spans="2:7" s="177" customFormat="1" ht="12.95" customHeight="1" x14ac:dyDescent="0.2">
      <c r="B1106" s="208"/>
      <c r="C1106" s="59"/>
      <c r="D1106" s="207"/>
      <c r="E1106" s="61"/>
      <c r="F1106" s="61"/>
      <c r="G1106" s="50"/>
    </row>
    <row r="1107" spans="2:7" s="177" customFormat="1" ht="12.95" customHeight="1" x14ac:dyDescent="0.2">
      <c r="B1107" s="208"/>
      <c r="C1107" s="59"/>
      <c r="D1107" s="207"/>
      <c r="E1107" s="61"/>
      <c r="F1107" s="61"/>
      <c r="G1107" s="50"/>
    </row>
    <row r="1108" spans="2:7" s="177" customFormat="1" ht="12.95" customHeight="1" x14ac:dyDescent="0.2">
      <c r="B1108" s="208"/>
      <c r="C1108" s="59"/>
      <c r="D1108" s="207"/>
      <c r="E1108" s="61"/>
      <c r="F1108" s="61"/>
      <c r="G1108" s="50"/>
    </row>
    <row r="1109" spans="2:7" s="177" customFormat="1" ht="12.95" customHeight="1" x14ac:dyDescent="0.2">
      <c r="B1109" s="208"/>
      <c r="C1109" s="59"/>
      <c r="D1109" s="207"/>
      <c r="E1109" s="61"/>
      <c r="F1109" s="61"/>
      <c r="G1109" s="50"/>
    </row>
    <row r="1110" spans="2:7" s="177" customFormat="1" ht="12.95" customHeight="1" x14ac:dyDescent="0.2">
      <c r="B1110" s="208"/>
      <c r="C1110" s="59"/>
      <c r="D1110" s="207"/>
      <c r="E1110" s="61"/>
      <c r="F1110" s="61"/>
      <c r="G1110" s="50"/>
    </row>
    <row r="1111" spans="2:7" s="177" customFormat="1" ht="12.95" customHeight="1" x14ac:dyDescent="0.2">
      <c r="B1111" s="208"/>
      <c r="C1111" s="59"/>
      <c r="D1111" s="207"/>
      <c r="E1111" s="61"/>
      <c r="F1111" s="61"/>
      <c r="G1111" s="50"/>
    </row>
    <row r="1112" spans="2:7" s="177" customFormat="1" ht="12.95" customHeight="1" x14ac:dyDescent="0.2">
      <c r="B1112" s="208"/>
      <c r="C1112" s="59"/>
      <c r="D1112" s="207"/>
      <c r="E1112" s="61"/>
      <c r="F1112" s="61"/>
      <c r="G1112" s="50"/>
    </row>
    <row r="1113" spans="2:7" s="177" customFormat="1" ht="12.95" customHeight="1" x14ac:dyDescent="0.2">
      <c r="B1113" s="208"/>
      <c r="C1113" s="59"/>
      <c r="D1113" s="207"/>
      <c r="E1113" s="61"/>
      <c r="F1113" s="61"/>
      <c r="G1113" s="50"/>
    </row>
    <row r="1114" spans="2:7" s="177" customFormat="1" ht="12.95" customHeight="1" x14ac:dyDescent="0.2">
      <c r="B1114" s="208"/>
      <c r="C1114" s="59"/>
      <c r="D1114" s="207"/>
      <c r="E1114" s="61"/>
      <c r="F1114" s="61"/>
      <c r="G1114" s="50"/>
    </row>
    <row r="1115" spans="2:7" s="177" customFormat="1" ht="12.95" customHeight="1" x14ac:dyDescent="0.2">
      <c r="B1115" s="208"/>
      <c r="C1115" s="59"/>
      <c r="D1115" s="207"/>
      <c r="E1115" s="61"/>
      <c r="F1115" s="61"/>
      <c r="G1115" s="50"/>
    </row>
    <row r="1116" spans="2:7" s="177" customFormat="1" ht="12.95" customHeight="1" x14ac:dyDescent="0.2">
      <c r="B1116" s="208"/>
      <c r="C1116" s="59"/>
      <c r="D1116" s="207"/>
      <c r="E1116" s="61"/>
      <c r="F1116" s="61"/>
      <c r="G1116" s="50"/>
    </row>
    <row r="1117" spans="2:7" s="177" customFormat="1" ht="12.95" customHeight="1" x14ac:dyDescent="0.2">
      <c r="B1117" s="208"/>
      <c r="C1117" s="59"/>
      <c r="D1117" s="207"/>
      <c r="E1117" s="61"/>
      <c r="F1117" s="61"/>
      <c r="G1117" s="50"/>
    </row>
    <row r="1118" spans="2:7" s="177" customFormat="1" ht="12.95" customHeight="1" x14ac:dyDescent="0.2">
      <c r="B1118" s="208"/>
      <c r="C1118" s="59"/>
      <c r="D1118" s="207"/>
      <c r="E1118" s="61"/>
      <c r="F1118" s="61"/>
      <c r="G1118" s="50"/>
    </row>
    <row r="1119" spans="2:7" s="177" customFormat="1" ht="12.95" customHeight="1" x14ac:dyDescent="0.2">
      <c r="B1119" s="208"/>
      <c r="C1119" s="59"/>
      <c r="D1119" s="207"/>
      <c r="E1119" s="61"/>
      <c r="F1119" s="61"/>
      <c r="G1119" s="50"/>
    </row>
    <row r="1120" spans="2:7" s="177" customFormat="1" ht="12.95" customHeight="1" x14ac:dyDescent="0.2">
      <c r="B1120" s="208"/>
      <c r="C1120" s="59"/>
      <c r="D1120" s="207"/>
      <c r="E1120" s="61"/>
      <c r="F1120" s="61"/>
      <c r="G1120" s="50"/>
    </row>
    <row r="1121" spans="2:7" s="177" customFormat="1" ht="12.95" customHeight="1" x14ac:dyDescent="0.2">
      <c r="B1121" s="208"/>
      <c r="C1121" s="59"/>
      <c r="D1121" s="207"/>
      <c r="E1121" s="61"/>
      <c r="F1121" s="61"/>
      <c r="G1121" s="50"/>
    </row>
    <row r="1122" spans="2:7" s="177" customFormat="1" ht="12.95" customHeight="1" x14ac:dyDescent="0.2">
      <c r="B1122" s="208"/>
      <c r="C1122" s="59"/>
      <c r="D1122" s="207"/>
      <c r="E1122" s="61"/>
      <c r="F1122" s="61"/>
      <c r="G1122" s="50"/>
    </row>
    <row r="1123" spans="2:7" s="177" customFormat="1" ht="12.95" customHeight="1" x14ac:dyDescent="0.2">
      <c r="B1123" s="208"/>
      <c r="C1123" s="59"/>
      <c r="D1123" s="207"/>
      <c r="E1123" s="61"/>
      <c r="F1123" s="61"/>
      <c r="G1123" s="50"/>
    </row>
    <row r="1124" spans="2:7" s="177" customFormat="1" ht="12.95" customHeight="1" x14ac:dyDescent="0.2">
      <c r="B1124" s="208"/>
      <c r="C1124" s="59"/>
      <c r="D1124" s="207"/>
      <c r="E1124" s="61"/>
      <c r="F1124" s="61"/>
      <c r="G1124" s="50"/>
    </row>
    <row r="1125" spans="2:7" s="177" customFormat="1" ht="12.95" customHeight="1" x14ac:dyDescent="0.2">
      <c r="B1125" s="208"/>
      <c r="C1125" s="59"/>
      <c r="D1125" s="207"/>
      <c r="E1125" s="61"/>
      <c r="F1125" s="61"/>
      <c r="G1125" s="50"/>
    </row>
    <row r="1126" spans="2:7" s="177" customFormat="1" ht="12.95" customHeight="1" x14ac:dyDescent="0.2">
      <c r="B1126" s="208"/>
      <c r="C1126" s="59"/>
      <c r="D1126" s="207"/>
      <c r="E1126" s="61"/>
      <c r="F1126" s="61"/>
      <c r="G1126" s="50"/>
    </row>
    <row r="1127" spans="2:7" s="177" customFormat="1" ht="12.95" customHeight="1" x14ac:dyDescent="0.2">
      <c r="B1127" s="208"/>
      <c r="C1127" s="59"/>
      <c r="D1127" s="207"/>
      <c r="E1127" s="61"/>
      <c r="F1127" s="61"/>
      <c r="G1127" s="50"/>
    </row>
    <row r="1128" spans="2:7" s="177" customFormat="1" ht="12.95" customHeight="1" x14ac:dyDescent="0.2">
      <c r="B1128" s="208"/>
      <c r="C1128" s="59"/>
      <c r="D1128" s="207"/>
      <c r="E1128" s="61"/>
      <c r="F1128" s="61"/>
      <c r="G1128" s="50"/>
    </row>
    <row r="1129" spans="2:7" s="177" customFormat="1" ht="12.95" customHeight="1" x14ac:dyDescent="0.2">
      <c r="B1129" s="208"/>
      <c r="C1129" s="59"/>
      <c r="D1129" s="207"/>
      <c r="E1129" s="61"/>
      <c r="F1129" s="61"/>
      <c r="G1129" s="50"/>
    </row>
    <row r="1130" spans="2:7" s="177" customFormat="1" ht="12.95" customHeight="1" x14ac:dyDescent="0.2">
      <c r="B1130" s="208"/>
      <c r="C1130" s="59"/>
      <c r="D1130" s="207"/>
      <c r="E1130" s="61"/>
      <c r="F1130" s="61"/>
      <c r="G1130" s="50"/>
    </row>
    <row r="1131" spans="2:7" s="177" customFormat="1" ht="12.95" customHeight="1" x14ac:dyDescent="0.2">
      <c r="B1131" s="208"/>
      <c r="C1131" s="59"/>
      <c r="D1131" s="207"/>
      <c r="E1131" s="61"/>
      <c r="F1131" s="61"/>
      <c r="G1131" s="50"/>
    </row>
    <row r="1132" spans="2:7" s="177" customFormat="1" ht="12.95" customHeight="1" x14ac:dyDescent="0.2">
      <c r="B1132" s="208"/>
      <c r="C1132" s="59"/>
      <c r="D1132" s="207"/>
      <c r="E1132" s="61"/>
      <c r="F1132" s="61"/>
      <c r="G1132" s="50"/>
    </row>
    <row r="1133" spans="2:7" s="177" customFormat="1" ht="12.95" customHeight="1" x14ac:dyDescent="0.2">
      <c r="B1133" s="208"/>
      <c r="C1133" s="59"/>
      <c r="D1133" s="207"/>
      <c r="E1133" s="61"/>
      <c r="F1133" s="61"/>
      <c r="G1133" s="50"/>
    </row>
    <row r="1134" spans="2:7" s="177" customFormat="1" ht="12.95" customHeight="1" x14ac:dyDescent="0.2">
      <c r="B1134" s="208"/>
      <c r="C1134" s="59"/>
      <c r="D1134" s="207"/>
      <c r="E1134" s="61"/>
      <c r="F1134" s="61"/>
      <c r="G1134" s="50"/>
    </row>
    <row r="1135" spans="2:7" s="177" customFormat="1" ht="12.95" customHeight="1" x14ac:dyDescent="0.2">
      <c r="B1135" s="208"/>
      <c r="C1135" s="59"/>
      <c r="D1135" s="207"/>
      <c r="E1135" s="61"/>
      <c r="F1135" s="61"/>
      <c r="G1135" s="50"/>
    </row>
    <row r="1136" spans="2:7" s="177" customFormat="1" ht="12.95" customHeight="1" x14ac:dyDescent="0.2">
      <c r="B1136" s="208"/>
      <c r="C1136" s="59"/>
      <c r="D1136" s="207"/>
      <c r="E1136" s="61"/>
      <c r="F1136" s="61"/>
      <c r="G1136" s="50"/>
    </row>
    <row r="1137" spans="2:7" s="177" customFormat="1" ht="12.95" customHeight="1" x14ac:dyDescent="0.2">
      <c r="B1137" s="208"/>
      <c r="C1137" s="59"/>
      <c r="D1137" s="207"/>
      <c r="E1137" s="61"/>
      <c r="F1137" s="61"/>
      <c r="G1137" s="50"/>
    </row>
    <row r="1138" spans="2:7" s="177" customFormat="1" ht="12.95" customHeight="1" x14ac:dyDescent="0.2">
      <c r="B1138" s="208"/>
      <c r="C1138" s="59"/>
      <c r="D1138" s="207"/>
      <c r="E1138" s="61"/>
      <c r="F1138" s="61"/>
      <c r="G1138" s="50"/>
    </row>
    <row r="1139" spans="2:7" s="177" customFormat="1" ht="12.95" customHeight="1" x14ac:dyDescent="0.2">
      <c r="B1139" s="208"/>
      <c r="C1139" s="59"/>
      <c r="D1139" s="207"/>
      <c r="E1139" s="61"/>
      <c r="F1139" s="61"/>
      <c r="G1139" s="50"/>
    </row>
    <row r="1140" spans="2:7" s="177" customFormat="1" ht="12.95" customHeight="1" x14ac:dyDescent="0.2">
      <c r="B1140" s="208"/>
      <c r="C1140" s="59"/>
      <c r="D1140" s="207"/>
      <c r="E1140" s="61"/>
      <c r="F1140" s="61"/>
      <c r="G1140" s="50"/>
    </row>
    <row r="1141" spans="2:7" s="177" customFormat="1" ht="12.95" customHeight="1" x14ac:dyDescent="0.2">
      <c r="B1141" s="208"/>
      <c r="C1141" s="59"/>
      <c r="D1141" s="207"/>
      <c r="E1141" s="61"/>
      <c r="F1141" s="61"/>
      <c r="G1141" s="50"/>
    </row>
    <row r="1142" spans="2:7" s="177" customFormat="1" ht="12.95" customHeight="1" x14ac:dyDescent="0.2">
      <c r="B1142" s="208"/>
      <c r="C1142" s="59"/>
      <c r="D1142" s="207"/>
      <c r="E1142" s="61"/>
      <c r="F1142" s="61"/>
      <c r="G1142" s="50"/>
    </row>
    <row r="1143" spans="2:7" s="177" customFormat="1" ht="12.95" customHeight="1" x14ac:dyDescent="0.2">
      <c r="B1143" s="208"/>
      <c r="C1143" s="59"/>
      <c r="D1143" s="207"/>
      <c r="E1143" s="61"/>
      <c r="F1143" s="61"/>
      <c r="G1143" s="50"/>
    </row>
    <row r="1144" spans="2:7" s="177" customFormat="1" ht="12.95" customHeight="1" x14ac:dyDescent="0.2">
      <c r="B1144" s="208"/>
      <c r="C1144" s="59"/>
      <c r="D1144" s="207"/>
      <c r="E1144" s="61"/>
      <c r="F1144" s="61"/>
      <c r="G1144" s="50"/>
    </row>
    <row r="1145" spans="2:7" s="177" customFormat="1" ht="12.95" customHeight="1" x14ac:dyDescent="0.2">
      <c r="B1145" s="208"/>
      <c r="C1145" s="59"/>
      <c r="D1145" s="207"/>
      <c r="E1145" s="61"/>
      <c r="F1145" s="61"/>
      <c r="G1145" s="50"/>
    </row>
    <row r="1146" spans="2:7" s="177" customFormat="1" ht="12.95" customHeight="1" x14ac:dyDescent="0.2">
      <c r="B1146" s="208"/>
      <c r="C1146" s="59"/>
      <c r="D1146" s="207"/>
      <c r="E1146" s="61"/>
      <c r="F1146" s="61"/>
      <c r="G1146" s="50"/>
    </row>
    <row r="1147" spans="2:7" s="177" customFormat="1" ht="12.95" customHeight="1" x14ac:dyDescent="0.2">
      <c r="B1147" s="208"/>
      <c r="C1147" s="59"/>
      <c r="D1147" s="207"/>
      <c r="E1147" s="61"/>
      <c r="F1147" s="61"/>
      <c r="G1147" s="50"/>
    </row>
    <row r="1148" spans="2:7" s="177" customFormat="1" ht="12.95" customHeight="1" x14ac:dyDescent="0.2">
      <c r="B1148" s="208"/>
      <c r="C1148" s="59"/>
      <c r="D1148" s="207"/>
      <c r="E1148" s="61"/>
      <c r="F1148" s="61"/>
      <c r="G1148" s="50"/>
    </row>
    <row r="1149" spans="2:7" s="177" customFormat="1" ht="12.95" customHeight="1" x14ac:dyDescent="0.2">
      <c r="B1149" s="208"/>
      <c r="C1149" s="59"/>
      <c r="D1149" s="207"/>
      <c r="E1149" s="61"/>
      <c r="F1149" s="61"/>
      <c r="G1149" s="50"/>
    </row>
    <row r="1150" spans="2:7" s="177" customFormat="1" ht="12.95" customHeight="1" x14ac:dyDescent="0.2">
      <c r="B1150" s="208"/>
      <c r="C1150" s="59"/>
      <c r="D1150" s="207"/>
      <c r="E1150" s="61"/>
      <c r="F1150" s="61"/>
      <c r="G1150" s="50"/>
    </row>
    <row r="1151" spans="2:7" s="177" customFormat="1" ht="12.95" customHeight="1" x14ac:dyDescent="0.2">
      <c r="B1151" s="208"/>
      <c r="C1151" s="59"/>
      <c r="D1151" s="207"/>
      <c r="E1151" s="61"/>
      <c r="F1151" s="61"/>
      <c r="G1151" s="50"/>
    </row>
    <row r="1152" spans="2:7" s="177" customFormat="1" ht="12.95" customHeight="1" x14ac:dyDescent="0.2">
      <c r="B1152" s="208"/>
      <c r="C1152" s="59"/>
      <c r="D1152" s="207"/>
      <c r="E1152" s="61"/>
      <c r="F1152" s="61"/>
      <c r="G1152" s="50"/>
    </row>
    <row r="1153" spans="2:7" s="177" customFormat="1" ht="12.95" customHeight="1" x14ac:dyDescent="0.2">
      <c r="B1153" s="208"/>
      <c r="C1153" s="59"/>
      <c r="D1153" s="207"/>
      <c r="E1153" s="61"/>
      <c r="F1153" s="61"/>
      <c r="G1153" s="50"/>
    </row>
    <row r="1154" spans="2:7" s="177" customFormat="1" ht="12.95" customHeight="1" x14ac:dyDescent="0.2">
      <c r="B1154" s="208"/>
      <c r="C1154" s="59"/>
      <c r="D1154" s="207"/>
      <c r="E1154" s="61"/>
      <c r="F1154" s="61"/>
      <c r="G1154" s="50"/>
    </row>
    <row r="1155" spans="2:7" s="177" customFormat="1" ht="12.95" customHeight="1" x14ac:dyDescent="0.2">
      <c r="B1155" s="208"/>
      <c r="C1155" s="59"/>
      <c r="D1155" s="207"/>
      <c r="E1155" s="61"/>
      <c r="F1155" s="61"/>
      <c r="G1155" s="50"/>
    </row>
    <row r="1156" spans="2:7" s="177" customFormat="1" ht="12.95" customHeight="1" x14ac:dyDescent="0.2">
      <c r="B1156" s="208"/>
      <c r="C1156" s="59"/>
      <c r="D1156" s="207"/>
      <c r="E1156" s="61"/>
      <c r="F1156" s="61"/>
      <c r="G1156" s="50"/>
    </row>
    <row r="1157" spans="2:7" s="177" customFormat="1" ht="12.95" customHeight="1" x14ac:dyDescent="0.2">
      <c r="B1157" s="208"/>
      <c r="C1157" s="59"/>
      <c r="D1157" s="207"/>
      <c r="E1157" s="61"/>
      <c r="F1157" s="61"/>
      <c r="G1157" s="50"/>
    </row>
    <row r="1158" spans="2:7" s="177" customFormat="1" ht="12.95" customHeight="1" x14ac:dyDescent="0.2">
      <c r="B1158" s="208"/>
      <c r="C1158" s="59"/>
      <c r="D1158" s="207"/>
      <c r="E1158" s="61"/>
      <c r="F1158" s="61"/>
      <c r="G1158" s="50"/>
    </row>
    <row r="1159" spans="2:7" s="177" customFormat="1" ht="12.95" customHeight="1" x14ac:dyDescent="0.2">
      <c r="B1159" s="208"/>
      <c r="C1159" s="59"/>
      <c r="D1159" s="207"/>
      <c r="E1159" s="61"/>
      <c r="F1159" s="61"/>
      <c r="G1159" s="50"/>
    </row>
    <row r="1160" spans="2:7" s="177" customFormat="1" ht="12.95" customHeight="1" x14ac:dyDescent="0.2">
      <c r="B1160" s="208"/>
      <c r="C1160" s="59"/>
      <c r="D1160" s="207"/>
      <c r="E1160" s="61"/>
      <c r="F1160" s="61"/>
      <c r="G1160" s="50"/>
    </row>
    <row r="1161" spans="2:7" s="177" customFormat="1" ht="12.95" customHeight="1" x14ac:dyDescent="0.2">
      <c r="B1161" s="208"/>
      <c r="C1161" s="59"/>
      <c r="D1161" s="207"/>
      <c r="E1161" s="61"/>
      <c r="F1161" s="61"/>
      <c r="G1161" s="50"/>
    </row>
    <row r="1162" spans="2:7" s="177" customFormat="1" ht="12.95" customHeight="1" x14ac:dyDescent="0.2">
      <c r="B1162" s="208"/>
      <c r="C1162" s="59"/>
      <c r="D1162" s="207"/>
      <c r="E1162" s="61"/>
      <c r="F1162" s="61"/>
      <c r="G1162" s="50"/>
    </row>
    <row r="1163" spans="2:7" s="177" customFormat="1" ht="12.95" customHeight="1" x14ac:dyDescent="0.2">
      <c r="B1163" s="208"/>
      <c r="C1163" s="59"/>
      <c r="D1163" s="207"/>
      <c r="E1163" s="61"/>
      <c r="F1163" s="61"/>
      <c r="G1163" s="50"/>
    </row>
    <row r="1164" spans="2:7" s="177" customFormat="1" ht="12.95" customHeight="1" x14ac:dyDescent="0.2">
      <c r="B1164" s="208"/>
      <c r="C1164" s="59"/>
      <c r="D1164" s="207"/>
      <c r="E1164" s="61"/>
      <c r="F1164" s="61"/>
      <c r="G1164" s="50"/>
    </row>
    <row r="1165" spans="2:7" s="177" customFormat="1" ht="12.95" customHeight="1" x14ac:dyDescent="0.2">
      <c r="B1165" s="208"/>
      <c r="C1165" s="59"/>
      <c r="D1165" s="207"/>
      <c r="E1165" s="61"/>
      <c r="F1165" s="61"/>
      <c r="G1165" s="50"/>
    </row>
    <row r="1166" spans="2:7" s="177" customFormat="1" ht="12.95" customHeight="1" x14ac:dyDescent="0.2">
      <c r="B1166" s="208"/>
      <c r="C1166" s="59"/>
      <c r="D1166" s="207"/>
      <c r="E1166" s="61"/>
      <c r="F1166" s="61"/>
      <c r="G1166" s="50"/>
    </row>
    <row r="1167" spans="2:7" s="177" customFormat="1" ht="12.95" customHeight="1" x14ac:dyDescent="0.2">
      <c r="B1167" s="208"/>
      <c r="C1167" s="59"/>
      <c r="D1167" s="207"/>
      <c r="E1167" s="61"/>
      <c r="F1167" s="61"/>
      <c r="G1167" s="50"/>
    </row>
    <row r="1168" spans="2:7" s="177" customFormat="1" ht="12.95" customHeight="1" x14ac:dyDescent="0.2">
      <c r="B1168" s="208"/>
      <c r="C1168" s="59"/>
      <c r="D1168" s="207"/>
      <c r="E1168" s="61"/>
      <c r="F1168" s="61"/>
      <c r="G1168" s="50"/>
    </row>
    <row r="1169" spans="2:7" s="177" customFormat="1" ht="12.95" customHeight="1" x14ac:dyDescent="0.2">
      <c r="B1169" s="208"/>
      <c r="C1169" s="59"/>
      <c r="D1169" s="207"/>
      <c r="E1169" s="61"/>
      <c r="F1169" s="61"/>
      <c r="G1169" s="50"/>
    </row>
    <row r="1170" spans="2:7" s="177" customFormat="1" ht="12.95" customHeight="1" x14ac:dyDescent="0.2">
      <c r="B1170" s="208"/>
      <c r="C1170" s="59"/>
      <c r="D1170" s="207"/>
      <c r="E1170" s="61"/>
      <c r="F1170" s="61"/>
      <c r="G1170" s="50"/>
    </row>
    <row r="1171" spans="2:7" s="177" customFormat="1" ht="12.95" customHeight="1" x14ac:dyDescent="0.2">
      <c r="B1171" s="208"/>
      <c r="C1171" s="59"/>
      <c r="D1171" s="207"/>
      <c r="E1171" s="61"/>
      <c r="F1171" s="61"/>
      <c r="G1171" s="50"/>
    </row>
    <row r="1172" spans="2:7" s="177" customFormat="1" ht="12.95" customHeight="1" x14ac:dyDescent="0.2">
      <c r="B1172" s="208"/>
      <c r="C1172" s="59"/>
      <c r="D1172" s="207"/>
      <c r="E1172" s="61"/>
      <c r="F1172" s="61"/>
      <c r="G1172" s="50"/>
    </row>
    <row r="1173" spans="2:7" s="177" customFormat="1" ht="12.95" customHeight="1" x14ac:dyDescent="0.2">
      <c r="B1173" s="208"/>
      <c r="C1173" s="59"/>
      <c r="D1173" s="207"/>
      <c r="E1173" s="61"/>
      <c r="F1173" s="61"/>
      <c r="G1173" s="50"/>
    </row>
    <row r="1174" spans="2:7" s="177" customFormat="1" ht="12.95" customHeight="1" x14ac:dyDescent="0.2">
      <c r="B1174" s="208"/>
      <c r="C1174" s="59"/>
      <c r="D1174" s="207"/>
      <c r="E1174" s="61"/>
      <c r="F1174" s="61"/>
      <c r="G1174" s="50"/>
    </row>
    <row r="1175" spans="2:7" s="177" customFormat="1" ht="12.95" customHeight="1" x14ac:dyDescent="0.2">
      <c r="B1175" s="208"/>
      <c r="C1175" s="59"/>
      <c r="D1175" s="207"/>
      <c r="E1175" s="61"/>
      <c r="F1175" s="61"/>
      <c r="G1175" s="50"/>
    </row>
    <row r="1176" spans="2:7" s="177" customFormat="1" ht="12.95" customHeight="1" x14ac:dyDescent="0.2">
      <c r="B1176" s="208"/>
      <c r="C1176" s="59"/>
      <c r="D1176" s="207"/>
      <c r="E1176" s="61"/>
      <c r="F1176" s="61"/>
      <c r="G1176" s="50"/>
    </row>
    <row r="1177" spans="2:7" s="177" customFormat="1" ht="12.95" customHeight="1" x14ac:dyDescent="0.2">
      <c r="B1177" s="208"/>
      <c r="C1177" s="59"/>
      <c r="D1177" s="207"/>
      <c r="E1177" s="61"/>
      <c r="F1177" s="61"/>
      <c r="G1177" s="50"/>
    </row>
    <row r="1178" spans="2:7" s="177" customFormat="1" ht="12.95" customHeight="1" x14ac:dyDescent="0.2">
      <c r="B1178" s="208"/>
      <c r="C1178" s="59"/>
      <c r="D1178" s="207"/>
      <c r="E1178" s="61"/>
      <c r="F1178" s="61"/>
      <c r="G1178" s="50"/>
    </row>
    <row r="1179" spans="2:7" s="177" customFormat="1" ht="12.95" customHeight="1" x14ac:dyDescent="0.2">
      <c r="B1179" s="208"/>
      <c r="C1179" s="59"/>
      <c r="D1179" s="207"/>
      <c r="E1179" s="61"/>
      <c r="F1179" s="61"/>
      <c r="G1179" s="50"/>
    </row>
    <row r="1180" spans="2:7" s="177" customFormat="1" ht="12.95" customHeight="1" x14ac:dyDescent="0.2">
      <c r="B1180" s="208"/>
      <c r="C1180" s="59"/>
      <c r="D1180" s="207"/>
      <c r="E1180" s="61"/>
      <c r="F1180" s="61"/>
      <c r="G1180" s="50"/>
    </row>
    <row r="1181" spans="2:7" s="177" customFormat="1" ht="12.95" customHeight="1" x14ac:dyDescent="0.2">
      <c r="B1181" s="208"/>
      <c r="C1181" s="59"/>
      <c r="D1181" s="207"/>
      <c r="E1181" s="61"/>
      <c r="F1181" s="61"/>
      <c r="G1181" s="50"/>
    </row>
    <row r="1182" spans="2:7" s="177" customFormat="1" ht="12.95" customHeight="1" x14ac:dyDescent="0.2">
      <c r="B1182" s="208"/>
      <c r="C1182" s="59"/>
      <c r="D1182" s="207"/>
      <c r="E1182" s="61"/>
      <c r="F1182" s="61"/>
      <c r="G1182" s="50"/>
    </row>
    <row r="1183" spans="2:7" s="177" customFormat="1" ht="12.95" customHeight="1" x14ac:dyDescent="0.2">
      <c r="B1183" s="208"/>
      <c r="C1183" s="59"/>
      <c r="D1183" s="207"/>
      <c r="E1183" s="61"/>
      <c r="F1183" s="61"/>
      <c r="G1183" s="50"/>
    </row>
    <row r="1184" spans="2:7" s="177" customFormat="1" ht="12.95" customHeight="1" x14ac:dyDescent="0.2">
      <c r="B1184" s="208"/>
      <c r="C1184" s="59"/>
      <c r="D1184" s="207"/>
      <c r="E1184" s="61"/>
      <c r="F1184" s="61"/>
      <c r="G1184" s="50"/>
    </row>
    <row r="1185" spans="2:7" s="177" customFormat="1" ht="12.95" customHeight="1" x14ac:dyDescent="0.2">
      <c r="B1185" s="208"/>
      <c r="C1185" s="59"/>
      <c r="D1185" s="207"/>
      <c r="E1185" s="61"/>
      <c r="F1185" s="61"/>
      <c r="G1185" s="50"/>
    </row>
    <row r="1186" spans="2:7" s="177" customFormat="1" ht="12.95" customHeight="1" x14ac:dyDescent="0.2">
      <c r="B1186" s="208"/>
      <c r="C1186" s="59"/>
      <c r="D1186" s="207"/>
      <c r="E1186" s="61"/>
      <c r="F1186" s="61"/>
      <c r="G1186" s="50"/>
    </row>
    <row r="1187" spans="2:7" s="177" customFormat="1" ht="12.95" customHeight="1" x14ac:dyDescent="0.2">
      <c r="B1187" s="208"/>
      <c r="C1187" s="59"/>
      <c r="D1187" s="207"/>
      <c r="E1187" s="61"/>
      <c r="F1187" s="61"/>
      <c r="G1187" s="50"/>
    </row>
    <row r="1188" spans="2:7" s="177" customFormat="1" ht="12.95" customHeight="1" x14ac:dyDescent="0.2">
      <c r="B1188" s="208"/>
      <c r="C1188" s="59"/>
      <c r="D1188" s="207"/>
      <c r="E1188" s="61"/>
      <c r="F1188" s="61"/>
      <c r="G1188" s="50"/>
    </row>
    <row r="1189" spans="2:7" s="177" customFormat="1" ht="12.95" customHeight="1" x14ac:dyDescent="0.2">
      <c r="B1189" s="208"/>
      <c r="C1189" s="59"/>
      <c r="D1189" s="207"/>
      <c r="E1189" s="61"/>
      <c r="F1189" s="61"/>
      <c r="G1189" s="50"/>
    </row>
    <row r="1190" spans="2:7" s="177" customFormat="1" ht="12.95" customHeight="1" x14ac:dyDescent="0.2">
      <c r="B1190" s="208"/>
      <c r="C1190" s="59"/>
      <c r="D1190" s="207"/>
      <c r="E1190" s="61"/>
      <c r="F1190" s="61"/>
      <c r="G1190" s="50"/>
    </row>
    <row r="1191" spans="2:7" s="177" customFormat="1" ht="12.95" customHeight="1" x14ac:dyDescent="0.2">
      <c r="B1191" s="208"/>
      <c r="C1191" s="59"/>
      <c r="D1191" s="207"/>
      <c r="E1191" s="61"/>
      <c r="F1191" s="61"/>
      <c r="G1191" s="50"/>
    </row>
    <row r="1192" spans="2:7" s="177" customFormat="1" ht="12.95" customHeight="1" x14ac:dyDescent="0.2">
      <c r="B1192" s="208"/>
      <c r="C1192" s="59"/>
      <c r="D1192" s="207"/>
      <c r="E1192" s="61"/>
      <c r="F1192" s="61"/>
      <c r="G1192" s="50"/>
    </row>
    <row r="1193" spans="2:7" s="177" customFormat="1" ht="12.95" customHeight="1" x14ac:dyDescent="0.2">
      <c r="B1193" s="208"/>
      <c r="C1193" s="59"/>
      <c r="D1193" s="207"/>
      <c r="E1193" s="61"/>
      <c r="F1193" s="61"/>
      <c r="G1193" s="50"/>
    </row>
    <row r="1194" spans="2:7" s="177" customFormat="1" ht="12.95" customHeight="1" x14ac:dyDescent="0.2">
      <c r="B1194" s="208"/>
      <c r="C1194" s="59"/>
      <c r="D1194" s="207"/>
      <c r="E1194" s="61"/>
      <c r="F1194" s="61"/>
      <c r="G1194" s="50"/>
    </row>
    <row r="1195" spans="2:7" s="177" customFormat="1" ht="12.95" customHeight="1" x14ac:dyDescent="0.2">
      <c r="B1195" s="208"/>
      <c r="C1195" s="59"/>
      <c r="D1195" s="207"/>
      <c r="E1195" s="61"/>
      <c r="F1195" s="61"/>
      <c r="G1195" s="50"/>
    </row>
    <row r="1196" spans="2:7" s="177" customFormat="1" ht="12.95" customHeight="1" x14ac:dyDescent="0.2">
      <c r="B1196" s="208"/>
      <c r="C1196" s="59"/>
      <c r="D1196" s="207"/>
      <c r="E1196" s="61"/>
      <c r="F1196" s="61"/>
      <c r="G1196" s="50"/>
    </row>
    <row r="1197" spans="2:7" s="177" customFormat="1" ht="12.95" customHeight="1" x14ac:dyDescent="0.2">
      <c r="B1197" s="208"/>
      <c r="C1197" s="59"/>
      <c r="D1197" s="207"/>
      <c r="E1197" s="61"/>
      <c r="F1197" s="61"/>
      <c r="G1197" s="50"/>
    </row>
    <row r="1198" spans="2:7" s="177" customFormat="1" ht="12.95" customHeight="1" x14ac:dyDescent="0.2">
      <c r="B1198" s="208"/>
      <c r="C1198" s="59"/>
      <c r="D1198" s="207"/>
      <c r="E1198" s="61"/>
      <c r="F1198" s="61"/>
      <c r="G1198" s="50"/>
    </row>
    <row r="1199" spans="2:7" s="177" customFormat="1" ht="12.95" customHeight="1" x14ac:dyDescent="0.2">
      <c r="B1199" s="208"/>
      <c r="C1199" s="59"/>
      <c r="D1199" s="207"/>
      <c r="E1199" s="61"/>
      <c r="F1199" s="61"/>
      <c r="G1199" s="50"/>
    </row>
    <row r="1200" spans="2:7" s="177" customFormat="1" ht="12.95" customHeight="1" x14ac:dyDescent="0.2">
      <c r="B1200" s="208"/>
      <c r="C1200" s="59"/>
      <c r="D1200" s="207"/>
      <c r="E1200" s="61"/>
      <c r="F1200" s="61"/>
      <c r="G1200" s="50"/>
    </row>
    <row r="1201" spans="2:7" s="177" customFormat="1" ht="12.95" customHeight="1" x14ac:dyDescent="0.2">
      <c r="B1201" s="208"/>
      <c r="C1201" s="59"/>
      <c r="D1201" s="207"/>
      <c r="E1201" s="61"/>
      <c r="F1201" s="61"/>
      <c r="G1201" s="50"/>
    </row>
    <row r="1202" spans="2:7" s="177" customFormat="1" ht="12.95" customHeight="1" x14ac:dyDescent="0.2">
      <c r="B1202" s="208"/>
      <c r="C1202" s="59"/>
      <c r="D1202" s="207"/>
      <c r="E1202" s="61"/>
      <c r="F1202" s="61"/>
      <c r="G1202" s="50"/>
    </row>
    <row r="1203" spans="2:7" s="177" customFormat="1" ht="12.95" customHeight="1" x14ac:dyDescent="0.2">
      <c r="B1203" s="208"/>
      <c r="C1203" s="59"/>
      <c r="D1203" s="207"/>
      <c r="E1203" s="61"/>
      <c r="F1203" s="61"/>
      <c r="G1203" s="50"/>
    </row>
    <row r="1204" spans="2:7" s="177" customFormat="1" ht="12.95" customHeight="1" x14ac:dyDescent="0.2">
      <c r="B1204" s="208"/>
      <c r="C1204" s="59"/>
      <c r="D1204" s="207"/>
      <c r="E1204" s="61"/>
      <c r="F1204" s="61"/>
      <c r="G1204" s="50"/>
    </row>
    <row r="1205" spans="2:7" s="177" customFormat="1" ht="12.95" customHeight="1" x14ac:dyDescent="0.2">
      <c r="B1205" s="208"/>
      <c r="C1205" s="59"/>
      <c r="D1205" s="207"/>
      <c r="E1205" s="61"/>
      <c r="F1205" s="61"/>
      <c r="G1205" s="50"/>
    </row>
    <row r="1206" spans="2:7" s="177" customFormat="1" ht="12.95" customHeight="1" x14ac:dyDescent="0.2">
      <c r="B1206" s="208"/>
      <c r="C1206" s="59"/>
      <c r="D1206" s="207"/>
      <c r="E1206" s="61"/>
      <c r="F1206" s="61"/>
      <c r="G1206" s="50"/>
    </row>
    <row r="1207" spans="2:7" s="177" customFormat="1" ht="12.95" customHeight="1" x14ac:dyDescent="0.2">
      <c r="B1207" s="208"/>
      <c r="C1207" s="59"/>
      <c r="D1207" s="207"/>
      <c r="E1207" s="61"/>
      <c r="F1207" s="61"/>
      <c r="G1207" s="50"/>
    </row>
    <row r="1208" spans="2:7" s="177" customFormat="1" ht="12.95" customHeight="1" x14ac:dyDescent="0.2">
      <c r="B1208" s="208"/>
      <c r="C1208" s="59"/>
      <c r="D1208" s="207"/>
      <c r="E1208" s="61"/>
      <c r="F1208" s="61"/>
      <c r="G1208" s="50"/>
    </row>
    <row r="1209" spans="2:7" s="177" customFormat="1" ht="12.95" customHeight="1" x14ac:dyDescent="0.2">
      <c r="B1209" s="208"/>
      <c r="C1209" s="59"/>
      <c r="D1209" s="207"/>
      <c r="E1209" s="61"/>
      <c r="F1209" s="61"/>
      <c r="G1209" s="50"/>
    </row>
    <row r="1210" spans="2:7" s="177" customFormat="1" ht="12.95" customHeight="1" x14ac:dyDescent="0.2">
      <c r="B1210" s="208"/>
      <c r="C1210" s="59"/>
      <c r="D1210" s="207"/>
      <c r="E1210" s="61"/>
      <c r="F1210" s="61"/>
      <c r="G1210" s="50"/>
    </row>
    <row r="1211" spans="2:7" s="177" customFormat="1" ht="12.95" customHeight="1" x14ac:dyDescent="0.2">
      <c r="B1211" s="208"/>
      <c r="C1211" s="59"/>
      <c r="D1211" s="207"/>
      <c r="E1211" s="61"/>
      <c r="F1211" s="61"/>
      <c r="G1211" s="50"/>
    </row>
    <row r="1212" spans="2:7" s="177" customFormat="1" ht="12.95" customHeight="1" x14ac:dyDescent="0.2">
      <c r="B1212" s="208"/>
      <c r="C1212" s="59"/>
      <c r="D1212" s="207"/>
      <c r="E1212" s="61"/>
      <c r="F1212" s="61"/>
      <c r="G1212" s="50"/>
    </row>
    <row r="1213" spans="2:7" s="177" customFormat="1" ht="12.95" customHeight="1" x14ac:dyDescent="0.2">
      <c r="B1213" s="208"/>
      <c r="C1213" s="59"/>
      <c r="D1213" s="207"/>
      <c r="E1213" s="61"/>
      <c r="F1213" s="61"/>
      <c r="G1213" s="50"/>
    </row>
    <row r="1214" spans="2:7" s="177" customFormat="1" ht="12.95" customHeight="1" x14ac:dyDescent="0.2">
      <c r="B1214" s="208"/>
      <c r="C1214" s="59"/>
      <c r="D1214" s="207"/>
      <c r="E1214" s="61"/>
      <c r="F1214" s="61"/>
      <c r="G1214" s="50"/>
    </row>
    <row r="1215" spans="2:7" s="177" customFormat="1" ht="12.95" customHeight="1" x14ac:dyDescent="0.2">
      <c r="B1215" s="208"/>
      <c r="C1215" s="59"/>
      <c r="D1215" s="207"/>
      <c r="E1215" s="61"/>
      <c r="F1215" s="61"/>
      <c r="G1215" s="50"/>
    </row>
    <row r="1216" spans="2:7" s="177" customFormat="1" ht="12.95" customHeight="1" x14ac:dyDescent="0.2">
      <c r="B1216" s="208"/>
      <c r="C1216" s="59"/>
      <c r="D1216" s="207"/>
      <c r="E1216" s="61"/>
      <c r="F1216" s="61"/>
      <c r="G1216" s="50"/>
    </row>
    <row r="1217" spans="2:7" s="177" customFormat="1" ht="12.95" customHeight="1" x14ac:dyDescent="0.2">
      <c r="B1217" s="208"/>
      <c r="C1217" s="59"/>
      <c r="D1217" s="207"/>
      <c r="E1217" s="61"/>
      <c r="F1217" s="61"/>
      <c r="G1217" s="50"/>
    </row>
    <row r="1218" spans="2:7" s="177" customFormat="1" ht="12.95" customHeight="1" x14ac:dyDescent="0.2">
      <c r="B1218" s="208"/>
      <c r="C1218" s="59"/>
      <c r="D1218" s="207"/>
      <c r="E1218" s="61"/>
      <c r="F1218" s="61"/>
      <c r="G1218" s="50"/>
    </row>
    <row r="1219" spans="2:7" s="177" customFormat="1" ht="12.95" customHeight="1" x14ac:dyDescent="0.2">
      <c r="B1219" s="208"/>
      <c r="C1219" s="59"/>
      <c r="D1219" s="207"/>
      <c r="E1219" s="61"/>
      <c r="F1219" s="61"/>
      <c r="G1219" s="50"/>
    </row>
    <row r="1220" spans="2:7" s="177" customFormat="1" ht="12.95" customHeight="1" x14ac:dyDescent="0.2">
      <c r="B1220" s="208"/>
      <c r="C1220" s="59"/>
      <c r="D1220" s="207"/>
      <c r="E1220" s="61"/>
      <c r="F1220" s="61"/>
      <c r="G1220" s="50"/>
    </row>
    <row r="1221" spans="2:7" s="177" customFormat="1" ht="12.95" customHeight="1" x14ac:dyDescent="0.2">
      <c r="B1221" s="208"/>
      <c r="C1221" s="59"/>
      <c r="D1221" s="207"/>
      <c r="E1221" s="61"/>
      <c r="F1221" s="61"/>
      <c r="G1221" s="50"/>
    </row>
    <row r="1222" spans="2:7" s="177" customFormat="1" ht="12.95" customHeight="1" x14ac:dyDescent="0.2">
      <c r="B1222" s="208"/>
      <c r="C1222" s="59"/>
      <c r="D1222" s="207"/>
      <c r="E1222" s="61"/>
      <c r="F1222" s="61"/>
      <c r="G1222" s="50"/>
    </row>
    <row r="1223" spans="2:7" s="177" customFormat="1" ht="12.95" customHeight="1" x14ac:dyDescent="0.2">
      <c r="B1223" s="208"/>
      <c r="C1223" s="59"/>
      <c r="D1223" s="207"/>
      <c r="E1223" s="61"/>
      <c r="F1223" s="61"/>
      <c r="G1223" s="50"/>
    </row>
    <row r="1224" spans="2:7" s="177" customFormat="1" ht="12.95" customHeight="1" x14ac:dyDescent="0.2">
      <c r="B1224" s="208"/>
      <c r="C1224" s="59"/>
      <c r="D1224" s="207"/>
      <c r="E1224" s="61"/>
      <c r="F1224" s="61"/>
      <c r="G1224" s="50"/>
    </row>
    <row r="1225" spans="2:7" s="177" customFormat="1" ht="12.95" customHeight="1" x14ac:dyDescent="0.2">
      <c r="B1225" s="208"/>
      <c r="C1225" s="59"/>
      <c r="D1225" s="207"/>
      <c r="E1225" s="61"/>
      <c r="F1225" s="61"/>
      <c r="G1225" s="50"/>
    </row>
    <row r="1226" spans="2:7" s="177" customFormat="1" ht="12.95" customHeight="1" x14ac:dyDescent="0.2">
      <c r="B1226" s="208"/>
      <c r="C1226" s="59"/>
      <c r="D1226" s="207"/>
      <c r="E1226" s="61"/>
      <c r="F1226" s="61"/>
      <c r="G1226" s="50"/>
    </row>
    <row r="1227" spans="2:7" s="177" customFormat="1" ht="12.95" customHeight="1" x14ac:dyDescent="0.2">
      <c r="B1227" s="208"/>
      <c r="C1227" s="59"/>
      <c r="D1227" s="207"/>
      <c r="E1227" s="61"/>
      <c r="F1227" s="61"/>
      <c r="G1227" s="50"/>
    </row>
    <row r="1228" spans="2:7" s="177" customFormat="1" ht="12.95" customHeight="1" x14ac:dyDescent="0.2">
      <c r="B1228" s="208"/>
      <c r="C1228" s="59"/>
      <c r="D1228" s="207"/>
      <c r="E1228" s="61"/>
      <c r="F1228" s="61"/>
      <c r="G1228" s="50"/>
    </row>
    <row r="1229" spans="2:7" s="177" customFormat="1" ht="12.95" customHeight="1" x14ac:dyDescent="0.2">
      <c r="B1229" s="208"/>
      <c r="C1229" s="59"/>
      <c r="D1229" s="207"/>
      <c r="E1229" s="61"/>
      <c r="F1229" s="61"/>
      <c r="G1229" s="50"/>
    </row>
    <row r="1230" spans="2:7" s="177" customFormat="1" ht="12.95" customHeight="1" x14ac:dyDescent="0.2">
      <c r="B1230" s="208"/>
      <c r="C1230" s="59"/>
      <c r="D1230" s="207"/>
      <c r="E1230" s="61"/>
      <c r="F1230" s="61"/>
      <c r="G1230" s="50"/>
    </row>
    <row r="1231" spans="2:7" s="177" customFormat="1" ht="12.95" customHeight="1" x14ac:dyDescent="0.2">
      <c r="B1231" s="208"/>
      <c r="C1231" s="59"/>
      <c r="D1231" s="207"/>
      <c r="E1231" s="61"/>
      <c r="F1231" s="61"/>
      <c r="G1231" s="50"/>
    </row>
    <row r="1232" spans="2:7" s="177" customFormat="1" ht="12.95" customHeight="1" x14ac:dyDescent="0.2">
      <c r="B1232" s="208"/>
      <c r="C1232" s="59"/>
      <c r="D1232" s="207"/>
      <c r="E1232" s="61"/>
      <c r="F1232" s="61"/>
      <c r="G1232" s="50"/>
    </row>
    <row r="1233" spans="2:7" s="177" customFormat="1" ht="12.95" customHeight="1" x14ac:dyDescent="0.2">
      <c r="B1233" s="208"/>
      <c r="C1233" s="59"/>
      <c r="D1233" s="207"/>
      <c r="E1233" s="61"/>
      <c r="F1233" s="61"/>
      <c r="G1233" s="50"/>
    </row>
    <row r="1234" spans="2:7" s="177" customFormat="1" ht="12.95" customHeight="1" x14ac:dyDescent="0.2">
      <c r="B1234" s="208"/>
      <c r="C1234" s="59"/>
      <c r="D1234" s="207"/>
      <c r="E1234" s="61"/>
      <c r="F1234" s="61"/>
      <c r="G1234" s="50"/>
    </row>
    <row r="1235" spans="2:7" s="177" customFormat="1" ht="12.95" customHeight="1" x14ac:dyDescent="0.2">
      <c r="B1235" s="208"/>
      <c r="C1235" s="59"/>
      <c r="D1235" s="207"/>
      <c r="E1235" s="61"/>
      <c r="F1235" s="61"/>
      <c r="G1235" s="50"/>
    </row>
    <row r="1236" spans="2:7" s="177" customFormat="1" ht="12.95" customHeight="1" x14ac:dyDescent="0.2">
      <c r="B1236" s="208"/>
      <c r="C1236" s="59"/>
      <c r="D1236" s="207"/>
      <c r="E1236" s="61"/>
      <c r="F1236" s="61"/>
      <c r="G1236" s="50"/>
    </row>
    <row r="1237" spans="2:7" s="177" customFormat="1" ht="12.95" customHeight="1" x14ac:dyDescent="0.2">
      <c r="B1237" s="208"/>
      <c r="C1237" s="59"/>
      <c r="D1237" s="207"/>
      <c r="E1237" s="61"/>
      <c r="F1237" s="61"/>
      <c r="G1237" s="50"/>
    </row>
    <row r="1238" spans="2:7" s="177" customFormat="1" ht="12.95" customHeight="1" x14ac:dyDescent="0.2">
      <c r="B1238" s="208"/>
      <c r="C1238" s="59"/>
      <c r="D1238" s="207"/>
      <c r="E1238" s="61"/>
      <c r="F1238" s="61"/>
      <c r="G1238" s="50"/>
    </row>
    <row r="1239" spans="2:7" s="177" customFormat="1" ht="12.95" customHeight="1" x14ac:dyDescent="0.2">
      <c r="B1239" s="208"/>
      <c r="C1239" s="59"/>
      <c r="D1239" s="207"/>
      <c r="E1239" s="61"/>
      <c r="F1239" s="61"/>
      <c r="G1239" s="50"/>
    </row>
    <row r="1240" spans="2:7" s="177" customFormat="1" ht="12.95" customHeight="1" x14ac:dyDescent="0.2">
      <c r="B1240" s="208"/>
      <c r="C1240" s="59"/>
      <c r="D1240" s="207"/>
      <c r="E1240" s="61"/>
      <c r="F1240" s="61"/>
      <c r="G1240" s="50"/>
    </row>
    <row r="1241" spans="2:7" s="177" customFormat="1" ht="12.95" customHeight="1" x14ac:dyDescent="0.2">
      <c r="B1241" s="208"/>
      <c r="C1241" s="59"/>
      <c r="D1241" s="207"/>
      <c r="E1241" s="61"/>
      <c r="F1241" s="61"/>
      <c r="G1241" s="50"/>
    </row>
    <row r="1242" spans="2:7" s="177" customFormat="1" ht="12.95" customHeight="1" x14ac:dyDescent="0.2">
      <c r="B1242" s="208"/>
      <c r="C1242" s="59"/>
      <c r="D1242" s="207"/>
      <c r="E1242" s="61"/>
      <c r="F1242" s="61"/>
      <c r="G1242" s="50"/>
    </row>
    <row r="1243" spans="2:7" s="177" customFormat="1" ht="12.95" customHeight="1" x14ac:dyDescent="0.2">
      <c r="B1243" s="208"/>
      <c r="C1243" s="59"/>
      <c r="D1243" s="207"/>
      <c r="E1243" s="61"/>
      <c r="F1243" s="61"/>
      <c r="G1243" s="50"/>
    </row>
    <row r="1244" spans="2:7" s="177" customFormat="1" ht="12.95" customHeight="1" x14ac:dyDescent="0.2">
      <c r="B1244" s="208"/>
      <c r="C1244" s="59"/>
      <c r="D1244" s="207"/>
      <c r="E1244" s="61"/>
      <c r="F1244" s="61"/>
      <c r="G1244" s="50"/>
    </row>
    <row r="1245" spans="2:7" s="177" customFormat="1" ht="12.95" customHeight="1" x14ac:dyDescent="0.2">
      <c r="B1245" s="208"/>
      <c r="C1245" s="59"/>
      <c r="D1245" s="207"/>
      <c r="E1245" s="61"/>
      <c r="F1245" s="61"/>
      <c r="G1245" s="50"/>
    </row>
    <row r="1246" spans="2:7" s="177" customFormat="1" ht="12.95" customHeight="1" x14ac:dyDescent="0.2">
      <c r="B1246" s="208"/>
      <c r="C1246" s="59"/>
      <c r="D1246" s="207"/>
      <c r="E1246" s="61"/>
      <c r="F1246" s="61"/>
      <c r="G1246" s="50"/>
    </row>
    <row r="1247" spans="2:7" s="177" customFormat="1" ht="12.95" customHeight="1" x14ac:dyDescent="0.2">
      <c r="B1247" s="208"/>
      <c r="C1247" s="59"/>
      <c r="D1247" s="207"/>
      <c r="E1247" s="61"/>
      <c r="F1247" s="61"/>
      <c r="G1247" s="50"/>
    </row>
    <row r="1248" spans="2:7" s="177" customFormat="1" ht="12.95" customHeight="1" x14ac:dyDescent="0.2">
      <c r="B1248" s="208"/>
      <c r="C1248" s="59"/>
      <c r="D1248" s="207"/>
      <c r="E1248" s="61"/>
      <c r="F1248" s="61"/>
      <c r="G1248" s="50"/>
    </row>
    <row r="1249" spans="2:7" s="177" customFormat="1" ht="12.95" customHeight="1" x14ac:dyDescent="0.2">
      <c r="B1249" s="208"/>
      <c r="C1249" s="59"/>
      <c r="D1249" s="207"/>
      <c r="E1249" s="61"/>
      <c r="F1249" s="61"/>
      <c r="G1249" s="50"/>
    </row>
    <row r="1250" spans="2:7" s="177" customFormat="1" ht="12.95" customHeight="1" x14ac:dyDescent="0.2">
      <c r="B1250" s="208"/>
      <c r="C1250" s="59"/>
      <c r="D1250" s="207"/>
      <c r="E1250" s="61"/>
      <c r="F1250" s="61"/>
      <c r="G1250" s="50"/>
    </row>
    <row r="1251" spans="2:7" s="177" customFormat="1" ht="12.95" customHeight="1" x14ac:dyDescent="0.2">
      <c r="B1251" s="208"/>
      <c r="C1251" s="59"/>
      <c r="D1251" s="207"/>
      <c r="E1251" s="61"/>
      <c r="F1251" s="61"/>
      <c r="G1251" s="50"/>
    </row>
    <row r="1252" spans="2:7" s="177" customFormat="1" ht="12.95" customHeight="1" x14ac:dyDescent="0.2">
      <c r="B1252" s="208"/>
      <c r="C1252" s="59"/>
      <c r="D1252" s="207"/>
      <c r="E1252" s="61"/>
      <c r="F1252" s="61"/>
      <c r="G1252" s="50"/>
    </row>
    <row r="1253" spans="2:7" s="177" customFormat="1" ht="12.95" customHeight="1" x14ac:dyDescent="0.2">
      <c r="B1253" s="208"/>
      <c r="C1253" s="59"/>
      <c r="D1253" s="207"/>
      <c r="E1253" s="61"/>
      <c r="F1253" s="61"/>
      <c r="G1253" s="50"/>
    </row>
    <row r="1254" spans="2:7" s="177" customFormat="1" ht="12.95" customHeight="1" x14ac:dyDescent="0.2">
      <c r="B1254" s="208"/>
      <c r="C1254" s="59"/>
      <c r="D1254" s="207"/>
      <c r="E1254" s="61"/>
      <c r="F1254" s="61"/>
      <c r="G1254" s="50"/>
    </row>
    <row r="1255" spans="2:7" s="177" customFormat="1" ht="12.95" customHeight="1" x14ac:dyDescent="0.2">
      <c r="B1255" s="208"/>
      <c r="C1255" s="59"/>
      <c r="D1255" s="207"/>
      <c r="E1255" s="61"/>
      <c r="F1255" s="61"/>
      <c r="G1255" s="50"/>
    </row>
    <row r="1256" spans="2:7" s="177" customFormat="1" ht="12.95" customHeight="1" x14ac:dyDescent="0.2">
      <c r="B1256" s="208"/>
      <c r="C1256" s="59"/>
      <c r="D1256" s="207"/>
      <c r="E1256" s="61"/>
      <c r="F1256" s="61"/>
      <c r="G1256" s="50"/>
    </row>
    <row r="1257" spans="2:7" s="177" customFormat="1" ht="12.95" customHeight="1" x14ac:dyDescent="0.2">
      <c r="B1257" s="208"/>
      <c r="C1257" s="59"/>
      <c r="D1257" s="207"/>
      <c r="E1257" s="61"/>
      <c r="F1257" s="61"/>
      <c r="G1257" s="50"/>
    </row>
    <row r="1258" spans="2:7" s="177" customFormat="1" ht="12.95" customHeight="1" x14ac:dyDescent="0.2">
      <c r="B1258" s="208"/>
      <c r="C1258" s="59"/>
      <c r="D1258" s="207"/>
      <c r="E1258" s="61"/>
      <c r="F1258" s="61"/>
      <c r="G1258" s="50"/>
    </row>
    <row r="1259" spans="2:7" s="177" customFormat="1" ht="12.95" customHeight="1" x14ac:dyDescent="0.2">
      <c r="B1259" s="208"/>
      <c r="C1259" s="59"/>
      <c r="D1259" s="207"/>
      <c r="E1259" s="61"/>
      <c r="F1259" s="61"/>
      <c r="G1259" s="50"/>
    </row>
    <row r="1260" spans="2:7" s="177" customFormat="1" ht="12.95" customHeight="1" x14ac:dyDescent="0.2">
      <c r="B1260" s="208"/>
      <c r="C1260" s="59"/>
      <c r="D1260" s="207"/>
      <c r="E1260" s="61"/>
      <c r="F1260" s="61"/>
      <c r="G1260" s="50"/>
    </row>
    <row r="1261" spans="2:7" s="177" customFormat="1" ht="12.95" customHeight="1" x14ac:dyDescent="0.2">
      <c r="B1261" s="208"/>
      <c r="C1261" s="59"/>
      <c r="D1261" s="207"/>
      <c r="E1261" s="61"/>
      <c r="F1261" s="61"/>
      <c r="G1261" s="50"/>
    </row>
    <row r="1262" spans="2:7" s="177" customFormat="1" ht="12.95" customHeight="1" x14ac:dyDescent="0.2">
      <c r="B1262" s="208"/>
      <c r="C1262" s="59"/>
      <c r="D1262" s="207"/>
      <c r="E1262" s="61"/>
      <c r="F1262" s="61"/>
      <c r="G1262" s="50"/>
    </row>
    <row r="1263" spans="2:7" s="177" customFormat="1" ht="12.95" customHeight="1" x14ac:dyDescent="0.2">
      <c r="B1263" s="208"/>
      <c r="C1263" s="59"/>
      <c r="D1263" s="207"/>
      <c r="E1263" s="61"/>
      <c r="F1263" s="61"/>
      <c r="G1263" s="50"/>
    </row>
    <row r="1264" spans="2:7" s="177" customFormat="1" ht="12.95" customHeight="1" x14ac:dyDescent="0.2">
      <c r="B1264" s="208"/>
      <c r="C1264" s="59"/>
      <c r="D1264" s="207"/>
      <c r="E1264" s="61"/>
      <c r="F1264" s="61"/>
      <c r="G1264" s="50"/>
    </row>
    <row r="1265" spans="2:7" s="177" customFormat="1" ht="12.95" customHeight="1" x14ac:dyDescent="0.2">
      <c r="B1265" s="208"/>
      <c r="C1265" s="59"/>
      <c r="D1265" s="207"/>
      <c r="E1265" s="61"/>
      <c r="F1265" s="61"/>
      <c r="G1265" s="50"/>
    </row>
    <row r="1266" spans="2:7" s="177" customFormat="1" ht="12.95" customHeight="1" x14ac:dyDescent="0.2">
      <c r="B1266" s="208"/>
      <c r="C1266" s="59"/>
      <c r="D1266" s="207"/>
      <c r="E1266" s="61"/>
      <c r="F1266" s="61"/>
      <c r="G1266" s="50"/>
    </row>
    <row r="1267" spans="2:7" s="177" customFormat="1" ht="12.95" customHeight="1" x14ac:dyDescent="0.2">
      <c r="B1267" s="208"/>
      <c r="C1267" s="59"/>
      <c r="D1267" s="207"/>
      <c r="E1267" s="61"/>
      <c r="F1267" s="61"/>
      <c r="G1267" s="50"/>
    </row>
    <row r="1268" spans="2:7" s="177" customFormat="1" ht="12.95" customHeight="1" x14ac:dyDescent="0.2">
      <c r="B1268" s="208"/>
      <c r="C1268" s="59"/>
      <c r="D1268" s="207"/>
      <c r="E1268" s="61"/>
      <c r="F1268" s="61"/>
      <c r="G1268" s="50"/>
    </row>
    <row r="1269" spans="2:7" s="177" customFormat="1" ht="12.95" customHeight="1" x14ac:dyDescent="0.2">
      <c r="B1269" s="208"/>
      <c r="C1269" s="59"/>
      <c r="D1269" s="207"/>
      <c r="E1269" s="61"/>
      <c r="F1269" s="61"/>
      <c r="G1269" s="50"/>
    </row>
    <row r="1270" spans="2:7" s="177" customFormat="1" ht="12.95" customHeight="1" x14ac:dyDescent="0.2">
      <c r="B1270" s="208"/>
      <c r="C1270" s="59"/>
      <c r="D1270" s="207"/>
      <c r="E1270" s="61"/>
      <c r="F1270" s="61"/>
      <c r="G1270" s="50"/>
    </row>
    <row r="1271" spans="2:7" s="177" customFormat="1" ht="12.95" customHeight="1" x14ac:dyDescent="0.2">
      <c r="B1271" s="208"/>
      <c r="C1271" s="59"/>
      <c r="D1271" s="207"/>
      <c r="E1271" s="61"/>
      <c r="F1271" s="61"/>
      <c r="G1271" s="50"/>
    </row>
    <row r="1272" spans="2:7" s="177" customFormat="1" ht="12.95" customHeight="1" x14ac:dyDescent="0.2">
      <c r="B1272" s="208"/>
      <c r="C1272" s="59"/>
      <c r="D1272" s="207"/>
      <c r="E1272" s="61"/>
      <c r="F1272" s="61"/>
      <c r="G1272" s="50"/>
    </row>
    <row r="1273" spans="2:7" s="177" customFormat="1" ht="12.95" customHeight="1" x14ac:dyDescent="0.2">
      <c r="B1273" s="208"/>
      <c r="C1273" s="59"/>
      <c r="D1273" s="207"/>
      <c r="E1273" s="61"/>
      <c r="F1273" s="61"/>
      <c r="G1273" s="50"/>
    </row>
    <row r="1274" spans="2:7" s="177" customFormat="1" ht="12.95" customHeight="1" x14ac:dyDescent="0.2">
      <c r="B1274" s="208"/>
      <c r="C1274" s="59"/>
      <c r="D1274" s="207"/>
      <c r="E1274" s="61"/>
      <c r="F1274" s="61"/>
      <c r="G1274" s="50"/>
    </row>
    <row r="1275" spans="2:7" s="177" customFormat="1" ht="12.95" customHeight="1" x14ac:dyDescent="0.2">
      <c r="B1275" s="208"/>
      <c r="C1275" s="59"/>
      <c r="D1275" s="207"/>
      <c r="E1275" s="61"/>
      <c r="F1275" s="61"/>
      <c r="G1275" s="50"/>
    </row>
    <row r="1276" spans="2:7" s="177" customFormat="1" ht="12.95" customHeight="1" x14ac:dyDescent="0.2">
      <c r="B1276" s="208"/>
      <c r="C1276" s="59"/>
      <c r="D1276" s="207"/>
      <c r="E1276" s="61"/>
      <c r="F1276" s="61"/>
      <c r="G1276" s="50"/>
    </row>
    <row r="1277" spans="2:7" s="177" customFormat="1" ht="12.95" customHeight="1" x14ac:dyDescent="0.2">
      <c r="B1277" s="208"/>
      <c r="C1277" s="59"/>
      <c r="D1277" s="207"/>
      <c r="E1277" s="61"/>
      <c r="F1277" s="61"/>
      <c r="G1277" s="50"/>
    </row>
    <row r="1278" spans="2:7" s="177" customFormat="1" ht="12.95" customHeight="1" x14ac:dyDescent="0.2">
      <c r="B1278" s="208"/>
      <c r="C1278" s="59"/>
      <c r="D1278" s="207"/>
      <c r="E1278" s="61"/>
      <c r="F1278" s="61"/>
      <c r="G1278" s="50"/>
    </row>
    <row r="1279" spans="2:7" s="177" customFormat="1" ht="12.95" customHeight="1" x14ac:dyDescent="0.2">
      <c r="B1279" s="208"/>
      <c r="C1279" s="59"/>
      <c r="D1279" s="207"/>
      <c r="E1279" s="61"/>
      <c r="F1279" s="61"/>
      <c r="G1279" s="50"/>
    </row>
    <row r="1280" spans="2:7" s="177" customFormat="1" ht="12.95" customHeight="1" x14ac:dyDescent="0.2">
      <c r="B1280" s="208"/>
      <c r="C1280" s="59"/>
      <c r="D1280" s="207"/>
      <c r="E1280" s="61"/>
      <c r="F1280" s="61"/>
      <c r="G1280" s="50"/>
    </row>
    <row r="1281" spans="2:7" s="177" customFormat="1" ht="12.95" customHeight="1" x14ac:dyDescent="0.2">
      <c r="B1281" s="208"/>
      <c r="C1281" s="59"/>
      <c r="D1281" s="207"/>
      <c r="E1281" s="61"/>
      <c r="F1281" s="61"/>
      <c r="G1281" s="50"/>
    </row>
    <row r="1282" spans="2:7" s="177" customFormat="1" ht="12.95" customHeight="1" x14ac:dyDescent="0.2">
      <c r="B1282" s="208"/>
      <c r="C1282" s="59"/>
      <c r="D1282" s="207"/>
      <c r="E1282" s="61"/>
      <c r="F1282" s="61"/>
      <c r="G1282" s="50"/>
    </row>
    <row r="1283" spans="2:7" s="177" customFormat="1" ht="12.95" customHeight="1" x14ac:dyDescent="0.2">
      <c r="B1283" s="208"/>
      <c r="C1283" s="59"/>
      <c r="D1283" s="207"/>
      <c r="E1283" s="61"/>
      <c r="F1283" s="61"/>
      <c r="G1283" s="50"/>
    </row>
    <row r="1284" spans="2:7" s="177" customFormat="1" ht="12.95" customHeight="1" x14ac:dyDescent="0.2">
      <c r="B1284" s="208"/>
      <c r="C1284" s="59"/>
      <c r="D1284" s="207"/>
      <c r="E1284" s="61"/>
      <c r="F1284" s="61"/>
      <c r="G1284" s="50"/>
    </row>
    <row r="1285" spans="2:7" s="177" customFormat="1" ht="12.95" customHeight="1" x14ac:dyDescent="0.2">
      <c r="B1285" s="208"/>
      <c r="C1285" s="59"/>
      <c r="D1285" s="207"/>
      <c r="E1285" s="61"/>
      <c r="F1285" s="61"/>
      <c r="G1285" s="50"/>
    </row>
    <row r="1286" spans="2:7" s="177" customFormat="1" ht="12.95" customHeight="1" x14ac:dyDescent="0.2">
      <c r="B1286" s="208"/>
      <c r="C1286" s="59"/>
      <c r="D1286" s="207"/>
      <c r="E1286" s="61"/>
      <c r="F1286" s="61"/>
      <c r="G1286" s="50"/>
    </row>
    <row r="1287" spans="2:7" s="177" customFormat="1" ht="12.95" customHeight="1" x14ac:dyDescent="0.2">
      <c r="B1287" s="208"/>
      <c r="C1287" s="59"/>
      <c r="D1287" s="207"/>
      <c r="E1287" s="61"/>
      <c r="F1287" s="61"/>
      <c r="G1287" s="50"/>
    </row>
    <row r="1288" spans="2:7" s="177" customFormat="1" ht="12.95" customHeight="1" x14ac:dyDescent="0.2">
      <c r="B1288" s="208"/>
      <c r="C1288" s="59"/>
      <c r="D1288" s="207"/>
      <c r="E1288" s="61"/>
      <c r="F1288" s="61"/>
      <c r="G1288" s="50"/>
    </row>
    <row r="1289" spans="2:7" s="177" customFormat="1" ht="12.95" customHeight="1" x14ac:dyDescent="0.2">
      <c r="B1289" s="208"/>
      <c r="C1289" s="59"/>
      <c r="D1289" s="207"/>
      <c r="E1289" s="61"/>
      <c r="F1289" s="61"/>
      <c r="G1289" s="50"/>
    </row>
    <row r="1290" spans="2:7" s="177" customFormat="1" ht="12.95" customHeight="1" x14ac:dyDescent="0.2">
      <c r="B1290" s="208"/>
      <c r="C1290" s="59"/>
      <c r="D1290" s="207"/>
      <c r="E1290" s="61"/>
      <c r="F1290" s="61"/>
      <c r="G1290" s="50"/>
    </row>
    <row r="1291" spans="2:7" s="177" customFormat="1" ht="12.95" customHeight="1" x14ac:dyDescent="0.2">
      <c r="B1291" s="208"/>
      <c r="C1291" s="59"/>
      <c r="D1291" s="207"/>
      <c r="E1291" s="61"/>
      <c r="F1291" s="61"/>
      <c r="G1291" s="50"/>
    </row>
    <row r="1292" spans="2:7" s="177" customFormat="1" ht="12.95" customHeight="1" x14ac:dyDescent="0.2">
      <c r="B1292" s="208"/>
      <c r="C1292" s="59"/>
      <c r="D1292" s="207"/>
      <c r="E1292" s="61"/>
      <c r="F1292" s="61"/>
      <c r="G1292" s="50"/>
    </row>
    <row r="1293" spans="2:7" s="177" customFormat="1" ht="12.95" customHeight="1" x14ac:dyDescent="0.2">
      <c r="B1293" s="208"/>
      <c r="C1293" s="59"/>
      <c r="D1293" s="207"/>
      <c r="E1293" s="61"/>
      <c r="F1293" s="61"/>
      <c r="G1293" s="50"/>
    </row>
    <row r="1294" spans="2:7" s="177" customFormat="1" ht="12.95" customHeight="1" x14ac:dyDescent="0.2">
      <c r="B1294" s="208"/>
      <c r="C1294" s="59"/>
      <c r="D1294" s="207"/>
      <c r="E1294" s="61"/>
      <c r="F1294" s="61"/>
      <c r="G1294" s="50"/>
    </row>
    <row r="1295" spans="2:7" s="177" customFormat="1" ht="12.95" customHeight="1" x14ac:dyDescent="0.2">
      <c r="B1295" s="208"/>
      <c r="C1295" s="59"/>
      <c r="D1295" s="207"/>
      <c r="E1295" s="61"/>
      <c r="F1295" s="61"/>
      <c r="G1295" s="50"/>
    </row>
    <row r="1296" spans="2:7" s="177" customFormat="1" ht="12.95" customHeight="1" x14ac:dyDescent="0.2">
      <c r="B1296" s="208"/>
      <c r="C1296" s="59"/>
      <c r="D1296" s="207"/>
      <c r="E1296" s="61"/>
      <c r="F1296" s="61"/>
      <c r="G1296" s="50"/>
    </row>
    <row r="1297" spans="2:7" s="177" customFormat="1" ht="12.95" customHeight="1" x14ac:dyDescent="0.2">
      <c r="B1297" s="208"/>
      <c r="C1297" s="59"/>
      <c r="D1297" s="207"/>
      <c r="E1297" s="61"/>
      <c r="F1297" s="61"/>
      <c r="G1297" s="50"/>
    </row>
    <row r="1298" spans="2:7" s="177" customFormat="1" ht="12.95" customHeight="1" x14ac:dyDescent="0.2">
      <c r="B1298" s="208"/>
      <c r="C1298" s="59"/>
      <c r="D1298" s="207"/>
      <c r="E1298" s="61"/>
      <c r="F1298" s="61"/>
      <c r="G1298" s="50"/>
    </row>
    <row r="1299" spans="2:7" s="177" customFormat="1" ht="12.95" customHeight="1" x14ac:dyDescent="0.2">
      <c r="B1299" s="208"/>
      <c r="C1299" s="59"/>
      <c r="D1299" s="207"/>
      <c r="E1299" s="61"/>
      <c r="F1299" s="61"/>
      <c r="G1299" s="50"/>
    </row>
    <row r="1300" spans="2:7" s="177" customFormat="1" ht="12.95" customHeight="1" x14ac:dyDescent="0.2">
      <c r="B1300" s="208"/>
      <c r="C1300" s="59"/>
      <c r="D1300" s="207"/>
      <c r="E1300" s="61"/>
      <c r="F1300" s="61"/>
      <c r="G1300" s="50"/>
    </row>
    <row r="1301" spans="2:7" s="177" customFormat="1" ht="12.95" customHeight="1" x14ac:dyDescent="0.2">
      <c r="B1301" s="208"/>
      <c r="C1301" s="59"/>
      <c r="D1301" s="207"/>
      <c r="E1301" s="61"/>
      <c r="F1301" s="61"/>
      <c r="G1301" s="50"/>
    </row>
    <row r="1302" spans="2:7" s="177" customFormat="1" ht="12.95" customHeight="1" x14ac:dyDescent="0.2">
      <c r="B1302" s="208"/>
      <c r="C1302" s="59"/>
      <c r="D1302" s="207"/>
      <c r="E1302" s="61"/>
      <c r="F1302" s="61"/>
      <c r="G1302" s="50"/>
    </row>
    <row r="1303" spans="2:7" s="177" customFormat="1" ht="12.95" customHeight="1" x14ac:dyDescent="0.2">
      <c r="B1303" s="208"/>
      <c r="C1303" s="59"/>
      <c r="D1303" s="207"/>
      <c r="E1303" s="61"/>
      <c r="F1303" s="61"/>
      <c r="G1303" s="50"/>
    </row>
    <row r="1304" spans="2:7" s="177" customFormat="1" ht="12.95" customHeight="1" x14ac:dyDescent="0.2">
      <c r="B1304" s="208"/>
      <c r="C1304" s="59"/>
      <c r="D1304" s="207"/>
      <c r="E1304" s="61"/>
      <c r="F1304" s="61"/>
      <c r="G1304" s="50"/>
    </row>
    <row r="1305" spans="2:7" s="177" customFormat="1" ht="12.95" customHeight="1" x14ac:dyDescent="0.2">
      <c r="B1305" s="208"/>
      <c r="C1305" s="59"/>
      <c r="D1305" s="207"/>
      <c r="E1305" s="61"/>
      <c r="F1305" s="61"/>
      <c r="G1305" s="50"/>
    </row>
    <row r="1306" spans="2:7" s="177" customFormat="1" ht="12.95" customHeight="1" x14ac:dyDescent="0.2">
      <c r="B1306" s="208"/>
      <c r="C1306" s="59"/>
      <c r="D1306" s="207"/>
      <c r="E1306" s="61"/>
      <c r="F1306" s="61"/>
      <c r="G1306" s="50"/>
    </row>
    <row r="1307" spans="2:7" s="177" customFormat="1" ht="12.95" customHeight="1" x14ac:dyDescent="0.2">
      <c r="B1307" s="208"/>
      <c r="C1307" s="59"/>
      <c r="D1307" s="207"/>
      <c r="E1307" s="61"/>
      <c r="F1307" s="61"/>
      <c r="G1307" s="50"/>
    </row>
    <row r="1308" spans="2:7" s="177" customFormat="1" ht="12.95" customHeight="1" x14ac:dyDescent="0.2">
      <c r="B1308" s="208"/>
      <c r="C1308" s="59"/>
      <c r="D1308" s="207"/>
      <c r="E1308" s="61"/>
      <c r="F1308" s="61"/>
      <c r="G1308" s="50"/>
    </row>
    <row r="1309" spans="2:7" s="177" customFormat="1" ht="12.95" customHeight="1" x14ac:dyDescent="0.2">
      <c r="B1309" s="208"/>
      <c r="C1309" s="59"/>
      <c r="D1309" s="207"/>
      <c r="E1309" s="61"/>
      <c r="F1309" s="61"/>
      <c r="G1309" s="50"/>
    </row>
    <row r="1310" spans="2:7" s="177" customFormat="1" ht="12.95" customHeight="1" x14ac:dyDescent="0.2">
      <c r="B1310" s="208"/>
      <c r="C1310" s="59"/>
      <c r="D1310" s="207"/>
      <c r="E1310" s="61"/>
      <c r="F1310" s="61"/>
      <c r="G1310" s="50"/>
    </row>
    <row r="1311" spans="2:7" s="177" customFormat="1" ht="12.95" customHeight="1" x14ac:dyDescent="0.2">
      <c r="B1311" s="208"/>
      <c r="C1311" s="59"/>
      <c r="D1311" s="207"/>
      <c r="E1311" s="61"/>
      <c r="F1311" s="61"/>
      <c r="G1311" s="50"/>
    </row>
    <row r="1312" spans="2:7" s="177" customFormat="1" ht="12.95" customHeight="1" x14ac:dyDescent="0.2">
      <c r="B1312" s="208"/>
      <c r="C1312" s="59"/>
      <c r="D1312" s="207"/>
      <c r="E1312" s="61"/>
      <c r="F1312" s="61"/>
      <c r="G1312" s="50"/>
    </row>
    <row r="1313" spans="2:7" s="177" customFormat="1" ht="12.95" customHeight="1" x14ac:dyDescent="0.2">
      <c r="B1313" s="208"/>
      <c r="C1313" s="59"/>
      <c r="D1313" s="207"/>
      <c r="E1313" s="61"/>
      <c r="F1313" s="61"/>
      <c r="G1313" s="50"/>
    </row>
    <row r="1314" spans="2:7" s="177" customFormat="1" ht="12.95" customHeight="1" x14ac:dyDescent="0.2">
      <c r="B1314" s="208"/>
      <c r="C1314" s="59"/>
      <c r="D1314" s="207"/>
      <c r="E1314" s="61"/>
      <c r="F1314" s="61"/>
      <c r="G1314" s="50"/>
    </row>
    <row r="1315" spans="2:7" s="177" customFormat="1" ht="12.95" customHeight="1" x14ac:dyDescent="0.2">
      <c r="B1315" s="208"/>
      <c r="C1315" s="59"/>
      <c r="D1315" s="207"/>
      <c r="E1315" s="61"/>
      <c r="F1315" s="61"/>
      <c r="G1315" s="50"/>
    </row>
    <row r="1316" spans="2:7" s="177" customFormat="1" ht="12.95" customHeight="1" x14ac:dyDescent="0.2">
      <c r="B1316" s="208"/>
      <c r="C1316" s="59"/>
      <c r="D1316" s="207"/>
      <c r="E1316" s="61"/>
      <c r="F1316" s="61"/>
      <c r="G1316" s="50"/>
    </row>
    <row r="1317" spans="2:7" s="177" customFormat="1" ht="12.95" customHeight="1" x14ac:dyDescent="0.2">
      <c r="B1317" s="208"/>
      <c r="C1317" s="59"/>
      <c r="D1317" s="207"/>
      <c r="E1317" s="61"/>
      <c r="F1317" s="61"/>
      <c r="G1317" s="50"/>
    </row>
    <row r="1318" spans="2:7" s="177" customFormat="1" ht="12.95" customHeight="1" x14ac:dyDescent="0.2">
      <c r="B1318" s="208"/>
      <c r="C1318" s="59"/>
      <c r="D1318" s="207"/>
      <c r="E1318" s="61"/>
      <c r="F1318" s="61"/>
      <c r="G1318" s="50"/>
    </row>
    <row r="1319" spans="2:7" s="177" customFormat="1" ht="12.95" customHeight="1" x14ac:dyDescent="0.2">
      <c r="B1319" s="208"/>
      <c r="C1319" s="59"/>
      <c r="D1319" s="207"/>
      <c r="E1319" s="61"/>
      <c r="F1319" s="61"/>
      <c r="G1319" s="50"/>
    </row>
    <row r="1320" spans="2:7" s="177" customFormat="1" ht="12.95" customHeight="1" x14ac:dyDescent="0.2">
      <c r="B1320" s="208"/>
      <c r="C1320" s="59"/>
      <c r="D1320" s="207"/>
      <c r="E1320" s="61"/>
      <c r="F1320" s="61"/>
      <c r="G1320" s="50"/>
    </row>
    <row r="1321" spans="2:7" s="177" customFormat="1" ht="12.95" customHeight="1" x14ac:dyDescent="0.2">
      <c r="B1321" s="208"/>
      <c r="C1321" s="59"/>
      <c r="D1321" s="207"/>
      <c r="E1321" s="61"/>
      <c r="F1321" s="61"/>
      <c r="G1321" s="50"/>
    </row>
    <row r="1322" spans="2:7" s="177" customFormat="1" ht="12.95" customHeight="1" x14ac:dyDescent="0.2">
      <c r="B1322" s="208"/>
      <c r="C1322" s="59"/>
      <c r="D1322" s="207"/>
      <c r="E1322" s="61"/>
      <c r="F1322" s="61"/>
      <c r="G1322" s="50"/>
    </row>
    <row r="1323" spans="2:7" s="177" customFormat="1" ht="12.95" customHeight="1" x14ac:dyDescent="0.2">
      <c r="B1323" s="208"/>
      <c r="C1323" s="59"/>
      <c r="D1323" s="207"/>
      <c r="E1323" s="61"/>
      <c r="F1323" s="61"/>
      <c r="G1323" s="50"/>
    </row>
    <row r="1324" spans="2:7" s="177" customFormat="1" ht="12.95" customHeight="1" x14ac:dyDescent="0.2">
      <c r="B1324" s="208"/>
      <c r="C1324" s="59"/>
      <c r="D1324" s="207"/>
      <c r="E1324" s="61"/>
      <c r="F1324" s="61"/>
      <c r="G1324" s="50"/>
    </row>
    <row r="1325" spans="2:7" s="177" customFormat="1" ht="12.95" customHeight="1" x14ac:dyDescent="0.2">
      <c r="B1325" s="208"/>
      <c r="C1325" s="59"/>
      <c r="D1325" s="207"/>
      <c r="E1325" s="61"/>
      <c r="F1325" s="61"/>
      <c r="G1325" s="50"/>
    </row>
    <row r="1326" spans="2:7" s="177" customFormat="1" ht="12.95" customHeight="1" x14ac:dyDescent="0.2">
      <c r="B1326" s="208"/>
      <c r="C1326" s="59"/>
      <c r="D1326" s="207"/>
      <c r="E1326" s="61"/>
      <c r="F1326" s="61"/>
      <c r="G1326" s="50"/>
    </row>
    <row r="1327" spans="2:7" s="177" customFormat="1" ht="12.95" customHeight="1" x14ac:dyDescent="0.2">
      <c r="B1327" s="208"/>
      <c r="C1327" s="59"/>
      <c r="D1327" s="207"/>
      <c r="E1327" s="61"/>
      <c r="F1327" s="61"/>
      <c r="G1327" s="50"/>
    </row>
    <row r="1328" spans="2:7" s="177" customFormat="1" ht="12.95" customHeight="1" x14ac:dyDescent="0.2">
      <c r="B1328" s="208"/>
      <c r="C1328" s="59"/>
      <c r="D1328" s="207"/>
      <c r="E1328" s="61"/>
      <c r="F1328" s="61"/>
      <c r="G1328" s="50"/>
    </row>
    <row r="1329" spans="2:7" s="177" customFormat="1" ht="12.95" customHeight="1" x14ac:dyDescent="0.2">
      <c r="B1329" s="208"/>
      <c r="C1329" s="59"/>
      <c r="D1329" s="207"/>
      <c r="E1329" s="61"/>
      <c r="F1329" s="61"/>
      <c r="G1329" s="50"/>
    </row>
    <row r="1330" spans="2:7" s="177" customFormat="1" ht="12.95" customHeight="1" x14ac:dyDescent="0.2">
      <c r="B1330" s="208"/>
      <c r="C1330" s="59"/>
      <c r="D1330" s="207"/>
      <c r="E1330" s="61"/>
      <c r="F1330" s="61"/>
      <c r="G1330" s="50"/>
    </row>
    <row r="1331" spans="2:7" s="177" customFormat="1" ht="12.95" customHeight="1" x14ac:dyDescent="0.2">
      <c r="B1331" s="208"/>
      <c r="C1331" s="59"/>
      <c r="D1331" s="207"/>
      <c r="E1331" s="61"/>
      <c r="F1331" s="61"/>
      <c r="G1331" s="50"/>
    </row>
    <row r="1332" spans="2:7" s="177" customFormat="1" ht="12.95" customHeight="1" x14ac:dyDescent="0.2">
      <c r="B1332" s="208"/>
      <c r="C1332" s="59"/>
      <c r="D1332" s="207"/>
      <c r="E1332" s="61"/>
      <c r="F1332" s="61"/>
      <c r="G1332" s="50"/>
    </row>
    <row r="1333" spans="2:7" s="177" customFormat="1" ht="12.95" customHeight="1" x14ac:dyDescent="0.2">
      <c r="B1333" s="208"/>
      <c r="C1333" s="59"/>
      <c r="D1333" s="207"/>
      <c r="E1333" s="61"/>
      <c r="F1333" s="61"/>
      <c r="G1333" s="50"/>
    </row>
    <row r="1334" spans="2:7" s="177" customFormat="1" ht="12.95" customHeight="1" x14ac:dyDescent="0.2">
      <c r="B1334" s="208"/>
      <c r="C1334" s="59"/>
      <c r="D1334" s="207"/>
      <c r="E1334" s="61"/>
      <c r="F1334" s="61"/>
      <c r="G1334" s="50"/>
    </row>
    <row r="1335" spans="2:7" s="177" customFormat="1" ht="12.95" customHeight="1" x14ac:dyDescent="0.2">
      <c r="B1335" s="208"/>
      <c r="C1335" s="59"/>
      <c r="D1335" s="207"/>
      <c r="E1335" s="61"/>
      <c r="F1335" s="61"/>
      <c r="G1335" s="50"/>
    </row>
    <row r="1336" spans="2:7" s="177" customFormat="1" ht="12.95" customHeight="1" x14ac:dyDescent="0.2">
      <c r="B1336" s="208"/>
      <c r="C1336" s="59"/>
      <c r="D1336" s="207"/>
      <c r="E1336" s="61"/>
      <c r="F1336" s="61"/>
      <c r="G1336" s="50"/>
    </row>
    <row r="1337" spans="2:7" s="177" customFormat="1" ht="12.95" customHeight="1" x14ac:dyDescent="0.2">
      <c r="B1337" s="208"/>
      <c r="C1337" s="59"/>
      <c r="D1337" s="207"/>
      <c r="E1337" s="61"/>
      <c r="F1337" s="61"/>
      <c r="G1337" s="50"/>
    </row>
    <row r="1338" spans="2:7" s="177" customFormat="1" ht="12.95" customHeight="1" x14ac:dyDescent="0.2">
      <c r="B1338" s="208"/>
      <c r="C1338" s="59"/>
      <c r="D1338" s="207"/>
      <c r="E1338" s="61"/>
      <c r="F1338" s="61"/>
      <c r="G1338" s="50"/>
    </row>
    <row r="1339" spans="2:7" s="177" customFormat="1" ht="12.95" customHeight="1" x14ac:dyDescent="0.2">
      <c r="B1339" s="208"/>
      <c r="C1339" s="59"/>
      <c r="D1339" s="207"/>
      <c r="E1339" s="61"/>
      <c r="F1339" s="61"/>
      <c r="G1339" s="50"/>
    </row>
    <row r="1340" spans="2:7" s="177" customFormat="1" ht="12.95" customHeight="1" x14ac:dyDescent="0.2">
      <c r="B1340" s="208"/>
      <c r="C1340" s="59"/>
      <c r="D1340" s="207"/>
      <c r="E1340" s="61"/>
      <c r="F1340" s="61"/>
      <c r="G1340" s="50"/>
    </row>
    <row r="1341" spans="2:7" s="177" customFormat="1" ht="12.95" customHeight="1" x14ac:dyDescent="0.2">
      <c r="B1341" s="208"/>
      <c r="C1341" s="59"/>
      <c r="D1341" s="207"/>
      <c r="E1341" s="61"/>
      <c r="F1341" s="61"/>
      <c r="G1341" s="50"/>
    </row>
    <row r="1342" spans="2:7" s="177" customFormat="1" ht="12.95" customHeight="1" x14ac:dyDescent="0.2">
      <c r="B1342" s="208"/>
      <c r="C1342" s="59"/>
      <c r="D1342" s="207"/>
      <c r="E1342" s="61"/>
      <c r="F1342" s="61"/>
      <c r="G1342" s="50"/>
    </row>
    <row r="1343" spans="2:7" s="177" customFormat="1" ht="12.95" customHeight="1" x14ac:dyDescent="0.2">
      <c r="B1343" s="208"/>
      <c r="C1343" s="59"/>
      <c r="D1343" s="207"/>
      <c r="E1343" s="61"/>
      <c r="F1343" s="61"/>
      <c r="G1343" s="50"/>
    </row>
    <row r="1344" spans="2:7" s="177" customFormat="1" ht="12.95" customHeight="1" x14ac:dyDescent="0.2">
      <c r="B1344" s="208"/>
      <c r="C1344" s="59"/>
      <c r="D1344" s="207"/>
      <c r="E1344" s="61"/>
      <c r="F1344" s="61"/>
      <c r="G1344" s="50"/>
    </row>
    <row r="1345" spans="2:7" s="177" customFormat="1" ht="12.95" customHeight="1" x14ac:dyDescent="0.2">
      <c r="B1345" s="208"/>
      <c r="C1345" s="59"/>
      <c r="D1345" s="207"/>
      <c r="E1345" s="61"/>
      <c r="F1345" s="61"/>
      <c r="G1345" s="50"/>
    </row>
    <row r="1346" spans="2:7" s="177" customFormat="1" ht="12.95" customHeight="1" x14ac:dyDescent="0.2">
      <c r="B1346" s="208"/>
      <c r="C1346" s="59"/>
      <c r="D1346" s="207"/>
      <c r="E1346" s="61"/>
      <c r="F1346" s="61"/>
      <c r="G1346" s="50"/>
    </row>
    <row r="1347" spans="2:7" s="177" customFormat="1" ht="12.95" customHeight="1" x14ac:dyDescent="0.2">
      <c r="B1347" s="208"/>
      <c r="C1347" s="59"/>
      <c r="D1347" s="207"/>
      <c r="E1347" s="61"/>
      <c r="F1347" s="61"/>
      <c r="G1347" s="50"/>
    </row>
    <row r="1348" spans="2:7" s="177" customFormat="1" ht="12.95" customHeight="1" x14ac:dyDescent="0.2">
      <c r="B1348" s="208"/>
      <c r="C1348" s="59"/>
      <c r="D1348" s="207"/>
      <c r="E1348" s="61"/>
      <c r="F1348" s="61"/>
      <c r="G1348" s="50"/>
    </row>
    <row r="1349" spans="2:7" s="177" customFormat="1" ht="12.95" customHeight="1" x14ac:dyDescent="0.2">
      <c r="B1349" s="208"/>
      <c r="C1349" s="59"/>
      <c r="D1349" s="207"/>
      <c r="E1349" s="61"/>
      <c r="F1349" s="61"/>
      <c r="G1349" s="50"/>
    </row>
    <row r="1350" spans="2:7" s="177" customFormat="1" ht="12.95" customHeight="1" x14ac:dyDescent="0.2">
      <c r="B1350" s="208"/>
      <c r="C1350" s="59"/>
      <c r="D1350" s="207"/>
      <c r="E1350" s="61"/>
      <c r="F1350" s="61"/>
      <c r="G1350" s="50"/>
    </row>
    <row r="1351" spans="2:7" s="177" customFormat="1" ht="12.95" customHeight="1" x14ac:dyDescent="0.2">
      <c r="B1351" s="208"/>
      <c r="C1351" s="59"/>
      <c r="D1351" s="207"/>
      <c r="E1351" s="61"/>
      <c r="F1351" s="61"/>
      <c r="G1351" s="50"/>
    </row>
    <row r="1352" spans="2:7" s="177" customFormat="1" ht="12.95" customHeight="1" x14ac:dyDescent="0.2">
      <c r="B1352" s="208"/>
      <c r="C1352" s="59"/>
      <c r="D1352" s="207"/>
      <c r="E1352" s="61"/>
      <c r="F1352" s="61"/>
      <c r="G1352" s="50"/>
    </row>
    <row r="1353" spans="2:7" s="177" customFormat="1" ht="12.95" customHeight="1" x14ac:dyDescent="0.2">
      <c r="B1353" s="208"/>
      <c r="C1353" s="59"/>
      <c r="D1353" s="207"/>
      <c r="E1353" s="61"/>
      <c r="F1353" s="61"/>
      <c r="G1353" s="50"/>
    </row>
    <row r="1354" spans="2:7" s="177" customFormat="1" ht="12.95" customHeight="1" x14ac:dyDescent="0.2">
      <c r="B1354" s="208"/>
      <c r="C1354" s="59"/>
      <c r="D1354" s="207"/>
      <c r="E1354" s="61"/>
      <c r="F1354" s="61"/>
      <c r="G1354" s="50"/>
    </row>
    <row r="1355" spans="2:7" s="177" customFormat="1" ht="12.95" customHeight="1" x14ac:dyDescent="0.2">
      <c r="B1355" s="208"/>
      <c r="C1355" s="59"/>
      <c r="D1355" s="207"/>
      <c r="E1355" s="61"/>
      <c r="F1355" s="61"/>
      <c r="G1355" s="50"/>
    </row>
    <row r="1356" spans="2:7" s="177" customFormat="1" ht="12.95" customHeight="1" x14ac:dyDescent="0.2">
      <c r="B1356" s="208"/>
      <c r="C1356" s="59"/>
      <c r="D1356" s="207"/>
      <c r="E1356" s="61"/>
      <c r="F1356" s="61"/>
      <c r="G1356" s="50"/>
    </row>
    <row r="1357" spans="2:7" s="177" customFormat="1" ht="12.95" customHeight="1" x14ac:dyDescent="0.2">
      <c r="B1357" s="208"/>
      <c r="C1357" s="59"/>
      <c r="D1357" s="207"/>
      <c r="E1357" s="61"/>
      <c r="F1357" s="61"/>
      <c r="G1357" s="50"/>
    </row>
    <row r="1358" spans="2:7" s="177" customFormat="1" ht="12.95" customHeight="1" x14ac:dyDescent="0.2">
      <c r="B1358" s="208"/>
      <c r="C1358" s="59"/>
      <c r="D1358" s="207"/>
      <c r="E1358" s="61"/>
      <c r="F1358" s="61"/>
      <c r="G1358" s="50"/>
    </row>
    <row r="1359" spans="2:7" s="177" customFormat="1" ht="12.95" customHeight="1" x14ac:dyDescent="0.2">
      <c r="B1359" s="208"/>
      <c r="C1359" s="59"/>
      <c r="D1359" s="207"/>
      <c r="E1359" s="61"/>
      <c r="F1359" s="61"/>
      <c r="G1359" s="50"/>
    </row>
    <row r="1360" spans="2:7" s="177" customFormat="1" ht="12.95" customHeight="1" x14ac:dyDescent="0.2">
      <c r="B1360" s="208"/>
      <c r="C1360" s="59"/>
      <c r="D1360" s="207"/>
      <c r="E1360" s="61"/>
      <c r="F1360" s="61"/>
      <c r="G1360" s="50"/>
    </row>
    <row r="1361" spans="2:7" s="177" customFormat="1" ht="12.95" customHeight="1" x14ac:dyDescent="0.2">
      <c r="B1361" s="208"/>
      <c r="C1361" s="59"/>
      <c r="D1361" s="207"/>
      <c r="E1361" s="61"/>
      <c r="F1361" s="61"/>
      <c r="G1361" s="50"/>
    </row>
    <row r="1362" spans="2:7" s="177" customFormat="1" ht="12.95" customHeight="1" x14ac:dyDescent="0.2">
      <c r="B1362" s="208"/>
      <c r="C1362" s="59"/>
      <c r="D1362" s="207"/>
      <c r="E1362" s="61"/>
      <c r="F1362" s="61"/>
      <c r="G1362" s="50"/>
    </row>
    <row r="1363" spans="2:7" s="177" customFormat="1" ht="12.95" customHeight="1" x14ac:dyDescent="0.2">
      <c r="B1363" s="208"/>
      <c r="C1363" s="59"/>
      <c r="D1363" s="207"/>
      <c r="E1363" s="61"/>
      <c r="F1363" s="61"/>
      <c r="G1363" s="50"/>
    </row>
    <row r="1364" spans="2:7" s="177" customFormat="1" ht="12.95" customHeight="1" x14ac:dyDescent="0.2">
      <c r="B1364" s="208"/>
      <c r="C1364" s="59"/>
      <c r="D1364" s="207"/>
      <c r="E1364" s="61"/>
      <c r="F1364" s="61"/>
      <c r="G1364" s="50"/>
    </row>
    <row r="1365" spans="2:7" s="177" customFormat="1" ht="12.95" customHeight="1" x14ac:dyDescent="0.2">
      <c r="B1365" s="208"/>
      <c r="C1365" s="59"/>
      <c r="D1365" s="207"/>
      <c r="E1365" s="61"/>
      <c r="F1365" s="61"/>
      <c r="G1365" s="50"/>
    </row>
    <row r="1366" spans="2:7" s="177" customFormat="1" ht="12.95" customHeight="1" x14ac:dyDescent="0.2">
      <c r="B1366" s="208"/>
      <c r="C1366" s="59"/>
      <c r="D1366" s="207"/>
      <c r="E1366" s="61"/>
      <c r="F1366" s="61"/>
      <c r="G1366" s="50"/>
    </row>
    <row r="1367" spans="2:7" s="177" customFormat="1" ht="12.95" customHeight="1" x14ac:dyDescent="0.2">
      <c r="B1367" s="208"/>
      <c r="C1367" s="59"/>
      <c r="D1367" s="207"/>
      <c r="E1367" s="61"/>
      <c r="F1367" s="61"/>
      <c r="G1367" s="50"/>
    </row>
    <row r="1368" spans="2:7" s="177" customFormat="1" ht="12.95" customHeight="1" x14ac:dyDescent="0.2">
      <c r="B1368" s="208"/>
      <c r="C1368" s="59"/>
      <c r="D1368" s="207"/>
      <c r="E1368" s="61"/>
      <c r="F1368" s="61"/>
      <c r="G1368" s="50"/>
    </row>
    <row r="1369" spans="2:7" s="177" customFormat="1" ht="12.95" customHeight="1" x14ac:dyDescent="0.2">
      <c r="B1369" s="208"/>
      <c r="C1369" s="59"/>
      <c r="D1369" s="207"/>
      <c r="E1369" s="61"/>
      <c r="F1369" s="61"/>
      <c r="G1369" s="50"/>
    </row>
    <row r="1370" spans="2:7" s="177" customFormat="1" ht="12.95" customHeight="1" x14ac:dyDescent="0.2">
      <c r="B1370" s="208"/>
      <c r="C1370" s="59"/>
      <c r="D1370" s="207"/>
      <c r="E1370" s="61"/>
      <c r="F1370" s="61"/>
      <c r="G1370" s="50"/>
    </row>
    <row r="1371" spans="2:7" s="177" customFormat="1" ht="12.95" customHeight="1" x14ac:dyDescent="0.2">
      <c r="B1371" s="208"/>
      <c r="C1371" s="59"/>
      <c r="D1371" s="207"/>
      <c r="E1371" s="61"/>
      <c r="F1371" s="61"/>
      <c r="G1371" s="50"/>
    </row>
    <row r="1372" spans="2:7" s="177" customFormat="1" ht="12.95" customHeight="1" x14ac:dyDescent="0.2">
      <c r="B1372" s="208"/>
      <c r="C1372" s="59"/>
      <c r="D1372" s="207"/>
      <c r="E1372" s="61"/>
      <c r="F1372" s="61"/>
      <c r="G1372" s="50"/>
    </row>
    <row r="1373" spans="2:7" s="177" customFormat="1" ht="12.95" customHeight="1" x14ac:dyDescent="0.2">
      <c r="B1373" s="208"/>
      <c r="C1373" s="59"/>
      <c r="D1373" s="207"/>
      <c r="E1373" s="61"/>
      <c r="F1373" s="61"/>
      <c r="G1373" s="50"/>
    </row>
    <row r="1374" spans="2:7" s="177" customFormat="1" ht="12.95" customHeight="1" x14ac:dyDescent="0.2">
      <c r="B1374" s="208"/>
      <c r="C1374" s="59"/>
      <c r="D1374" s="207"/>
      <c r="E1374" s="61"/>
      <c r="F1374" s="61"/>
      <c r="G1374" s="50"/>
    </row>
    <row r="1375" spans="2:7" s="177" customFormat="1" ht="12.95" customHeight="1" x14ac:dyDescent="0.2">
      <c r="B1375" s="208"/>
      <c r="C1375" s="59"/>
      <c r="D1375" s="207"/>
      <c r="E1375" s="61"/>
      <c r="F1375" s="61"/>
      <c r="G1375" s="50"/>
    </row>
    <row r="1376" spans="2:7" s="177" customFormat="1" ht="12.95" customHeight="1" x14ac:dyDescent="0.2">
      <c r="B1376" s="208"/>
      <c r="C1376" s="59"/>
      <c r="D1376" s="207"/>
      <c r="E1376" s="61"/>
      <c r="F1376" s="61"/>
      <c r="G1376" s="50"/>
    </row>
    <row r="1377" spans="2:7" s="177" customFormat="1" ht="12.95" customHeight="1" x14ac:dyDescent="0.2">
      <c r="B1377" s="208"/>
      <c r="C1377" s="59"/>
      <c r="D1377" s="207"/>
      <c r="E1377" s="61"/>
      <c r="F1377" s="61"/>
      <c r="G1377" s="50"/>
    </row>
    <row r="1378" spans="2:7" s="177" customFormat="1" ht="12.95" customHeight="1" x14ac:dyDescent="0.2">
      <c r="B1378" s="208"/>
      <c r="C1378" s="59"/>
      <c r="D1378" s="207"/>
      <c r="E1378" s="61"/>
      <c r="F1378" s="61"/>
      <c r="G1378" s="50"/>
    </row>
    <row r="1379" spans="2:7" s="177" customFormat="1" ht="12.95" customHeight="1" x14ac:dyDescent="0.2">
      <c r="B1379" s="208"/>
      <c r="C1379" s="59"/>
      <c r="D1379" s="207"/>
      <c r="E1379" s="61"/>
      <c r="F1379" s="61"/>
      <c r="G1379" s="50"/>
    </row>
    <row r="1380" spans="2:7" s="177" customFormat="1" ht="12.95" customHeight="1" x14ac:dyDescent="0.2">
      <c r="B1380" s="208"/>
      <c r="C1380" s="59"/>
      <c r="D1380" s="207"/>
      <c r="E1380" s="61"/>
      <c r="F1380" s="61"/>
      <c r="G1380" s="50"/>
    </row>
    <row r="1381" spans="2:7" s="177" customFormat="1" ht="12.95" customHeight="1" x14ac:dyDescent="0.2">
      <c r="B1381" s="208"/>
      <c r="C1381" s="59"/>
      <c r="D1381" s="207"/>
      <c r="E1381" s="61"/>
      <c r="F1381" s="61"/>
      <c r="G1381" s="50"/>
    </row>
    <row r="1382" spans="2:7" s="177" customFormat="1" ht="12.95" customHeight="1" x14ac:dyDescent="0.2">
      <c r="B1382" s="208"/>
      <c r="C1382" s="59"/>
      <c r="D1382" s="207"/>
      <c r="E1382" s="61"/>
      <c r="F1382" s="61"/>
      <c r="G1382" s="50"/>
    </row>
    <row r="1383" spans="2:7" s="177" customFormat="1" ht="12.95" customHeight="1" x14ac:dyDescent="0.2">
      <c r="B1383" s="208"/>
      <c r="C1383" s="59"/>
      <c r="D1383" s="207"/>
      <c r="E1383" s="61"/>
      <c r="F1383" s="61"/>
      <c r="G1383" s="50"/>
    </row>
    <row r="1384" spans="2:7" s="177" customFormat="1" ht="12.95" customHeight="1" x14ac:dyDescent="0.2">
      <c r="B1384" s="208"/>
      <c r="C1384" s="59"/>
      <c r="D1384" s="207"/>
      <c r="E1384" s="61"/>
      <c r="F1384" s="61"/>
      <c r="G1384" s="50"/>
    </row>
    <row r="1385" spans="2:7" s="177" customFormat="1" ht="12.95" customHeight="1" x14ac:dyDescent="0.2">
      <c r="B1385" s="208"/>
      <c r="C1385" s="59"/>
      <c r="D1385" s="207"/>
      <c r="E1385" s="61"/>
      <c r="F1385" s="61"/>
      <c r="G1385" s="50"/>
    </row>
    <row r="1386" spans="2:7" s="177" customFormat="1" ht="12.95" customHeight="1" x14ac:dyDescent="0.2">
      <c r="B1386" s="208"/>
      <c r="C1386" s="59"/>
      <c r="D1386" s="207"/>
      <c r="E1386" s="61"/>
      <c r="F1386" s="61"/>
      <c r="G1386" s="50"/>
    </row>
    <row r="1387" spans="2:7" s="177" customFormat="1" ht="12.95" customHeight="1" x14ac:dyDescent="0.2">
      <c r="B1387" s="208"/>
      <c r="C1387" s="59"/>
      <c r="D1387" s="207"/>
      <c r="E1387" s="61"/>
      <c r="F1387" s="61"/>
      <c r="G1387" s="50"/>
    </row>
    <row r="1388" spans="2:7" s="177" customFormat="1" ht="12.95" customHeight="1" x14ac:dyDescent="0.2">
      <c r="B1388" s="208"/>
      <c r="C1388" s="59"/>
      <c r="D1388" s="207"/>
      <c r="E1388" s="61"/>
      <c r="F1388" s="61"/>
      <c r="G1388" s="50"/>
    </row>
    <row r="1389" spans="2:7" s="177" customFormat="1" ht="12.95" customHeight="1" x14ac:dyDescent="0.2">
      <c r="B1389" s="208"/>
      <c r="C1389" s="59"/>
      <c r="D1389" s="207"/>
      <c r="E1389" s="61"/>
      <c r="F1389" s="61"/>
      <c r="G1389" s="50"/>
    </row>
    <row r="1390" spans="2:7" s="177" customFormat="1" ht="12.95" customHeight="1" x14ac:dyDescent="0.2">
      <c r="B1390" s="208"/>
      <c r="C1390" s="59"/>
      <c r="D1390" s="207"/>
      <c r="E1390" s="61"/>
      <c r="F1390" s="61"/>
      <c r="G1390" s="50"/>
    </row>
    <row r="1391" spans="2:7" s="177" customFormat="1" ht="12.95" customHeight="1" x14ac:dyDescent="0.2">
      <c r="B1391" s="208"/>
      <c r="C1391" s="59"/>
      <c r="D1391" s="207"/>
      <c r="E1391" s="61"/>
      <c r="F1391" s="61"/>
      <c r="G1391" s="50"/>
    </row>
    <row r="1392" spans="2:7" s="177" customFormat="1" ht="12.95" customHeight="1" x14ac:dyDescent="0.2">
      <c r="B1392" s="208"/>
      <c r="C1392" s="59"/>
      <c r="D1392" s="207"/>
      <c r="E1392" s="61"/>
      <c r="F1392" s="61"/>
      <c r="G1392" s="50"/>
    </row>
    <row r="1393" spans="2:7" s="177" customFormat="1" ht="12.95" customHeight="1" x14ac:dyDescent="0.2">
      <c r="B1393" s="208"/>
      <c r="C1393" s="59"/>
      <c r="D1393" s="207"/>
      <c r="E1393" s="61"/>
      <c r="F1393" s="61"/>
      <c r="G1393" s="50"/>
    </row>
    <row r="1394" spans="2:7" s="177" customFormat="1" ht="12.95" customHeight="1" x14ac:dyDescent="0.2">
      <c r="B1394" s="208"/>
      <c r="C1394" s="59"/>
      <c r="D1394" s="207"/>
      <c r="E1394" s="61"/>
      <c r="F1394" s="61"/>
      <c r="G1394" s="50"/>
    </row>
    <row r="1395" spans="2:7" s="177" customFormat="1" ht="12.95" customHeight="1" x14ac:dyDescent="0.2">
      <c r="B1395" s="208"/>
      <c r="C1395" s="59"/>
      <c r="D1395" s="207"/>
      <c r="E1395" s="61"/>
      <c r="F1395" s="61"/>
      <c r="G1395" s="50"/>
    </row>
    <row r="1396" spans="2:7" s="177" customFormat="1" ht="12.95" customHeight="1" x14ac:dyDescent="0.2">
      <c r="B1396" s="208"/>
      <c r="C1396" s="59"/>
      <c r="D1396" s="207"/>
      <c r="E1396" s="61"/>
      <c r="F1396" s="61"/>
      <c r="G1396" s="50"/>
    </row>
    <row r="1397" spans="2:7" s="177" customFormat="1" ht="12.95" customHeight="1" x14ac:dyDescent="0.2">
      <c r="B1397" s="208"/>
      <c r="C1397" s="59"/>
      <c r="D1397" s="207"/>
      <c r="E1397" s="61"/>
      <c r="F1397" s="61"/>
      <c r="G1397" s="50"/>
    </row>
    <row r="1398" spans="2:7" s="177" customFormat="1" ht="12.95" customHeight="1" x14ac:dyDescent="0.2">
      <c r="B1398" s="208"/>
      <c r="C1398" s="59"/>
      <c r="D1398" s="207"/>
      <c r="E1398" s="61"/>
      <c r="F1398" s="61"/>
      <c r="G1398" s="50"/>
    </row>
    <row r="1399" spans="2:7" s="177" customFormat="1" ht="12.95" customHeight="1" x14ac:dyDescent="0.2">
      <c r="B1399" s="208"/>
      <c r="C1399" s="59"/>
      <c r="D1399" s="207"/>
      <c r="E1399" s="61"/>
      <c r="F1399" s="61"/>
      <c r="G1399" s="50"/>
    </row>
    <row r="1400" spans="2:7" s="177" customFormat="1" ht="12.95" customHeight="1" x14ac:dyDescent="0.2">
      <c r="B1400" s="208"/>
      <c r="C1400" s="59"/>
      <c r="D1400" s="207"/>
      <c r="E1400" s="61"/>
      <c r="F1400" s="61"/>
      <c r="G1400" s="50"/>
    </row>
    <row r="1401" spans="2:7" s="177" customFormat="1" ht="12.95" customHeight="1" x14ac:dyDescent="0.2">
      <c r="B1401" s="208"/>
      <c r="C1401" s="59"/>
      <c r="D1401" s="207"/>
      <c r="E1401" s="61"/>
      <c r="F1401" s="61"/>
      <c r="G1401" s="50"/>
    </row>
    <row r="1402" spans="2:7" s="177" customFormat="1" ht="12.95" customHeight="1" x14ac:dyDescent="0.2">
      <c r="B1402" s="208"/>
      <c r="C1402" s="59"/>
      <c r="D1402" s="207"/>
      <c r="E1402" s="61"/>
      <c r="F1402" s="61"/>
      <c r="G1402" s="50"/>
    </row>
    <row r="1403" spans="2:7" s="177" customFormat="1" ht="12.95" customHeight="1" x14ac:dyDescent="0.2">
      <c r="B1403" s="208"/>
      <c r="C1403" s="59"/>
      <c r="D1403" s="207"/>
      <c r="E1403" s="61"/>
      <c r="F1403" s="61"/>
      <c r="G1403" s="50"/>
    </row>
    <row r="1404" spans="2:7" s="177" customFormat="1" ht="12.95" customHeight="1" x14ac:dyDescent="0.2">
      <c r="B1404" s="208"/>
      <c r="C1404" s="59"/>
      <c r="D1404" s="207"/>
      <c r="E1404" s="61"/>
      <c r="F1404" s="61"/>
      <c r="G1404" s="50"/>
    </row>
    <row r="1405" spans="2:7" s="177" customFormat="1" ht="12.95" customHeight="1" x14ac:dyDescent="0.2">
      <c r="B1405" s="208"/>
      <c r="C1405" s="59"/>
      <c r="D1405" s="207"/>
      <c r="E1405" s="61"/>
      <c r="F1405" s="61"/>
      <c r="G1405" s="50"/>
    </row>
    <row r="1406" spans="2:7" s="177" customFormat="1" ht="12.95" customHeight="1" x14ac:dyDescent="0.2">
      <c r="B1406" s="208"/>
      <c r="C1406" s="59"/>
      <c r="D1406" s="207"/>
      <c r="E1406" s="61"/>
      <c r="F1406" s="61"/>
      <c r="G1406" s="50"/>
    </row>
    <row r="1407" spans="2:7" s="177" customFormat="1" ht="12.95" customHeight="1" x14ac:dyDescent="0.2">
      <c r="B1407" s="208"/>
      <c r="C1407" s="59"/>
      <c r="D1407" s="207"/>
      <c r="E1407" s="61"/>
      <c r="F1407" s="61"/>
      <c r="G1407" s="50"/>
    </row>
    <row r="1408" spans="2:7" s="177" customFormat="1" ht="12.95" customHeight="1" x14ac:dyDescent="0.2">
      <c r="B1408" s="208"/>
      <c r="C1408" s="59"/>
      <c r="D1408" s="207"/>
      <c r="E1408" s="61"/>
      <c r="F1408" s="61"/>
      <c r="G1408" s="50"/>
    </row>
    <row r="1409" spans="2:7" s="177" customFormat="1" ht="12.95" customHeight="1" x14ac:dyDescent="0.2">
      <c r="B1409" s="208"/>
      <c r="C1409" s="59"/>
      <c r="D1409" s="207"/>
      <c r="E1409" s="61"/>
      <c r="F1409" s="61"/>
      <c r="G1409" s="50"/>
    </row>
    <row r="1410" spans="2:7" s="177" customFormat="1" ht="12.95" customHeight="1" x14ac:dyDescent="0.2">
      <c r="B1410" s="208"/>
      <c r="C1410" s="59"/>
      <c r="D1410" s="207"/>
      <c r="E1410" s="61"/>
      <c r="F1410" s="61"/>
      <c r="G1410" s="50"/>
    </row>
    <row r="1411" spans="2:7" s="177" customFormat="1" ht="12.95" customHeight="1" x14ac:dyDescent="0.2">
      <c r="B1411" s="208"/>
      <c r="C1411" s="59"/>
      <c r="D1411" s="207"/>
      <c r="E1411" s="61"/>
      <c r="F1411" s="61"/>
      <c r="G1411" s="50"/>
    </row>
    <row r="1412" spans="2:7" s="177" customFormat="1" ht="12.95" customHeight="1" x14ac:dyDescent="0.2">
      <c r="B1412" s="208"/>
      <c r="C1412" s="59"/>
      <c r="D1412" s="207"/>
      <c r="E1412" s="61"/>
      <c r="F1412" s="61"/>
      <c r="G1412" s="50"/>
    </row>
    <row r="1413" spans="2:7" s="177" customFormat="1" ht="12.95" customHeight="1" x14ac:dyDescent="0.2">
      <c r="B1413" s="208"/>
      <c r="C1413" s="59"/>
      <c r="D1413" s="207"/>
      <c r="E1413" s="61"/>
      <c r="F1413" s="61"/>
      <c r="G1413" s="50"/>
    </row>
    <row r="1414" spans="2:7" s="177" customFormat="1" ht="12.95" customHeight="1" x14ac:dyDescent="0.2">
      <c r="B1414" s="208"/>
      <c r="C1414" s="59"/>
      <c r="D1414" s="207"/>
      <c r="E1414" s="61"/>
      <c r="F1414" s="61"/>
      <c r="G1414" s="50"/>
    </row>
    <row r="1415" spans="2:7" s="177" customFormat="1" ht="12.95" customHeight="1" x14ac:dyDescent="0.2">
      <c r="B1415" s="208"/>
      <c r="C1415" s="59"/>
      <c r="D1415" s="207"/>
      <c r="E1415" s="61"/>
      <c r="F1415" s="61"/>
      <c r="G1415" s="50"/>
    </row>
    <row r="1416" spans="2:7" s="177" customFormat="1" ht="12.95" customHeight="1" x14ac:dyDescent="0.2">
      <c r="B1416" s="208"/>
      <c r="C1416" s="59"/>
      <c r="D1416" s="207"/>
      <c r="E1416" s="61"/>
      <c r="F1416" s="61"/>
      <c r="G1416" s="50"/>
    </row>
    <row r="1417" spans="2:7" s="177" customFormat="1" ht="12.95" customHeight="1" x14ac:dyDescent="0.2">
      <c r="B1417" s="208"/>
      <c r="C1417" s="59"/>
      <c r="D1417" s="207"/>
      <c r="E1417" s="61"/>
      <c r="F1417" s="61"/>
      <c r="G1417" s="50"/>
    </row>
    <row r="1418" spans="2:7" s="177" customFormat="1" ht="12.95" customHeight="1" x14ac:dyDescent="0.2">
      <c r="B1418" s="208"/>
      <c r="C1418" s="59"/>
      <c r="D1418" s="207"/>
      <c r="E1418" s="61"/>
      <c r="F1418" s="61"/>
      <c r="G1418" s="50"/>
    </row>
    <row r="1419" spans="2:7" s="177" customFormat="1" ht="12.95" customHeight="1" x14ac:dyDescent="0.2">
      <c r="B1419" s="208"/>
      <c r="C1419" s="59"/>
      <c r="D1419" s="207"/>
      <c r="E1419" s="61"/>
      <c r="F1419" s="61"/>
      <c r="G1419" s="50"/>
    </row>
    <row r="1420" spans="2:7" s="177" customFormat="1" ht="12.95" customHeight="1" x14ac:dyDescent="0.2">
      <c r="B1420" s="208"/>
      <c r="C1420" s="59"/>
      <c r="D1420" s="207"/>
      <c r="E1420" s="61"/>
      <c r="F1420" s="61"/>
      <c r="G1420" s="50"/>
    </row>
    <row r="1421" spans="2:7" s="177" customFormat="1" ht="12.95" customHeight="1" x14ac:dyDescent="0.2">
      <c r="B1421" s="208"/>
      <c r="C1421" s="59"/>
      <c r="D1421" s="207"/>
      <c r="E1421" s="61"/>
      <c r="F1421" s="61"/>
      <c r="G1421" s="50"/>
    </row>
    <row r="1422" spans="2:7" s="177" customFormat="1" ht="12.95" customHeight="1" x14ac:dyDescent="0.2">
      <c r="B1422" s="208"/>
      <c r="C1422" s="59"/>
      <c r="D1422" s="207"/>
      <c r="E1422" s="61"/>
      <c r="F1422" s="61"/>
      <c r="G1422" s="50"/>
    </row>
    <row r="1423" spans="2:7" s="177" customFormat="1" ht="12.95" customHeight="1" x14ac:dyDescent="0.2">
      <c r="B1423" s="208"/>
      <c r="C1423" s="59"/>
      <c r="D1423" s="207"/>
      <c r="E1423" s="61"/>
      <c r="F1423" s="61"/>
      <c r="G1423" s="50"/>
    </row>
    <row r="1424" spans="2:7" s="177" customFormat="1" ht="12.95" customHeight="1" x14ac:dyDescent="0.2">
      <c r="B1424" s="208"/>
      <c r="C1424" s="59"/>
      <c r="D1424" s="207"/>
      <c r="E1424" s="61"/>
      <c r="F1424" s="61"/>
      <c r="G1424" s="50"/>
    </row>
    <row r="1425" spans="2:7" s="177" customFormat="1" ht="12.95" customHeight="1" x14ac:dyDescent="0.2">
      <c r="B1425" s="208"/>
      <c r="C1425" s="59"/>
      <c r="D1425" s="207"/>
      <c r="E1425" s="61"/>
      <c r="F1425" s="61"/>
      <c r="G1425" s="50"/>
    </row>
    <row r="1426" spans="2:7" s="177" customFormat="1" ht="12.95" customHeight="1" x14ac:dyDescent="0.2">
      <c r="B1426" s="208"/>
      <c r="C1426" s="59"/>
      <c r="D1426" s="207"/>
      <c r="E1426" s="61"/>
      <c r="F1426" s="61"/>
      <c r="G1426" s="50"/>
    </row>
    <row r="1427" spans="2:7" s="177" customFormat="1" ht="12.95" customHeight="1" x14ac:dyDescent="0.2">
      <c r="B1427" s="208"/>
      <c r="C1427" s="59"/>
      <c r="D1427" s="207"/>
      <c r="E1427" s="61"/>
      <c r="F1427" s="61"/>
      <c r="G1427" s="50"/>
    </row>
    <row r="1428" spans="2:7" s="177" customFormat="1" ht="12.95" customHeight="1" x14ac:dyDescent="0.2">
      <c r="B1428" s="208"/>
      <c r="C1428" s="59"/>
      <c r="D1428" s="207"/>
      <c r="E1428" s="61"/>
      <c r="F1428" s="61"/>
      <c r="G1428" s="50"/>
    </row>
    <row r="1429" spans="2:7" s="177" customFormat="1" ht="12.95" customHeight="1" x14ac:dyDescent="0.2">
      <c r="B1429" s="208"/>
      <c r="C1429" s="59"/>
      <c r="D1429" s="207"/>
      <c r="E1429" s="61"/>
      <c r="F1429" s="61"/>
      <c r="G1429" s="50"/>
    </row>
    <row r="1430" spans="2:7" s="177" customFormat="1" ht="12.95" customHeight="1" x14ac:dyDescent="0.2">
      <c r="B1430" s="208"/>
      <c r="C1430" s="59"/>
      <c r="D1430" s="207"/>
      <c r="E1430" s="61"/>
      <c r="F1430" s="61"/>
      <c r="G1430" s="50"/>
    </row>
    <row r="1431" spans="2:7" s="177" customFormat="1" ht="12.95" customHeight="1" x14ac:dyDescent="0.2">
      <c r="B1431" s="208"/>
      <c r="C1431" s="59"/>
      <c r="D1431" s="207"/>
      <c r="E1431" s="61"/>
      <c r="F1431" s="61"/>
      <c r="G1431" s="50"/>
    </row>
    <row r="1432" spans="2:7" s="177" customFormat="1" ht="12.95" customHeight="1" x14ac:dyDescent="0.2">
      <c r="B1432" s="208"/>
      <c r="C1432" s="59"/>
      <c r="D1432" s="207"/>
      <c r="E1432" s="61"/>
      <c r="F1432" s="61"/>
      <c r="G1432" s="50"/>
    </row>
    <row r="1433" spans="2:7" s="177" customFormat="1" ht="12.95" customHeight="1" x14ac:dyDescent="0.2">
      <c r="B1433" s="208"/>
      <c r="C1433" s="59"/>
      <c r="D1433" s="207"/>
      <c r="E1433" s="61"/>
      <c r="F1433" s="61"/>
      <c r="G1433" s="50"/>
    </row>
    <row r="1434" spans="2:7" s="177" customFormat="1" ht="12.95" customHeight="1" x14ac:dyDescent="0.2">
      <c r="B1434" s="208"/>
      <c r="C1434" s="59"/>
      <c r="D1434" s="207"/>
      <c r="E1434" s="61"/>
      <c r="F1434" s="61"/>
      <c r="G1434" s="50"/>
    </row>
    <row r="1435" spans="2:7" s="177" customFormat="1" ht="12.95" customHeight="1" x14ac:dyDescent="0.2">
      <c r="B1435" s="208"/>
      <c r="C1435" s="59"/>
      <c r="D1435" s="207"/>
      <c r="E1435" s="61"/>
      <c r="F1435" s="61"/>
      <c r="G1435" s="50"/>
    </row>
    <row r="1436" spans="2:7" s="177" customFormat="1" ht="12.95" customHeight="1" x14ac:dyDescent="0.2">
      <c r="B1436" s="208"/>
      <c r="C1436" s="59"/>
      <c r="D1436" s="207"/>
      <c r="E1436" s="61"/>
      <c r="F1436" s="61"/>
      <c r="G1436" s="50"/>
    </row>
    <row r="1437" spans="2:7" s="177" customFormat="1" ht="12.95" customHeight="1" x14ac:dyDescent="0.2">
      <c r="B1437" s="208"/>
      <c r="C1437" s="59"/>
      <c r="D1437" s="207"/>
      <c r="E1437" s="61"/>
      <c r="F1437" s="61"/>
      <c r="G1437" s="50"/>
    </row>
    <row r="1438" spans="2:7" s="177" customFormat="1" ht="12.95" customHeight="1" x14ac:dyDescent="0.2">
      <c r="B1438" s="208"/>
      <c r="C1438" s="59"/>
      <c r="D1438" s="207"/>
      <c r="E1438" s="61"/>
      <c r="F1438" s="61"/>
      <c r="G1438" s="50"/>
    </row>
    <row r="1439" spans="2:7" s="177" customFormat="1" ht="12.95" customHeight="1" x14ac:dyDescent="0.2">
      <c r="B1439" s="208"/>
      <c r="C1439" s="59"/>
      <c r="D1439" s="207"/>
      <c r="E1439" s="61"/>
      <c r="F1439" s="61"/>
      <c r="G1439" s="50"/>
    </row>
    <row r="1440" spans="2:7" s="177" customFormat="1" ht="12.95" customHeight="1" x14ac:dyDescent="0.2">
      <c r="B1440" s="208"/>
      <c r="C1440" s="59"/>
      <c r="D1440" s="207"/>
      <c r="E1440" s="61"/>
      <c r="F1440" s="61"/>
      <c r="G1440" s="50"/>
    </row>
    <row r="1441" spans="2:7" s="177" customFormat="1" ht="12.95" customHeight="1" x14ac:dyDescent="0.2">
      <c r="B1441" s="208"/>
      <c r="C1441" s="59"/>
      <c r="D1441" s="207"/>
      <c r="E1441" s="61"/>
      <c r="F1441" s="61"/>
      <c r="G1441" s="50"/>
    </row>
    <row r="1442" spans="2:7" s="177" customFormat="1" ht="12.95" customHeight="1" x14ac:dyDescent="0.2">
      <c r="B1442" s="208"/>
      <c r="C1442" s="59"/>
      <c r="D1442" s="207"/>
      <c r="E1442" s="61"/>
      <c r="F1442" s="61"/>
      <c r="G1442" s="50"/>
    </row>
    <row r="1443" spans="2:7" s="177" customFormat="1" ht="12.95" customHeight="1" x14ac:dyDescent="0.2">
      <c r="B1443" s="208"/>
      <c r="C1443" s="59"/>
      <c r="D1443" s="207"/>
      <c r="E1443" s="61"/>
      <c r="F1443" s="61"/>
      <c r="G1443" s="50"/>
    </row>
    <row r="1444" spans="2:7" s="177" customFormat="1" ht="12.95" customHeight="1" x14ac:dyDescent="0.2">
      <c r="B1444" s="208"/>
      <c r="C1444" s="59"/>
      <c r="D1444" s="207"/>
      <c r="E1444" s="61"/>
      <c r="F1444" s="61"/>
      <c r="G1444" s="50"/>
    </row>
    <row r="1445" spans="2:7" s="177" customFormat="1" ht="12.95" customHeight="1" x14ac:dyDescent="0.2">
      <c r="B1445" s="208"/>
      <c r="C1445" s="59"/>
      <c r="D1445" s="207"/>
      <c r="E1445" s="61"/>
      <c r="F1445" s="61"/>
      <c r="G1445" s="50"/>
    </row>
    <row r="1446" spans="2:7" s="177" customFormat="1" ht="12.95" customHeight="1" x14ac:dyDescent="0.2">
      <c r="B1446" s="208"/>
      <c r="C1446" s="59"/>
      <c r="D1446" s="207"/>
      <c r="E1446" s="61"/>
      <c r="F1446" s="61"/>
      <c r="G1446" s="50"/>
    </row>
    <row r="1447" spans="2:7" s="177" customFormat="1" ht="12.95" customHeight="1" x14ac:dyDescent="0.2">
      <c r="B1447" s="208"/>
      <c r="C1447" s="59"/>
      <c r="D1447" s="207"/>
      <c r="E1447" s="61"/>
      <c r="F1447" s="61"/>
      <c r="G1447" s="50"/>
    </row>
    <row r="1448" spans="2:7" s="177" customFormat="1" ht="12.95" customHeight="1" x14ac:dyDescent="0.2">
      <c r="B1448" s="208"/>
      <c r="C1448" s="59"/>
      <c r="D1448" s="207"/>
      <c r="E1448" s="61"/>
      <c r="F1448" s="61"/>
      <c r="G1448" s="50"/>
    </row>
    <row r="1449" spans="2:7" s="177" customFormat="1" ht="12.95" customHeight="1" x14ac:dyDescent="0.2">
      <c r="B1449" s="208"/>
      <c r="C1449" s="59"/>
      <c r="D1449" s="207"/>
      <c r="E1449" s="61"/>
      <c r="F1449" s="61"/>
      <c r="G1449" s="50"/>
    </row>
    <row r="1450" spans="2:7" s="177" customFormat="1" ht="12.95" customHeight="1" x14ac:dyDescent="0.2">
      <c r="B1450" s="208"/>
      <c r="C1450" s="59"/>
      <c r="D1450" s="207"/>
      <c r="E1450" s="61"/>
      <c r="F1450" s="61"/>
      <c r="G1450" s="50"/>
    </row>
    <row r="1451" spans="2:7" s="177" customFormat="1" ht="12.95" customHeight="1" x14ac:dyDescent="0.2">
      <c r="B1451" s="208"/>
      <c r="C1451" s="59"/>
      <c r="D1451" s="207"/>
      <c r="E1451" s="61"/>
      <c r="F1451" s="61"/>
      <c r="G1451" s="50"/>
    </row>
    <row r="1452" spans="2:7" s="177" customFormat="1" ht="12.95" customHeight="1" x14ac:dyDescent="0.2">
      <c r="B1452" s="208"/>
      <c r="C1452" s="59"/>
      <c r="D1452" s="207"/>
      <c r="E1452" s="61"/>
      <c r="F1452" s="61"/>
      <c r="G1452" s="50"/>
    </row>
    <row r="1453" spans="2:7" s="177" customFormat="1" ht="12.95" customHeight="1" x14ac:dyDescent="0.2">
      <c r="B1453" s="208"/>
      <c r="C1453" s="59"/>
      <c r="D1453" s="207"/>
      <c r="E1453" s="61"/>
      <c r="F1453" s="61"/>
      <c r="G1453" s="50"/>
    </row>
    <row r="1454" spans="2:7" s="177" customFormat="1" ht="12.95" customHeight="1" x14ac:dyDescent="0.2">
      <c r="B1454" s="208"/>
      <c r="C1454" s="59"/>
      <c r="D1454" s="207"/>
      <c r="E1454" s="61"/>
      <c r="F1454" s="61"/>
      <c r="G1454" s="50"/>
    </row>
    <row r="1455" spans="2:7" s="177" customFormat="1" ht="12.95" customHeight="1" x14ac:dyDescent="0.2">
      <c r="B1455" s="208"/>
      <c r="C1455" s="59"/>
      <c r="D1455" s="207"/>
      <c r="E1455" s="61"/>
      <c r="F1455" s="61"/>
      <c r="G1455" s="50"/>
    </row>
    <row r="1456" spans="2:7" s="177" customFormat="1" ht="12.95" customHeight="1" x14ac:dyDescent="0.2">
      <c r="B1456" s="208"/>
      <c r="C1456" s="59"/>
      <c r="D1456" s="207"/>
      <c r="E1456" s="61"/>
      <c r="F1456" s="61"/>
      <c r="G1456" s="50"/>
    </row>
    <row r="1457" spans="2:7" s="177" customFormat="1" ht="12.95" customHeight="1" x14ac:dyDescent="0.2">
      <c r="B1457" s="208"/>
      <c r="C1457" s="59"/>
      <c r="D1457" s="207"/>
      <c r="E1457" s="61"/>
      <c r="F1457" s="61"/>
      <c r="G1457" s="50"/>
    </row>
    <row r="1458" spans="2:7" s="177" customFormat="1" ht="12.95" customHeight="1" x14ac:dyDescent="0.2">
      <c r="B1458" s="208"/>
      <c r="C1458" s="59"/>
      <c r="D1458" s="207"/>
      <c r="E1458" s="61"/>
      <c r="F1458" s="61"/>
      <c r="G1458" s="50"/>
    </row>
    <row r="1459" spans="2:7" s="177" customFormat="1" ht="12.95" customHeight="1" x14ac:dyDescent="0.2">
      <c r="B1459" s="208"/>
      <c r="C1459" s="59"/>
      <c r="D1459" s="207"/>
      <c r="E1459" s="61"/>
      <c r="F1459" s="61"/>
      <c r="G1459" s="50"/>
    </row>
    <row r="1460" spans="2:7" s="177" customFormat="1" ht="12.95" customHeight="1" x14ac:dyDescent="0.2">
      <c r="B1460" s="208"/>
      <c r="C1460" s="59"/>
      <c r="D1460" s="207"/>
      <c r="E1460" s="61"/>
      <c r="F1460" s="61"/>
      <c r="G1460" s="50"/>
    </row>
    <row r="1461" spans="2:7" s="177" customFormat="1" ht="12.95" customHeight="1" x14ac:dyDescent="0.2">
      <c r="B1461" s="208"/>
      <c r="C1461" s="59"/>
      <c r="D1461" s="207"/>
      <c r="E1461" s="61"/>
      <c r="F1461" s="61"/>
      <c r="G1461" s="50"/>
    </row>
    <row r="1462" spans="2:7" s="177" customFormat="1" ht="12.95" customHeight="1" x14ac:dyDescent="0.2">
      <c r="B1462" s="208"/>
      <c r="C1462" s="59"/>
      <c r="D1462" s="207"/>
      <c r="E1462" s="61"/>
      <c r="F1462" s="61"/>
      <c r="G1462" s="50"/>
    </row>
    <row r="1463" spans="2:7" s="177" customFormat="1" ht="12.95" customHeight="1" x14ac:dyDescent="0.2">
      <c r="B1463" s="208"/>
      <c r="C1463" s="59"/>
      <c r="D1463" s="207"/>
      <c r="E1463" s="61"/>
      <c r="F1463" s="61"/>
      <c r="G1463" s="50"/>
    </row>
    <row r="1464" spans="2:7" s="177" customFormat="1" ht="12.95" customHeight="1" x14ac:dyDescent="0.2">
      <c r="B1464" s="208"/>
      <c r="C1464" s="59"/>
      <c r="D1464" s="207"/>
      <c r="E1464" s="61"/>
      <c r="F1464" s="61"/>
      <c r="G1464" s="50"/>
    </row>
    <row r="1465" spans="2:7" s="177" customFormat="1" ht="12.95" customHeight="1" x14ac:dyDescent="0.2">
      <c r="B1465" s="208"/>
      <c r="C1465" s="59"/>
      <c r="D1465" s="207"/>
      <c r="E1465" s="61"/>
      <c r="F1465" s="61"/>
      <c r="G1465" s="50"/>
    </row>
    <row r="1466" spans="2:7" s="177" customFormat="1" ht="12.95" customHeight="1" x14ac:dyDescent="0.2">
      <c r="B1466" s="208"/>
      <c r="C1466" s="59"/>
      <c r="D1466" s="207"/>
      <c r="E1466" s="61"/>
      <c r="F1466" s="61"/>
      <c r="G1466" s="50"/>
    </row>
    <row r="1467" spans="2:7" s="177" customFormat="1" ht="12.95" customHeight="1" x14ac:dyDescent="0.2">
      <c r="B1467" s="208"/>
      <c r="C1467" s="59"/>
      <c r="D1467" s="207"/>
      <c r="E1467" s="61"/>
      <c r="F1467" s="61"/>
      <c r="G1467" s="50"/>
    </row>
    <row r="1468" spans="2:7" s="177" customFormat="1" ht="12.95" customHeight="1" x14ac:dyDescent="0.2">
      <c r="B1468" s="208"/>
      <c r="C1468" s="59"/>
      <c r="D1468" s="207"/>
      <c r="E1468" s="61"/>
      <c r="F1468" s="61"/>
      <c r="G1468" s="50"/>
    </row>
    <row r="1469" spans="2:7" s="177" customFormat="1" ht="12.95" customHeight="1" x14ac:dyDescent="0.2">
      <c r="B1469" s="208"/>
      <c r="C1469" s="59"/>
      <c r="D1469" s="207"/>
      <c r="E1469" s="61"/>
      <c r="F1469" s="61"/>
      <c r="G1469" s="50"/>
    </row>
    <row r="1470" spans="2:7" s="177" customFormat="1" ht="12.95" customHeight="1" x14ac:dyDescent="0.2">
      <c r="B1470" s="208"/>
      <c r="C1470" s="59"/>
      <c r="D1470" s="207"/>
      <c r="E1470" s="61"/>
      <c r="F1470" s="61"/>
      <c r="G1470" s="50"/>
    </row>
    <row r="1471" spans="2:7" s="177" customFormat="1" ht="12.95" customHeight="1" x14ac:dyDescent="0.2">
      <c r="B1471" s="208"/>
      <c r="C1471" s="59"/>
      <c r="D1471" s="207"/>
      <c r="E1471" s="61"/>
      <c r="F1471" s="61"/>
      <c r="G1471" s="50"/>
    </row>
    <row r="1472" spans="2:7" s="177" customFormat="1" ht="12.95" customHeight="1" x14ac:dyDescent="0.2">
      <c r="B1472" s="208"/>
      <c r="C1472" s="59"/>
      <c r="D1472" s="207"/>
      <c r="E1472" s="61"/>
      <c r="F1472" s="61"/>
      <c r="G1472" s="50"/>
    </row>
    <row r="1473" spans="2:7" s="177" customFormat="1" ht="12.95" customHeight="1" x14ac:dyDescent="0.2">
      <c r="B1473" s="208"/>
      <c r="C1473" s="59"/>
      <c r="D1473" s="207"/>
      <c r="E1473" s="61"/>
      <c r="F1473" s="61"/>
      <c r="G1473" s="50"/>
    </row>
    <row r="1474" spans="2:7" s="177" customFormat="1" ht="12.95" customHeight="1" x14ac:dyDescent="0.2">
      <c r="B1474" s="208"/>
      <c r="C1474" s="59"/>
      <c r="D1474" s="207"/>
      <c r="E1474" s="61"/>
      <c r="F1474" s="61"/>
      <c r="G1474" s="50"/>
    </row>
    <row r="1475" spans="2:7" s="177" customFormat="1" ht="12.95" customHeight="1" x14ac:dyDescent="0.2">
      <c r="B1475" s="208"/>
      <c r="C1475" s="59"/>
      <c r="D1475" s="207"/>
      <c r="E1475" s="61"/>
      <c r="F1475" s="61"/>
      <c r="G1475" s="50"/>
    </row>
    <row r="1476" spans="2:7" s="177" customFormat="1" ht="12.95" customHeight="1" x14ac:dyDescent="0.2">
      <c r="B1476" s="208"/>
      <c r="C1476" s="59"/>
      <c r="D1476" s="207"/>
      <c r="E1476" s="61"/>
      <c r="F1476" s="61"/>
      <c r="G1476" s="50"/>
    </row>
    <row r="1477" spans="2:7" s="177" customFormat="1" ht="12.95" customHeight="1" x14ac:dyDescent="0.2">
      <c r="B1477" s="208"/>
      <c r="C1477" s="59"/>
      <c r="D1477" s="207"/>
      <c r="E1477" s="61"/>
      <c r="F1477" s="61"/>
      <c r="G1477" s="50"/>
    </row>
    <row r="1478" spans="2:7" s="177" customFormat="1" ht="12.95" customHeight="1" x14ac:dyDescent="0.2">
      <c r="B1478" s="208"/>
      <c r="C1478" s="59"/>
      <c r="D1478" s="207"/>
      <c r="E1478" s="61"/>
      <c r="F1478" s="61"/>
      <c r="G1478" s="50"/>
    </row>
    <row r="1479" spans="2:7" s="177" customFormat="1" ht="12.95" customHeight="1" x14ac:dyDescent="0.2">
      <c r="B1479" s="208"/>
      <c r="C1479" s="59"/>
      <c r="D1479" s="207"/>
      <c r="E1479" s="61"/>
      <c r="F1479" s="61"/>
      <c r="G1479" s="50"/>
    </row>
    <row r="1480" spans="2:7" s="177" customFormat="1" ht="12.95" customHeight="1" x14ac:dyDescent="0.2">
      <c r="B1480" s="208"/>
      <c r="C1480" s="59"/>
      <c r="D1480" s="207"/>
      <c r="E1480" s="61"/>
      <c r="F1480" s="61"/>
      <c r="G1480" s="50"/>
    </row>
    <row r="1481" spans="2:7" s="177" customFormat="1" ht="12.95" customHeight="1" x14ac:dyDescent="0.2">
      <c r="B1481" s="208"/>
      <c r="C1481" s="59"/>
      <c r="D1481" s="207"/>
      <c r="E1481" s="61"/>
      <c r="F1481" s="61"/>
      <c r="G1481" s="50"/>
    </row>
    <row r="1482" spans="2:7" s="177" customFormat="1" ht="12.95" customHeight="1" x14ac:dyDescent="0.2">
      <c r="B1482" s="208"/>
      <c r="C1482" s="59"/>
      <c r="D1482" s="207"/>
      <c r="E1482" s="61"/>
      <c r="F1482" s="61"/>
      <c r="G1482" s="50"/>
    </row>
    <row r="1483" spans="2:7" s="177" customFormat="1" ht="12.95" customHeight="1" x14ac:dyDescent="0.2">
      <c r="B1483" s="208"/>
      <c r="C1483" s="59"/>
      <c r="D1483" s="207"/>
      <c r="E1483" s="61"/>
      <c r="F1483" s="61"/>
      <c r="G1483" s="50"/>
    </row>
    <row r="1484" spans="2:7" s="177" customFormat="1" ht="12.95" customHeight="1" x14ac:dyDescent="0.2">
      <c r="B1484" s="208"/>
      <c r="C1484" s="59"/>
      <c r="D1484" s="207"/>
      <c r="E1484" s="61"/>
      <c r="F1484" s="61"/>
      <c r="G1484" s="50"/>
    </row>
    <row r="1485" spans="2:7" s="177" customFormat="1" ht="12.95" customHeight="1" x14ac:dyDescent="0.2">
      <c r="B1485" s="208"/>
      <c r="C1485" s="59"/>
      <c r="D1485" s="207"/>
      <c r="E1485" s="61"/>
      <c r="F1485" s="61"/>
      <c r="G1485" s="50"/>
    </row>
    <row r="1486" spans="2:7" s="177" customFormat="1" ht="12.95" customHeight="1" x14ac:dyDescent="0.2">
      <c r="B1486" s="208"/>
      <c r="C1486" s="59"/>
      <c r="D1486" s="207"/>
      <c r="E1486" s="61"/>
      <c r="F1486" s="61"/>
      <c r="G1486" s="50"/>
    </row>
    <row r="1487" spans="2:7" s="177" customFormat="1" ht="12.95" customHeight="1" x14ac:dyDescent="0.2">
      <c r="B1487" s="208"/>
      <c r="C1487" s="59"/>
      <c r="D1487" s="207"/>
      <c r="E1487" s="61"/>
      <c r="F1487" s="61"/>
      <c r="G1487" s="50"/>
    </row>
    <row r="1488" spans="2:7" s="177" customFormat="1" ht="12.95" customHeight="1" x14ac:dyDescent="0.2">
      <c r="B1488" s="208"/>
      <c r="C1488" s="59"/>
      <c r="D1488" s="207"/>
      <c r="E1488" s="61"/>
      <c r="F1488" s="61"/>
      <c r="G1488" s="50"/>
    </row>
    <row r="1489" spans="2:7" s="177" customFormat="1" ht="12.95" customHeight="1" x14ac:dyDescent="0.2">
      <c r="B1489" s="208"/>
      <c r="C1489" s="59"/>
      <c r="D1489" s="207"/>
      <c r="E1489" s="61"/>
      <c r="F1489" s="61"/>
      <c r="G1489" s="50"/>
    </row>
    <row r="1490" spans="2:7" s="177" customFormat="1" ht="12.95" customHeight="1" x14ac:dyDescent="0.2">
      <c r="B1490" s="208"/>
      <c r="C1490" s="59"/>
      <c r="D1490" s="207"/>
      <c r="E1490" s="61"/>
      <c r="F1490" s="61"/>
      <c r="G1490" s="50"/>
    </row>
    <row r="1491" spans="2:7" s="177" customFormat="1" ht="12.95" customHeight="1" x14ac:dyDescent="0.2">
      <c r="B1491" s="208"/>
      <c r="C1491" s="59"/>
      <c r="D1491" s="207"/>
      <c r="E1491" s="61"/>
      <c r="F1491" s="61"/>
      <c r="G1491" s="50"/>
    </row>
    <row r="1492" spans="2:7" s="177" customFormat="1" ht="12.95" customHeight="1" x14ac:dyDescent="0.2">
      <c r="B1492" s="208"/>
      <c r="C1492" s="59"/>
      <c r="D1492" s="207"/>
      <c r="E1492" s="61"/>
      <c r="F1492" s="61"/>
      <c r="G1492" s="50"/>
    </row>
    <row r="1493" spans="2:7" s="177" customFormat="1" ht="12.95" customHeight="1" x14ac:dyDescent="0.2">
      <c r="B1493" s="208"/>
      <c r="C1493" s="59"/>
      <c r="D1493" s="207"/>
      <c r="E1493" s="61"/>
      <c r="F1493" s="61"/>
      <c r="G1493" s="50"/>
    </row>
    <row r="1494" spans="2:7" s="177" customFormat="1" ht="12.95" customHeight="1" x14ac:dyDescent="0.2">
      <c r="B1494" s="208"/>
      <c r="C1494" s="59"/>
      <c r="D1494" s="207"/>
      <c r="E1494" s="61"/>
      <c r="F1494" s="61"/>
      <c r="G1494" s="50"/>
    </row>
    <row r="1495" spans="2:7" s="177" customFormat="1" ht="12.95" customHeight="1" x14ac:dyDescent="0.2">
      <c r="B1495" s="208"/>
      <c r="C1495" s="59"/>
      <c r="D1495" s="207"/>
      <c r="E1495" s="61"/>
      <c r="F1495" s="61"/>
      <c r="G1495" s="50"/>
    </row>
    <row r="1496" spans="2:7" s="177" customFormat="1" ht="12.95" customHeight="1" x14ac:dyDescent="0.2">
      <c r="B1496" s="208"/>
      <c r="C1496" s="59"/>
      <c r="D1496" s="207"/>
      <c r="E1496" s="61"/>
      <c r="F1496" s="61"/>
      <c r="G1496" s="50"/>
    </row>
    <row r="1497" spans="2:7" s="177" customFormat="1" ht="12.95" customHeight="1" x14ac:dyDescent="0.2">
      <c r="B1497" s="208"/>
      <c r="C1497" s="59"/>
      <c r="D1497" s="207"/>
      <c r="E1497" s="61"/>
      <c r="F1497" s="61"/>
      <c r="G1497" s="50"/>
    </row>
    <row r="1498" spans="2:7" s="177" customFormat="1" ht="12.95" customHeight="1" x14ac:dyDescent="0.2">
      <c r="B1498" s="208"/>
      <c r="C1498" s="59"/>
      <c r="D1498" s="207"/>
      <c r="E1498" s="61"/>
      <c r="F1498" s="61"/>
      <c r="G1498" s="50"/>
    </row>
    <row r="1499" spans="2:7" s="177" customFormat="1" ht="12.95" customHeight="1" x14ac:dyDescent="0.2">
      <c r="B1499" s="208"/>
      <c r="C1499" s="59"/>
      <c r="D1499" s="207"/>
      <c r="E1499" s="61"/>
      <c r="F1499" s="61"/>
      <c r="G1499" s="50"/>
    </row>
    <row r="1500" spans="2:7" s="177" customFormat="1" ht="12.95" customHeight="1" x14ac:dyDescent="0.2">
      <c r="B1500" s="208"/>
      <c r="C1500" s="59"/>
      <c r="D1500" s="207"/>
      <c r="E1500" s="61"/>
      <c r="F1500" s="61"/>
      <c r="G1500" s="50"/>
    </row>
    <row r="1501" spans="2:7" s="177" customFormat="1" ht="12.95" customHeight="1" x14ac:dyDescent="0.2">
      <c r="B1501" s="208"/>
      <c r="C1501" s="59"/>
      <c r="D1501" s="207"/>
      <c r="E1501" s="61"/>
      <c r="F1501" s="61"/>
      <c r="G1501" s="50"/>
    </row>
    <row r="1502" spans="2:7" s="177" customFormat="1" ht="12.95" customHeight="1" x14ac:dyDescent="0.2">
      <c r="B1502" s="208"/>
      <c r="C1502" s="59"/>
      <c r="D1502" s="207"/>
      <c r="E1502" s="61"/>
      <c r="F1502" s="61"/>
      <c r="G1502" s="50"/>
    </row>
    <row r="1503" spans="2:7" s="177" customFormat="1" ht="12.95" customHeight="1" x14ac:dyDescent="0.2">
      <c r="B1503" s="208"/>
      <c r="C1503" s="59"/>
      <c r="D1503" s="207"/>
      <c r="E1503" s="61"/>
      <c r="F1503" s="61"/>
      <c r="G1503" s="50"/>
    </row>
    <row r="1504" spans="2:7" s="177" customFormat="1" ht="12.95" customHeight="1" x14ac:dyDescent="0.2">
      <c r="B1504" s="208"/>
      <c r="C1504" s="59"/>
      <c r="D1504" s="207"/>
      <c r="E1504" s="61"/>
      <c r="F1504" s="61"/>
      <c r="G1504" s="50"/>
    </row>
    <row r="1505" spans="2:7" s="177" customFormat="1" ht="12.95" customHeight="1" x14ac:dyDescent="0.2">
      <c r="B1505" s="208"/>
      <c r="C1505" s="59"/>
      <c r="D1505" s="207"/>
      <c r="E1505" s="61"/>
      <c r="F1505" s="61"/>
      <c r="G1505" s="50"/>
    </row>
    <row r="1506" spans="2:7" s="177" customFormat="1" ht="12.95" customHeight="1" x14ac:dyDescent="0.2">
      <c r="B1506" s="208"/>
      <c r="C1506" s="59"/>
      <c r="D1506" s="207"/>
      <c r="E1506" s="61"/>
      <c r="F1506" s="61"/>
      <c r="G1506" s="50"/>
    </row>
    <row r="1507" spans="2:7" s="177" customFormat="1" ht="12.95" customHeight="1" x14ac:dyDescent="0.2">
      <c r="B1507" s="208"/>
      <c r="C1507" s="59"/>
      <c r="D1507" s="207"/>
      <c r="E1507" s="61"/>
      <c r="F1507" s="61"/>
      <c r="G1507" s="50"/>
    </row>
    <row r="1508" spans="2:7" s="177" customFormat="1" ht="12.95" customHeight="1" x14ac:dyDescent="0.2">
      <c r="B1508" s="208"/>
      <c r="C1508" s="59"/>
      <c r="D1508" s="207"/>
      <c r="E1508" s="61"/>
      <c r="F1508" s="61"/>
      <c r="G1508" s="50"/>
    </row>
    <row r="1509" spans="2:7" s="177" customFormat="1" ht="12.95" customHeight="1" x14ac:dyDescent="0.2">
      <c r="B1509" s="208"/>
      <c r="C1509" s="59"/>
      <c r="D1509" s="207"/>
      <c r="E1509" s="61"/>
      <c r="F1509" s="61"/>
      <c r="G1509" s="50"/>
    </row>
    <row r="1510" spans="2:7" s="177" customFormat="1" ht="12.95" customHeight="1" x14ac:dyDescent="0.2">
      <c r="B1510" s="208"/>
      <c r="C1510" s="59"/>
      <c r="D1510" s="207"/>
      <c r="E1510" s="61"/>
      <c r="F1510" s="61"/>
      <c r="G1510" s="50"/>
    </row>
    <row r="1511" spans="2:7" s="177" customFormat="1" ht="12.95" customHeight="1" x14ac:dyDescent="0.2">
      <c r="B1511" s="208"/>
      <c r="C1511" s="59"/>
      <c r="D1511" s="207"/>
      <c r="E1511" s="61"/>
      <c r="F1511" s="61"/>
      <c r="G1511" s="50"/>
    </row>
    <row r="1512" spans="2:7" s="177" customFormat="1" ht="12.95" customHeight="1" x14ac:dyDescent="0.2">
      <c r="B1512" s="208"/>
      <c r="C1512" s="59"/>
      <c r="D1512" s="207"/>
      <c r="E1512" s="61"/>
      <c r="F1512" s="61"/>
      <c r="G1512" s="50"/>
    </row>
    <row r="1513" spans="2:7" s="177" customFormat="1" ht="12.95" customHeight="1" x14ac:dyDescent="0.2">
      <c r="B1513" s="208"/>
      <c r="C1513" s="59"/>
      <c r="D1513" s="207"/>
      <c r="E1513" s="61"/>
      <c r="F1513" s="61"/>
      <c r="G1513" s="50"/>
    </row>
    <row r="1514" spans="2:7" s="177" customFormat="1" ht="12.95" customHeight="1" x14ac:dyDescent="0.2">
      <c r="B1514" s="208"/>
      <c r="C1514" s="59"/>
      <c r="D1514" s="207"/>
      <c r="E1514" s="61"/>
      <c r="F1514" s="61"/>
      <c r="G1514" s="50"/>
    </row>
    <row r="1515" spans="2:7" s="177" customFormat="1" ht="12.95" customHeight="1" x14ac:dyDescent="0.2">
      <c r="B1515" s="208"/>
      <c r="C1515" s="59"/>
      <c r="D1515" s="207"/>
      <c r="E1515" s="61"/>
      <c r="F1515" s="61"/>
      <c r="G1515" s="50"/>
    </row>
    <row r="1516" spans="2:7" s="177" customFormat="1" ht="12.95" customHeight="1" x14ac:dyDescent="0.2">
      <c r="B1516" s="208"/>
      <c r="C1516" s="59"/>
      <c r="D1516" s="207"/>
      <c r="E1516" s="61"/>
      <c r="F1516" s="61"/>
      <c r="G1516" s="50"/>
    </row>
    <row r="1517" spans="2:7" s="177" customFormat="1" ht="12.95" customHeight="1" x14ac:dyDescent="0.2">
      <c r="B1517" s="208"/>
      <c r="C1517" s="59"/>
      <c r="D1517" s="207"/>
      <c r="E1517" s="61"/>
      <c r="F1517" s="61"/>
      <c r="G1517" s="50"/>
    </row>
    <row r="1518" spans="2:7" s="177" customFormat="1" ht="12.95" customHeight="1" x14ac:dyDescent="0.2">
      <c r="B1518" s="208"/>
      <c r="C1518" s="59"/>
      <c r="D1518" s="207"/>
      <c r="E1518" s="61"/>
      <c r="F1518" s="61"/>
      <c r="G1518" s="50"/>
    </row>
    <row r="1519" spans="2:7" s="177" customFormat="1" ht="12.95" customHeight="1" x14ac:dyDescent="0.2">
      <c r="B1519" s="208"/>
      <c r="C1519" s="59"/>
      <c r="D1519" s="207"/>
      <c r="E1519" s="61"/>
      <c r="F1519" s="61"/>
      <c r="G1519" s="50"/>
    </row>
    <row r="1520" spans="2:7" s="177" customFormat="1" ht="12.95" customHeight="1" x14ac:dyDescent="0.2">
      <c r="B1520" s="208"/>
      <c r="C1520" s="59"/>
      <c r="D1520" s="207"/>
      <c r="E1520" s="61"/>
      <c r="F1520" s="61"/>
      <c r="G1520" s="50"/>
    </row>
    <row r="1521" spans="2:7" s="177" customFormat="1" ht="12.95" customHeight="1" x14ac:dyDescent="0.2">
      <c r="B1521" s="208"/>
      <c r="C1521" s="59"/>
      <c r="D1521" s="207"/>
      <c r="E1521" s="61"/>
      <c r="F1521" s="61"/>
      <c r="G1521" s="50"/>
    </row>
    <row r="1522" spans="2:7" s="177" customFormat="1" ht="12.95" customHeight="1" x14ac:dyDescent="0.2">
      <c r="B1522" s="208"/>
      <c r="C1522" s="59"/>
      <c r="D1522" s="207"/>
      <c r="E1522" s="61"/>
      <c r="F1522" s="61"/>
      <c r="G1522" s="50"/>
    </row>
    <row r="1523" spans="2:7" s="177" customFormat="1" ht="12.95" customHeight="1" x14ac:dyDescent="0.2">
      <c r="B1523" s="208"/>
      <c r="C1523" s="59"/>
      <c r="D1523" s="207"/>
      <c r="E1523" s="61"/>
      <c r="F1523" s="61"/>
      <c r="G1523" s="50"/>
    </row>
    <row r="1524" spans="2:7" s="177" customFormat="1" ht="12.95" customHeight="1" x14ac:dyDescent="0.2">
      <c r="B1524" s="208"/>
      <c r="C1524" s="59"/>
      <c r="D1524" s="207"/>
      <c r="E1524" s="61"/>
      <c r="F1524" s="61"/>
      <c r="G1524" s="50"/>
    </row>
    <row r="1525" spans="2:7" s="177" customFormat="1" ht="12.95" customHeight="1" x14ac:dyDescent="0.2">
      <c r="B1525" s="208"/>
      <c r="C1525" s="59"/>
      <c r="D1525" s="207"/>
      <c r="E1525" s="61"/>
      <c r="F1525" s="61"/>
      <c r="G1525" s="50"/>
    </row>
    <row r="1526" spans="2:7" s="177" customFormat="1" ht="12.95" customHeight="1" x14ac:dyDescent="0.2">
      <c r="B1526" s="208"/>
      <c r="C1526" s="59"/>
      <c r="D1526" s="207"/>
      <c r="E1526" s="61"/>
      <c r="F1526" s="61"/>
      <c r="G1526" s="50"/>
    </row>
    <row r="1527" spans="2:7" s="177" customFormat="1" ht="12.95" customHeight="1" x14ac:dyDescent="0.2">
      <c r="B1527" s="208"/>
      <c r="C1527" s="59"/>
      <c r="D1527" s="207"/>
      <c r="E1527" s="61"/>
      <c r="F1527" s="61"/>
      <c r="G1527" s="50"/>
    </row>
    <row r="1528" spans="2:7" s="177" customFormat="1" ht="12.95" customHeight="1" x14ac:dyDescent="0.2">
      <c r="B1528" s="208"/>
      <c r="C1528" s="59"/>
      <c r="D1528" s="207"/>
      <c r="E1528" s="61"/>
      <c r="F1528" s="61"/>
      <c r="G1528" s="50"/>
    </row>
    <row r="1529" spans="2:7" s="177" customFormat="1" ht="12.95" customHeight="1" x14ac:dyDescent="0.2">
      <c r="B1529" s="208"/>
      <c r="C1529" s="59"/>
      <c r="D1529" s="207"/>
      <c r="E1529" s="61"/>
      <c r="F1529" s="61"/>
      <c r="G1529" s="50"/>
    </row>
    <row r="1530" spans="2:7" s="177" customFormat="1" ht="12.95" customHeight="1" x14ac:dyDescent="0.2">
      <c r="B1530" s="208"/>
      <c r="C1530" s="59"/>
      <c r="D1530" s="207"/>
      <c r="E1530" s="61"/>
      <c r="F1530" s="61"/>
      <c r="G1530" s="50"/>
    </row>
    <row r="1531" spans="2:7" s="177" customFormat="1" ht="12.95" customHeight="1" x14ac:dyDescent="0.2">
      <c r="B1531" s="208"/>
      <c r="C1531" s="59"/>
      <c r="D1531" s="207"/>
      <c r="E1531" s="61"/>
      <c r="F1531" s="61"/>
      <c r="G1531" s="50"/>
    </row>
    <row r="1532" spans="2:7" s="177" customFormat="1" ht="12.95" customHeight="1" x14ac:dyDescent="0.2">
      <c r="B1532" s="208"/>
      <c r="C1532" s="59"/>
      <c r="D1532" s="207"/>
      <c r="E1532" s="61"/>
      <c r="F1532" s="61"/>
      <c r="G1532" s="50"/>
    </row>
    <row r="1533" spans="2:7" s="177" customFormat="1" ht="12.95" customHeight="1" x14ac:dyDescent="0.2">
      <c r="B1533" s="208"/>
      <c r="C1533" s="59"/>
      <c r="D1533" s="207"/>
      <c r="E1533" s="61"/>
      <c r="F1533" s="61"/>
      <c r="G1533" s="50"/>
    </row>
    <row r="1534" spans="2:7" s="177" customFormat="1" ht="12.95" customHeight="1" x14ac:dyDescent="0.2">
      <c r="B1534" s="208"/>
      <c r="C1534" s="59"/>
      <c r="D1534" s="207"/>
      <c r="E1534" s="61"/>
      <c r="F1534" s="61"/>
      <c r="G1534" s="50"/>
    </row>
    <row r="1535" spans="2:7" s="177" customFormat="1" ht="12.95" customHeight="1" x14ac:dyDescent="0.2">
      <c r="B1535" s="208"/>
      <c r="C1535" s="59"/>
      <c r="D1535" s="207"/>
      <c r="E1535" s="61"/>
      <c r="F1535" s="61"/>
      <c r="G1535" s="50"/>
    </row>
    <row r="1536" spans="2:7" s="177" customFormat="1" ht="12.95" customHeight="1" x14ac:dyDescent="0.2">
      <c r="B1536" s="208"/>
      <c r="C1536" s="59"/>
      <c r="D1536" s="207"/>
      <c r="E1536" s="61"/>
      <c r="F1536" s="61"/>
      <c r="G1536" s="50"/>
    </row>
    <row r="1537" spans="2:7" s="177" customFormat="1" ht="12.95" customHeight="1" x14ac:dyDescent="0.2">
      <c r="B1537" s="208"/>
      <c r="C1537" s="59"/>
      <c r="D1537" s="207"/>
      <c r="E1537" s="61"/>
      <c r="F1537" s="61"/>
      <c r="G1537" s="50"/>
    </row>
    <row r="1538" spans="2:7" s="177" customFormat="1" ht="12.95" customHeight="1" x14ac:dyDescent="0.2">
      <c r="B1538" s="208"/>
      <c r="C1538" s="59"/>
      <c r="D1538" s="207"/>
      <c r="E1538" s="61"/>
      <c r="F1538" s="61"/>
      <c r="G1538" s="50"/>
    </row>
    <row r="1539" spans="2:7" s="177" customFormat="1" ht="12.95" customHeight="1" x14ac:dyDescent="0.2">
      <c r="B1539" s="208"/>
      <c r="C1539" s="59"/>
      <c r="D1539" s="207"/>
      <c r="E1539" s="61"/>
      <c r="F1539" s="61"/>
      <c r="G1539" s="50"/>
    </row>
    <row r="1540" spans="2:7" s="177" customFormat="1" ht="12.95" customHeight="1" x14ac:dyDescent="0.2">
      <c r="B1540" s="208"/>
      <c r="C1540" s="59"/>
      <c r="D1540" s="207"/>
      <c r="E1540" s="61"/>
      <c r="F1540" s="61"/>
      <c r="G1540" s="50"/>
    </row>
    <row r="1541" spans="2:7" s="177" customFormat="1" ht="12.95" customHeight="1" x14ac:dyDescent="0.2">
      <c r="B1541" s="208"/>
      <c r="C1541" s="59"/>
      <c r="D1541" s="207"/>
      <c r="E1541" s="61"/>
      <c r="F1541" s="61"/>
      <c r="G1541" s="50"/>
    </row>
    <row r="1542" spans="2:7" s="177" customFormat="1" ht="12.95" customHeight="1" x14ac:dyDescent="0.2">
      <c r="B1542" s="208"/>
      <c r="C1542" s="59"/>
      <c r="D1542" s="207"/>
      <c r="E1542" s="61"/>
      <c r="F1542" s="61"/>
      <c r="G1542" s="50"/>
    </row>
    <row r="1543" spans="2:7" s="177" customFormat="1" ht="12.95" customHeight="1" x14ac:dyDescent="0.2">
      <c r="B1543" s="208"/>
      <c r="C1543" s="59"/>
      <c r="D1543" s="207"/>
      <c r="E1543" s="61"/>
      <c r="F1543" s="61"/>
      <c r="G1543" s="50"/>
    </row>
    <row r="1544" spans="2:7" s="177" customFormat="1" ht="12.95" customHeight="1" x14ac:dyDescent="0.2">
      <c r="B1544" s="208"/>
      <c r="C1544" s="59"/>
      <c r="D1544" s="207"/>
      <c r="E1544" s="61"/>
      <c r="F1544" s="61"/>
      <c r="G1544" s="50"/>
    </row>
    <row r="1545" spans="2:7" s="177" customFormat="1" ht="12.95" customHeight="1" x14ac:dyDescent="0.2">
      <c r="B1545" s="208"/>
      <c r="C1545" s="59"/>
      <c r="D1545" s="207"/>
      <c r="E1545" s="61"/>
      <c r="F1545" s="61"/>
      <c r="G1545" s="50"/>
    </row>
    <row r="1546" spans="2:7" s="177" customFormat="1" ht="12.95" customHeight="1" x14ac:dyDescent="0.2">
      <c r="B1546" s="208"/>
      <c r="C1546" s="59"/>
      <c r="D1546" s="207"/>
      <c r="E1546" s="61"/>
      <c r="F1546" s="61"/>
      <c r="G1546" s="50"/>
    </row>
    <row r="1547" spans="2:7" s="177" customFormat="1" ht="12.95" customHeight="1" x14ac:dyDescent="0.2">
      <c r="B1547" s="208"/>
      <c r="C1547" s="59"/>
      <c r="D1547" s="207"/>
      <c r="E1547" s="61"/>
      <c r="F1547" s="61"/>
      <c r="G1547" s="50"/>
    </row>
    <row r="1548" spans="2:7" s="177" customFormat="1" ht="12.95" customHeight="1" x14ac:dyDescent="0.2">
      <c r="B1548" s="208"/>
      <c r="C1548" s="59"/>
      <c r="D1548" s="207"/>
      <c r="E1548" s="61"/>
      <c r="F1548" s="61"/>
      <c r="G1548" s="50"/>
    </row>
    <row r="1549" spans="2:7" s="177" customFormat="1" ht="12.95" customHeight="1" x14ac:dyDescent="0.2">
      <c r="B1549" s="208"/>
      <c r="C1549" s="59"/>
      <c r="D1549" s="207"/>
      <c r="E1549" s="61"/>
      <c r="F1549" s="61"/>
      <c r="G1549" s="50"/>
    </row>
    <row r="1550" spans="2:7" s="177" customFormat="1" ht="12.95" customHeight="1" x14ac:dyDescent="0.2">
      <c r="B1550" s="208"/>
      <c r="C1550" s="59"/>
      <c r="D1550" s="207"/>
      <c r="E1550" s="61"/>
      <c r="F1550" s="61"/>
      <c r="G1550" s="50"/>
    </row>
    <row r="1551" spans="2:7" s="177" customFormat="1" ht="12.95" customHeight="1" x14ac:dyDescent="0.2">
      <c r="B1551" s="208"/>
      <c r="C1551" s="59"/>
      <c r="D1551" s="207"/>
      <c r="E1551" s="61"/>
      <c r="F1551" s="61"/>
      <c r="G1551" s="50"/>
    </row>
    <row r="1552" spans="2:7" s="177" customFormat="1" ht="12.95" customHeight="1" x14ac:dyDescent="0.2">
      <c r="B1552" s="208"/>
      <c r="C1552" s="59"/>
      <c r="D1552" s="207"/>
      <c r="E1552" s="61"/>
      <c r="F1552" s="61"/>
      <c r="G1552" s="50"/>
    </row>
    <row r="1553" spans="2:7" s="177" customFormat="1" ht="12.95" customHeight="1" x14ac:dyDescent="0.2">
      <c r="B1553" s="208"/>
      <c r="C1553" s="59"/>
      <c r="D1553" s="207"/>
      <c r="E1553" s="61"/>
      <c r="F1553" s="61"/>
      <c r="G1553" s="50"/>
    </row>
    <row r="1554" spans="2:7" s="177" customFormat="1" ht="12.95" customHeight="1" x14ac:dyDescent="0.2">
      <c r="B1554" s="208"/>
      <c r="C1554" s="59"/>
      <c r="D1554" s="207"/>
      <c r="E1554" s="61"/>
      <c r="F1554" s="61"/>
      <c r="G1554" s="50"/>
    </row>
    <row r="1555" spans="2:7" s="177" customFormat="1" ht="12.95" customHeight="1" x14ac:dyDescent="0.2">
      <c r="B1555" s="208"/>
      <c r="C1555" s="59"/>
      <c r="D1555" s="207"/>
      <c r="E1555" s="61"/>
      <c r="F1555" s="61"/>
      <c r="G1555" s="50"/>
    </row>
    <row r="1556" spans="2:7" s="177" customFormat="1" ht="12.95" customHeight="1" x14ac:dyDescent="0.2">
      <c r="B1556" s="208"/>
      <c r="C1556" s="59"/>
      <c r="D1556" s="207"/>
      <c r="E1556" s="61"/>
      <c r="F1556" s="61"/>
      <c r="G1556" s="50"/>
    </row>
    <row r="1557" spans="2:7" s="177" customFormat="1" ht="12.95" customHeight="1" x14ac:dyDescent="0.2">
      <c r="B1557" s="208"/>
      <c r="C1557" s="59"/>
      <c r="D1557" s="207"/>
      <c r="E1557" s="61"/>
      <c r="F1557" s="61"/>
      <c r="G1557" s="50"/>
    </row>
    <row r="1558" spans="2:7" s="177" customFormat="1" ht="12.95" customHeight="1" x14ac:dyDescent="0.2">
      <c r="B1558" s="208"/>
      <c r="C1558" s="59"/>
      <c r="D1558" s="207"/>
      <c r="E1558" s="61"/>
      <c r="F1558" s="61"/>
      <c r="G1558" s="50"/>
    </row>
    <row r="1559" spans="2:7" s="177" customFormat="1" ht="12.95" customHeight="1" x14ac:dyDescent="0.2">
      <c r="B1559" s="208"/>
      <c r="C1559" s="59"/>
      <c r="D1559" s="207"/>
      <c r="E1559" s="61"/>
      <c r="F1559" s="61"/>
      <c r="G1559" s="50"/>
    </row>
    <row r="1560" spans="2:7" s="177" customFormat="1" ht="12.95" customHeight="1" x14ac:dyDescent="0.2">
      <c r="B1560" s="208"/>
      <c r="C1560" s="59"/>
      <c r="D1560" s="207"/>
      <c r="E1560" s="61"/>
      <c r="F1560" s="61"/>
      <c r="G1560" s="50"/>
    </row>
    <row r="1561" spans="2:7" s="177" customFormat="1" ht="12.95" customHeight="1" x14ac:dyDescent="0.2">
      <c r="B1561" s="208"/>
      <c r="C1561" s="59"/>
      <c r="D1561" s="207"/>
      <c r="E1561" s="61"/>
      <c r="F1561" s="61"/>
      <c r="G1561" s="50"/>
    </row>
    <row r="1562" spans="2:7" s="177" customFormat="1" ht="12.95" customHeight="1" x14ac:dyDescent="0.2">
      <c r="B1562" s="208"/>
      <c r="C1562" s="59"/>
      <c r="D1562" s="207"/>
      <c r="E1562" s="61"/>
      <c r="F1562" s="61"/>
      <c r="G1562" s="50"/>
    </row>
    <row r="1563" spans="2:7" s="177" customFormat="1" ht="12.95" customHeight="1" x14ac:dyDescent="0.2">
      <c r="B1563" s="208"/>
      <c r="C1563" s="59"/>
      <c r="D1563" s="207"/>
      <c r="E1563" s="61"/>
      <c r="F1563" s="61"/>
      <c r="G1563" s="50"/>
    </row>
    <row r="1564" spans="2:7" s="177" customFormat="1" ht="12.95" customHeight="1" x14ac:dyDescent="0.2">
      <c r="B1564" s="208"/>
      <c r="C1564" s="59"/>
      <c r="D1564" s="207"/>
      <c r="E1564" s="61"/>
      <c r="F1564" s="61"/>
      <c r="G1564" s="50"/>
    </row>
    <row r="1565" spans="2:7" s="177" customFormat="1" ht="12.95" customHeight="1" x14ac:dyDescent="0.2">
      <c r="B1565" s="208"/>
      <c r="C1565" s="59"/>
      <c r="D1565" s="207"/>
      <c r="E1565" s="61"/>
      <c r="F1565" s="61"/>
      <c r="G1565" s="50"/>
    </row>
    <row r="1566" spans="2:7" s="177" customFormat="1" ht="12.95" customHeight="1" x14ac:dyDescent="0.2">
      <c r="B1566" s="208"/>
      <c r="C1566" s="59"/>
      <c r="D1566" s="207"/>
      <c r="E1566" s="61"/>
      <c r="F1566" s="61"/>
      <c r="G1566" s="50"/>
    </row>
    <row r="1567" spans="2:7" s="177" customFormat="1" ht="12.95" customHeight="1" x14ac:dyDescent="0.2">
      <c r="B1567" s="208"/>
      <c r="C1567" s="59"/>
      <c r="D1567" s="207"/>
      <c r="E1567" s="61"/>
      <c r="F1567" s="61"/>
      <c r="G1567" s="50"/>
    </row>
    <row r="1568" spans="2:7" s="177" customFormat="1" ht="12.95" customHeight="1" x14ac:dyDescent="0.2">
      <c r="B1568" s="208"/>
      <c r="C1568" s="59"/>
      <c r="D1568" s="207"/>
      <c r="E1568" s="61"/>
      <c r="F1568" s="61"/>
      <c r="G1568" s="50"/>
    </row>
    <row r="1569" spans="2:7" s="177" customFormat="1" ht="12.95" customHeight="1" x14ac:dyDescent="0.2">
      <c r="B1569" s="208"/>
      <c r="C1569" s="59"/>
      <c r="D1569" s="207"/>
      <c r="E1569" s="61"/>
      <c r="F1569" s="61"/>
      <c r="G1569" s="50"/>
    </row>
    <row r="1570" spans="2:7" s="177" customFormat="1" ht="12.95" customHeight="1" x14ac:dyDescent="0.2">
      <c r="B1570" s="208"/>
      <c r="C1570" s="59"/>
      <c r="D1570" s="207"/>
      <c r="E1570" s="61"/>
      <c r="F1570" s="61"/>
      <c r="G1570" s="50"/>
    </row>
    <row r="1571" spans="2:7" s="177" customFormat="1" ht="12.95" customHeight="1" x14ac:dyDescent="0.2">
      <c r="B1571" s="208"/>
      <c r="C1571" s="59"/>
      <c r="D1571" s="207"/>
      <c r="E1571" s="61"/>
      <c r="F1571" s="61"/>
      <c r="G1571" s="50"/>
    </row>
    <row r="1572" spans="2:7" s="177" customFormat="1" ht="12.95" customHeight="1" x14ac:dyDescent="0.2">
      <c r="B1572" s="208"/>
      <c r="C1572" s="59"/>
      <c r="D1572" s="207"/>
      <c r="E1572" s="61"/>
      <c r="F1572" s="61"/>
      <c r="G1572" s="50"/>
    </row>
    <row r="1573" spans="2:7" s="177" customFormat="1" ht="12.95" customHeight="1" x14ac:dyDescent="0.2">
      <c r="B1573" s="208"/>
      <c r="C1573" s="59"/>
      <c r="D1573" s="207"/>
      <c r="E1573" s="61"/>
      <c r="F1573" s="61"/>
      <c r="G1573" s="50"/>
    </row>
    <row r="1574" spans="2:7" s="177" customFormat="1" ht="12.95" customHeight="1" x14ac:dyDescent="0.2">
      <c r="B1574" s="208"/>
      <c r="C1574" s="59"/>
      <c r="D1574" s="207"/>
      <c r="E1574" s="61"/>
      <c r="F1574" s="61"/>
      <c r="G1574" s="50"/>
    </row>
    <row r="1575" spans="2:7" s="177" customFormat="1" ht="12.95" customHeight="1" x14ac:dyDescent="0.2">
      <c r="B1575" s="208"/>
      <c r="C1575" s="59"/>
      <c r="D1575" s="207"/>
      <c r="E1575" s="61"/>
      <c r="F1575" s="61"/>
      <c r="G1575" s="50"/>
    </row>
    <row r="1576" spans="2:7" s="177" customFormat="1" ht="12.95" customHeight="1" x14ac:dyDescent="0.2">
      <c r="B1576" s="208"/>
      <c r="C1576" s="59"/>
      <c r="D1576" s="207"/>
      <c r="E1576" s="61"/>
      <c r="F1576" s="61"/>
      <c r="G1576" s="50"/>
    </row>
    <row r="1577" spans="2:7" s="177" customFormat="1" ht="12.95" customHeight="1" x14ac:dyDescent="0.2">
      <c r="B1577" s="208"/>
      <c r="C1577" s="59"/>
      <c r="D1577" s="207"/>
      <c r="E1577" s="61"/>
      <c r="F1577" s="61"/>
      <c r="G1577" s="50"/>
    </row>
    <row r="1578" spans="2:7" s="177" customFormat="1" ht="12.95" customHeight="1" x14ac:dyDescent="0.2">
      <c r="B1578" s="208"/>
      <c r="C1578" s="59"/>
      <c r="D1578" s="207"/>
      <c r="E1578" s="61"/>
      <c r="F1578" s="61"/>
      <c r="G1578" s="50"/>
    </row>
    <row r="1579" spans="2:7" s="177" customFormat="1" ht="12.95" customHeight="1" x14ac:dyDescent="0.2">
      <c r="B1579" s="208"/>
      <c r="C1579" s="59"/>
      <c r="D1579" s="207"/>
      <c r="E1579" s="61"/>
      <c r="F1579" s="61"/>
      <c r="G1579" s="50"/>
    </row>
    <row r="1580" spans="2:7" s="177" customFormat="1" ht="12.95" customHeight="1" x14ac:dyDescent="0.2">
      <c r="B1580" s="208"/>
      <c r="C1580" s="59"/>
      <c r="D1580" s="207"/>
      <c r="E1580" s="61"/>
      <c r="F1580" s="61"/>
      <c r="G1580" s="50"/>
    </row>
    <row r="1581" spans="2:7" s="177" customFormat="1" ht="12.95" customHeight="1" x14ac:dyDescent="0.2">
      <c r="B1581" s="208"/>
      <c r="C1581" s="59"/>
      <c r="D1581" s="207"/>
      <c r="E1581" s="61"/>
      <c r="F1581" s="61"/>
      <c r="G1581" s="50"/>
    </row>
    <row r="1582" spans="2:7" s="177" customFormat="1" ht="12.95" customHeight="1" x14ac:dyDescent="0.2">
      <c r="B1582" s="208"/>
      <c r="C1582" s="59"/>
      <c r="D1582" s="207"/>
      <c r="E1582" s="61"/>
      <c r="F1582" s="61"/>
      <c r="G1582" s="50"/>
    </row>
    <row r="1583" spans="2:7" s="177" customFormat="1" ht="12.95" customHeight="1" x14ac:dyDescent="0.2">
      <c r="B1583" s="208"/>
      <c r="C1583" s="59"/>
      <c r="D1583" s="207"/>
      <c r="E1583" s="61"/>
      <c r="F1583" s="61"/>
      <c r="G1583" s="50"/>
    </row>
    <row r="1584" spans="2:7" s="177" customFormat="1" ht="12.95" customHeight="1" x14ac:dyDescent="0.2">
      <c r="B1584" s="208"/>
      <c r="C1584" s="59"/>
      <c r="D1584" s="207"/>
      <c r="E1584" s="61"/>
      <c r="F1584" s="61"/>
      <c r="G1584" s="50"/>
    </row>
    <row r="1585" spans="2:7" s="177" customFormat="1" ht="12.95" customHeight="1" x14ac:dyDescent="0.2">
      <c r="B1585" s="208"/>
      <c r="C1585" s="59"/>
      <c r="D1585" s="207"/>
      <c r="E1585" s="61"/>
      <c r="F1585" s="61"/>
      <c r="G1585" s="50"/>
    </row>
    <row r="1586" spans="2:7" s="177" customFormat="1" ht="12.95" customHeight="1" x14ac:dyDescent="0.2">
      <c r="B1586" s="208"/>
      <c r="C1586" s="59"/>
      <c r="D1586" s="207"/>
      <c r="E1586" s="61"/>
      <c r="F1586" s="61"/>
      <c r="G1586" s="50"/>
    </row>
    <row r="1587" spans="2:7" s="177" customFormat="1" ht="12.95" customHeight="1" x14ac:dyDescent="0.2">
      <c r="B1587" s="208"/>
      <c r="C1587" s="59"/>
      <c r="D1587" s="207"/>
      <c r="E1587" s="61"/>
      <c r="F1587" s="61"/>
      <c r="G1587" s="50"/>
    </row>
    <row r="1588" spans="2:7" s="177" customFormat="1" ht="12.95" customHeight="1" x14ac:dyDescent="0.2">
      <c r="B1588" s="208"/>
      <c r="C1588" s="59"/>
      <c r="D1588" s="207"/>
      <c r="E1588" s="61"/>
      <c r="F1588" s="61"/>
      <c r="G1588" s="50"/>
    </row>
    <row r="1589" spans="2:7" s="177" customFormat="1" ht="12.95" customHeight="1" x14ac:dyDescent="0.2">
      <c r="B1589" s="208"/>
      <c r="C1589" s="59"/>
      <c r="D1589" s="207"/>
      <c r="E1589" s="61"/>
      <c r="F1589" s="61"/>
      <c r="G1589" s="50"/>
    </row>
    <row r="1590" spans="2:7" s="177" customFormat="1" ht="12.95" customHeight="1" x14ac:dyDescent="0.2">
      <c r="B1590" s="208"/>
      <c r="C1590" s="59"/>
      <c r="D1590" s="207"/>
      <c r="E1590" s="61"/>
      <c r="F1590" s="61"/>
      <c r="G1590" s="50"/>
    </row>
    <row r="1591" spans="2:7" s="177" customFormat="1" ht="12.95" customHeight="1" x14ac:dyDescent="0.2">
      <c r="B1591" s="208"/>
      <c r="C1591" s="59"/>
      <c r="D1591" s="207"/>
      <c r="E1591" s="61"/>
      <c r="F1591" s="61"/>
      <c r="G1591" s="50"/>
    </row>
    <row r="1592" spans="2:7" s="177" customFormat="1" ht="12.95" customHeight="1" x14ac:dyDescent="0.2">
      <c r="B1592" s="208"/>
      <c r="C1592" s="59"/>
      <c r="D1592" s="207"/>
      <c r="E1592" s="61"/>
      <c r="F1592" s="61"/>
      <c r="G1592" s="50"/>
    </row>
    <row r="1593" spans="2:7" s="177" customFormat="1" ht="12.95" customHeight="1" x14ac:dyDescent="0.2">
      <c r="B1593" s="208"/>
      <c r="C1593" s="59"/>
      <c r="D1593" s="207"/>
      <c r="E1593" s="61"/>
      <c r="F1593" s="61"/>
      <c r="G1593" s="50"/>
    </row>
    <row r="1594" spans="2:7" s="177" customFormat="1" ht="12.95" customHeight="1" x14ac:dyDescent="0.2">
      <c r="B1594" s="208"/>
      <c r="C1594" s="59"/>
      <c r="D1594" s="207"/>
      <c r="E1594" s="61"/>
      <c r="F1594" s="61"/>
      <c r="G1594" s="50"/>
    </row>
    <row r="1595" spans="2:7" s="177" customFormat="1" ht="12.95" customHeight="1" x14ac:dyDescent="0.2">
      <c r="B1595" s="208"/>
      <c r="C1595" s="59"/>
      <c r="D1595" s="207"/>
      <c r="E1595" s="61"/>
      <c r="F1595" s="61"/>
      <c r="G1595" s="50"/>
    </row>
    <row r="1596" spans="2:7" s="177" customFormat="1" ht="12.95" customHeight="1" x14ac:dyDescent="0.2">
      <c r="B1596" s="208"/>
      <c r="C1596" s="59"/>
      <c r="D1596" s="207"/>
      <c r="E1596" s="61"/>
      <c r="F1596" s="61"/>
      <c r="G1596" s="50"/>
    </row>
    <row r="1597" spans="2:7" s="177" customFormat="1" ht="12.95" customHeight="1" x14ac:dyDescent="0.2">
      <c r="B1597" s="208"/>
      <c r="C1597" s="59"/>
      <c r="D1597" s="207"/>
      <c r="E1597" s="61"/>
      <c r="F1597" s="61"/>
      <c r="G1597" s="50"/>
    </row>
    <row r="1598" spans="2:7" s="177" customFormat="1" ht="12.95" customHeight="1" x14ac:dyDescent="0.2">
      <c r="B1598" s="208"/>
      <c r="C1598" s="59"/>
      <c r="D1598" s="207"/>
      <c r="E1598" s="61"/>
      <c r="F1598" s="61"/>
      <c r="G1598" s="50"/>
    </row>
    <row r="1599" spans="2:7" s="177" customFormat="1" ht="12.95" customHeight="1" x14ac:dyDescent="0.2">
      <c r="B1599" s="208"/>
      <c r="C1599" s="59"/>
      <c r="D1599" s="207"/>
      <c r="E1599" s="61"/>
      <c r="F1599" s="61"/>
      <c r="G1599" s="50"/>
    </row>
    <row r="1600" spans="2:7" s="177" customFormat="1" ht="12.95" customHeight="1" x14ac:dyDescent="0.2">
      <c r="B1600" s="208"/>
      <c r="C1600" s="59"/>
      <c r="D1600" s="207"/>
      <c r="E1600" s="61"/>
      <c r="F1600" s="61"/>
      <c r="G1600" s="50"/>
    </row>
    <row r="1601" spans="2:7" s="177" customFormat="1" ht="12.95" customHeight="1" x14ac:dyDescent="0.2">
      <c r="B1601" s="208"/>
      <c r="C1601" s="59"/>
      <c r="D1601" s="207"/>
      <c r="E1601" s="61"/>
      <c r="F1601" s="61"/>
      <c r="G1601" s="50"/>
    </row>
    <row r="1602" spans="2:7" s="177" customFormat="1" ht="12.95" customHeight="1" x14ac:dyDescent="0.2">
      <c r="B1602" s="208"/>
      <c r="C1602" s="59"/>
      <c r="D1602" s="207"/>
      <c r="E1602" s="61"/>
      <c r="F1602" s="61"/>
      <c r="G1602" s="50"/>
    </row>
    <row r="1603" spans="2:7" s="177" customFormat="1" ht="12.95" customHeight="1" x14ac:dyDescent="0.2">
      <c r="B1603" s="208"/>
      <c r="C1603" s="59"/>
      <c r="D1603" s="207"/>
      <c r="E1603" s="61"/>
      <c r="F1603" s="61"/>
      <c r="G1603" s="50"/>
    </row>
    <row r="1604" spans="2:7" s="177" customFormat="1" ht="12.95" customHeight="1" x14ac:dyDescent="0.2">
      <c r="B1604" s="208"/>
      <c r="C1604" s="59"/>
      <c r="D1604" s="207"/>
      <c r="E1604" s="61"/>
      <c r="F1604" s="61"/>
      <c r="G1604" s="50"/>
    </row>
    <row r="1605" spans="2:7" s="177" customFormat="1" ht="12.95" customHeight="1" x14ac:dyDescent="0.2">
      <c r="B1605" s="208"/>
      <c r="C1605" s="59"/>
      <c r="D1605" s="207"/>
      <c r="E1605" s="61"/>
      <c r="F1605" s="61"/>
      <c r="G1605" s="50"/>
    </row>
    <row r="1606" spans="2:7" s="177" customFormat="1" ht="12.95" customHeight="1" x14ac:dyDescent="0.2">
      <c r="B1606" s="208"/>
      <c r="C1606" s="59"/>
      <c r="D1606" s="207"/>
      <c r="E1606" s="61"/>
      <c r="F1606" s="61"/>
      <c r="G1606" s="50"/>
    </row>
    <row r="1607" spans="2:7" s="177" customFormat="1" ht="12.95" customHeight="1" x14ac:dyDescent="0.2">
      <c r="B1607" s="208"/>
      <c r="C1607" s="59"/>
      <c r="D1607" s="207"/>
      <c r="E1607" s="61"/>
      <c r="F1607" s="61"/>
      <c r="G1607" s="50"/>
    </row>
    <row r="1608" spans="2:7" s="177" customFormat="1" ht="12.95" customHeight="1" x14ac:dyDescent="0.2">
      <c r="B1608" s="208"/>
      <c r="C1608" s="59"/>
      <c r="D1608" s="207"/>
      <c r="E1608" s="61"/>
      <c r="F1608" s="61"/>
      <c r="G1608" s="50"/>
    </row>
    <row r="1609" spans="2:7" s="177" customFormat="1" ht="12.95" customHeight="1" x14ac:dyDescent="0.2">
      <c r="B1609" s="208"/>
      <c r="C1609" s="59"/>
      <c r="D1609" s="207"/>
      <c r="E1609" s="61"/>
      <c r="F1609" s="61"/>
      <c r="G1609" s="50"/>
    </row>
    <row r="1610" spans="2:7" s="177" customFormat="1" ht="12.95" customHeight="1" x14ac:dyDescent="0.2">
      <c r="B1610" s="208"/>
      <c r="C1610" s="59"/>
      <c r="D1610" s="207"/>
      <c r="E1610" s="61"/>
      <c r="F1610" s="61"/>
      <c r="G1610" s="50"/>
    </row>
    <row r="1611" spans="2:7" s="177" customFormat="1" ht="12.95" customHeight="1" x14ac:dyDescent="0.2">
      <c r="B1611" s="208"/>
      <c r="C1611" s="59"/>
      <c r="D1611" s="207"/>
      <c r="E1611" s="61"/>
      <c r="F1611" s="61"/>
      <c r="G1611" s="50"/>
    </row>
    <row r="1612" spans="2:7" s="177" customFormat="1" ht="12.95" customHeight="1" x14ac:dyDescent="0.2">
      <c r="B1612" s="208"/>
      <c r="C1612" s="59"/>
      <c r="D1612" s="207"/>
      <c r="E1612" s="61"/>
      <c r="F1612" s="61"/>
      <c r="G1612" s="50"/>
    </row>
    <row r="1613" spans="2:7" s="177" customFormat="1" ht="12.95" customHeight="1" x14ac:dyDescent="0.2">
      <c r="B1613" s="208"/>
      <c r="C1613" s="59"/>
      <c r="D1613" s="207"/>
      <c r="E1613" s="61"/>
      <c r="F1613" s="61"/>
      <c r="G1613" s="50"/>
    </row>
    <row r="1614" spans="2:7" s="177" customFormat="1" ht="12.95" customHeight="1" x14ac:dyDescent="0.2">
      <c r="B1614" s="208"/>
      <c r="C1614" s="59"/>
      <c r="D1614" s="207"/>
      <c r="E1614" s="61"/>
      <c r="F1614" s="61"/>
      <c r="G1614" s="50"/>
    </row>
    <row r="1615" spans="2:7" s="177" customFormat="1" ht="12.95" customHeight="1" x14ac:dyDescent="0.2">
      <c r="B1615" s="208"/>
      <c r="C1615" s="59"/>
      <c r="D1615" s="207"/>
      <c r="E1615" s="61"/>
      <c r="F1615" s="61"/>
      <c r="G1615" s="50"/>
    </row>
    <row r="1616" spans="2:7" s="177" customFormat="1" ht="12.95" customHeight="1" x14ac:dyDescent="0.2">
      <c r="B1616" s="208"/>
      <c r="C1616" s="59"/>
      <c r="D1616" s="207"/>
      <c r="E1616" s="61"/>
      <c r="F1616" s="61"/>
      <c r="G1616" s="50"/>
    </row>
    <row r="1617" spans="2:7" s="177" customFormat="1" ht="12.95" customHeight="1" x14ac:dyDescent="0.2">
      <c r="B1617" s="208"/>
      <c r="C1617" s="59"/>
      <c r="D1617" s="207"/>
      <c r="E1617" s="61"/>
      <c r="F1617" s="61"/>
      <c r="G1617" s="50"/>
    </row>
    <row r="1618" spans="2:7" s="177" customFormat="1" ht="12.95" customHeight="1" x14ac:dyDescent="0.2">
      <c r="B1618" s="208"/>
      <c r="C1618" s="59"/>
      <c r="D1618" s="207"/>
      <c r="E1618" s="61"/>
      <c r="F1618" s="61"/>
      <c r="G1618" s="50"/>
    </row>
    <row r="1619" spans="2:7" s="177" customFormat="1" ht="12.95" customHeight="1" x14ac:dyDescent="0.2">
      <c r="B1619" s="208"/>
      <c r="C1619" s="59"/>
      <c r="D1619" s="207"/>
      <c r="E1619" s="61"/>
      <c r="F1619" s="61"/>
      <c r="G1619" s="50"/>
    </row>
    <row r="1620" spans="2:7" s="177" customFormat="1" ht="12.95" customHeight="1" x14ac:dyDescent="0.2">
      <c r="B1620" s="208"/>
      <c r="C1620" s="59"/>
      <c r="D1620" s="207"/>
      <c r="E1620" s="61"/>
      <c r="F1620" s="61"/>
      <c r="G1620" s="50"/>
    </row>
    <row r="1621" spans="2:7" s="177" customFormat="1" ht="12.95" customHeight="1" x14ac:dyDescent="0.2">
      <c r="B1621" s="208"/>
      <c r="C1621" s="59"/>
      <c r="D1621" s="207"/>
      <c r="E1621" s="61"/>
      <c r="F1621" s="61"/>
      <c r="G1621" s="50"/>
    </row>
    <row r="1622" spans="2:7" s="177" customFormat="1" ht="12.95" customHeight="1" x14ac:dyDescent="0.2">
      <c r="B1622" s="208"/>
      <c r="C1622" s="59"/>
      <c r="D1622" s="207"/>
      <c r="E1622" s="61"/>
      <c r="F1622" s="61"/>
      <c r="G1622" s="50"/>
    </row>
    <row r="1623" spans="2:7" s="177" customFormat="1" ht="12.95" customHeight="1" x14ac:dyDescent="0.2">
      <c r="B1623" s="208"/>
      <c r="C1623" s="59"/>
      <c r="D1623" s="207"/>
      <c r="E1623" s="61"/>
      <c r="F1623" s="61"/>
      <c r="G1623" s="50"/>
    </row>
    <row r="1624" spans="2:7" s="177" customFormat="1" ht="12.95" customHeight="1" x14ac:dyDescent="0.2">
      <c r="B1624" s="208"/>
      <c r="C1624" s="59"/>
      <c r="D1624" s="207"/>
      <c r="E1624" s="61"/>
      <c r="F1624" s="61"/>
      <c r="G1624" s="50"/>
    </row>
    <row r="1625" spans="2:7" s="177" customFormat="1" ht="12.95" customHeight="1" x14ac:dyDescent="0.2">
      <c r="B1625" s="208"/>
      <c r="C1625" s="59"/>
      <c r="D1625" s="207"/>
      <c r="E1625" s="61"/>
      <c r="F1625" s="61"/>
      <c r="G1625" s="50"/>
    </row>
    <row r="1626" spans="2:7" s="177" customFormat="1" ht="12.95" customHeight="1" x14ac:dyDescent="0.2">
      <c r="B1626" s="208"/>
      <c r="C1626" s="59"/>
      <c r="D1626" s="207"/>
      <c r="E1626" s="61"/>
      <c r="F1626" s="61"/>
      <c r="G1626" s="50"/>
    </row>
    <row r="1627" spans="2:7" s="177" customFormat="1" ht="12.95" customHeight="1" x14ac:dyDescent="0.2">
      <c r="B1627" s="208"/>
      <c r="C1627" s="59"/>
      <c r="D1627" s="207"/>
      <c r="E1627" s="61"/>
      <c r="F1627" s="61"/>
      <c r="G1627" s="50"/>
    </row>
    <row r="1628" spans="2:7" s="177" customFormat="1" ht="12.95" customHeight="1" x14ac:dyDescent="0.2">
      <c r="B1628" s="208"/>
      <c r="C1628" s="59"/>
      <c r="D1628" s="207"/>
      <c r="E1628" s="61"/>
      <c r="F1628" s="61"/>
      <c r="G1628" s="50"/>
    </row>
    <row r="1629" spans="2:7" s="177" customFormat="1" ht="12.95" customHeight="1" x14ac:dyDescent="0.2">
      <c r="B1629" s="208"/>
      <c r="C1629" s="59"/>
      <c r="D1629" s="207"/>
      <c r="E1629" s="61"/>
      <c r="F1629" s="61"/>
      <c r="G1629" s="50"/>
    </row>
    <row r="1630" spans="2:7" s="177" customFormat="1" ht="12.95" customHeight="1" x14ac:dyDescent="0.2">
      <c r="B1630" s="208"/>
      <c r="C1630" s="59"/>
      <c r="D1630" s="207"/>
      <c r="E1630" s="61"/>
      <c r="F1630" s="61"/>
      <c r="G1630" s="50"/>
    </row>
    <row r="1631" spans="2:7" s="177" customFormat="1" ht="12.95" customHeight="1" x14ac:dyDescent="0.2">
      <c r="B1631" s="208"/>
      <c r="C1631" s="59"/>
      <c r="D1631" s="207"/>
      <c r="E1631" s="61"/>
      <c r="F1631" s="61"/>
      <c r="G1631" s="50"/>
    </row>
    <row r="1632" spans="2:7" s="177" customFormat="1" ht="12.95" customHeight="1" x14ac:dyDescent="0.2">
      <c r="B1632" s="208"/>
      <c r="C1632" s="59"/>
      <c r="D1632" s="207"/>
      <c r="E1632" s="61"/>
      <c r="F1632" s="61"/>
      <c r="G1632" s="50"/>
    </row>
    <row r="1633" spans="2:7" s="177" customFormat="1" ht="12.95" customHeight="1" x14ac:dyDescent="0.2">
      <c r="B1633" s="208"/>
      <c r="C1633" s="59"/>
      <c r="D1633" s="207"/>
      <c r="E1633" s="61"/>
      <c r="F1633" s="61"/>
      <c r="G1633" s="50"/>
    </row>
    <row r="1634" spans="2:7" s="177" customFormat="1" ht="12.95" customHeight="1" x14ac:dyDescent="0.2">
      <c r="B1634" s="208"/>
      <c r="C1634" s="59"/>
      <c r="D1634" s="207"/>
      <c r="E1634" s="61"/>
      <c r="F1634" s="61"/>
      <c r="G1634" s="50"/>
    </row>
    <row r="1635" spans="2:7" s="177" customFormat="1" ht="12.95" customHeight="1" x14ac:dyDescent="0.2">
      <c r="B1635" s="208"/>
      <c r="C1635" s="59"/>
      <c r="D1635" s="207"/>
      <c r="E1635" s="61"/>
      <c r="F1635" s="61"/>
      <c r="G1635" s="50"/>
    </row>
    <row r="1636" spans="2:7" s="177" customFormat="1" ht="12.95" customHeight="1" x14ac:dyDescent="0.2">
      <c r="B1636" s="208"/>
      <c r="C1636" s="59"/>
      <c r="D1636" s="207"/>
      <c r="E1636" s="61"/>
      <c r="F1636" s="61"/>
      <c r="G1636" s="50"/>
    </row>
    <row r="1637" spans="2:7" s="177" customFormat="1" ht="12.95" customHeight="1" x14ac:dyDescent="0.2">
      <c r="B1637" s="208"/>
      <c r="C1637" s="59"/>
      <c r="D1637" s="207"/>
      <c r="E1637" s="61"/>
      <c r="F1637" s="61"/>
      <c r="G1637" s="50"/>
    </row>
    <row r="1638" spans="2:7" s="177" customFormat="1" ht="12.95" customHeight="1" x14ac:dyDescent="0.2">
      <c r="B1638" s="208"/>
      <c r="C1638" s="59"/>
      <c r="D1638" s="207"/>
      <c r="E1638" s="61"/>
      <c r="F1638" s="61"/>
      <c r="G1638" s="50"/>
    </row>
    <row r="1639" spans="2:7" s="177" customFormat="1" ht="12.95" customHeight="1" x14ac:dyDescent="0.2">
      <c r="B1639" s="208"/>
      <c r="C1639" s="59"/>
      <c r="D1639" s="207"/>
      <c r="E1639" s="61"/>
      <c r="F1639" s="61"/>
      <c r="G1639" s="50"/>
    </row>
    <row r="1640" spans="2:7" s="177" customFormat="1" ht="12.95" customHeight="1" x14ac:dyDescent="0.2">
      <c r="B1640" s="208"/>
      <c r="C1640" s="59"/>
      <c r="D1640" s="207"/>
      <c r="E1640" s="61"/>
      <c r="F1640" s="61"/>
      <c r="G1640" s="50"/>
    </row>
    <row r="1641" spans="2:7" s="177" customFormat="1" ht="12.95" customHeight="1" x14ac:dyDescent="0.2">
      <c r="B1641" s="208"/>
      <c r="C1641" s="59"/>
      <c r="D1641" s="207"/>
      <c r="E1641" s="61"/>
      <c r="F1641" s="61"/>
      <c r="G1641" s="50"/>
    </row>
    <row r="1642" spans="2:7" s="177" customFormat="1" ht="12.95" customHeight="1" x14ac:dyDescent="0.2">
      <c r="B1642" s="208"/>
      <c r="C1642" s="59"/>
      <c r="D1642" s="207"/>
      <c r="E1642" s="61"/>
      <c r="F1642" s="61"/>
      <c r="G1642" s="50"/>
    </row>
    <row r="1643" spans="2:7" s="177" customFormat="1" ht="12.95" customHeight="1" x14ac:dyDescent="0.2">
      <c r="B1643" s="208"/>
      <c r="C1643" s="59"/>
      <c r="D1643" s="207"/>
      <c r="E1643" s="61"/>
      <c r="F1643" s="61"/>
      <c r="G1643" s="50"/>
    </row>
    <row r="1644" spans="2:7" s="177" customFormat="1" ht="12.95" customHeight="1" x14ac:dyDescent="0.2">
      <c r="B1644" s="208"/>
      <c r="C1644" s="59"/>
      <c r="D1644" s="207"/>
      <c r="E1644" s="61"/>
      <c r="F1644" s="61"/>
      <c r="G1644" s="50"/>
    </row>
    <row r="1645" spans="2:7" s="177" customFormat="1" ht="12.95" customHeight="1" x14ac:dyDescent="0.2">
      <c r="B1645" s="208"/>
      <c r="C1645" s="59"/>
      <c r="D1645" s="207"/>
      <c r="E1645" s="61"/>
      <c r="F1645" s="61"/>
      <c r="G1645" s="50"/>
    </row>
    <row r="1646" spans="2:7" s="177" customFormat="1" ht="12.95" customHeight="1" x14ac:dyDescent="0.2">
      <c r="B1646" s="208"/>
      <c r="C1646" s="59"/>
      <c r="D1646" s="207"/>
      <c r="E1646" s="61"/>
      <c r="F1646" s="61"/>
      <c r="G1646" s="50"/>
    </row>
    <row r="1647" spans="2:7" s="177" customFormat="1" ht="12.95" customHeight="1" x14ac:dyDescent="0.2">
      <c r="B1647" s="208"/>
      <c r="C1647" s="59"/>
      <c r="D1647" s="207"/>
      <c r="E1647" s="61"/>
      <c r="F1647" s="61"/>
      <c r="G1647" s="50"/>
    </row>
    <row r="1648" spans="2:7" s="177" customFormat="1" ht="12.95" customHeight="1" x14ac:dyDescent="0.2">
      <c r="B1648" s="208"/>
      <c r="C1648" s="59"/>
      <c r="D1648" s="207"/>
      <c r="E1648" s="61"/>
      <c r="F1648" s="61"/>
      <c r="G1648" s="50"/>
    </row>
    <row r="1649" spans="2:7" s="177" customFormat="1" ht="12.95" customHeight="1" x14ac:dyDescent="0.2">
      <c r="B1649" s="208"/>
      <c r="C1649" s="59"/>
      <c r="D1649" s="207"/>
      <c r="E1649" s="61"/>
      <c r="F1649" s="61"/>
      <c r="G1649" s="50"/>
    </row>
    <row r="1650" spans="2:7" s="177" customFormat="1" ht="12.95" customHeight="1" x14ac:dyDescent="0.2">
      <c r="B1650" s="208"/>
      <c r="C1650" s="59"/>
      <c r="D1650" s="207"/>
      <c r="E1650" s="61"/>
      <c r="F1650" s="61"/>
      <c r="G1650" s="50"/>
    </row>
    <row r="1651" spans="2:7" s="177" customFormat="1" ht="12.95" customHeight="1" x14ac:dyDescent="0.2">
      <c r="B1651" s="208"/>
      <c r="C1651" s="59"/>
      <c r="D1651" s="207"/>
      <c r="E1651" s="61"/>
      <c r="F1651" s="61"/>
      <c r="G1651" s="50"/>
    </row>
    <row r="1652" spans="2:7" s="177" customFormat="1" ht="12.95" customHeight="1" x14ac:dyDescent="0.2">
      <c r="B1652" s="208"/>
      <c r="C1652" s="59"/>
      <c r="D1652" s="207"/>
      <c r="E1652" s="61"/>
      <c r="F1652" s="61"/>
      <c r="G1652" s="50"/>
    </row>
    <row r="1653" spans="2:7" s="177" customFormat="1" ht="12.95" customHeight="1" x14ac:dyDescent="0.2">
      <c r="B1653" s="208"/>
      <c r="C1653" s="59"/>
      <c r="D1653" s="207"/>
      <c r="E1653" s="61"/>
      <c r="F1653" s="61"/>
      <c r="G1653" s="50"/>
    </row>
    <row r="1654" spans="2:7" s="177" customFormat="1" ht="12.95" customHeight="1" x14ac:dyDescent="0.2">
      <c r="B1654" s="208"/>
      <c r="C1654" s="59"/>
      <c r="D1654" s="207"/>
      <c r="E1654" s="61"/>
      <c r="F1654" s="61"/>
      <c r="G1654" s="50"/>
    </row>
    <row r="1655" spans="2:7" s="177" customFormat="1" ht="12.95" customHeight="1" x14ac:dyDescent="0.2">
      <c r="B1655" s="208"/>
      <c r="C1655" s="59"/>
      <c r="D1655" s="207"/>
      <c r="E1655" s="61"/>
      <c r="F1655" s="61"/>
      <c r="G1655" s="50"/>
    </row>
    <row r="1656" spans="2:7" s="177" customFormat="1" ht="12.95" customHeight="1" x14ac:dyDescent="0.2">
      <c r="B1656" s="208"/>
      <c r="C1656" s="59"/>
      <c r="D1656" s="207"/>
      <c r="E1656" s="61"/>
      <c r="F1656" s="61"/>
      <c r="G1656" s="50"/>
    </row>
    <row r="1657" spans="2:7" s="177" customFormat="1" ht="12.95" customHeight="1" x14ac:dyDescent="0.2">
      <c r="B1657" s="208"/>
      <c r="C1657" s="59"/>
      <c r="D1657" s="207"/>
      <c r="E1657" s="61"/>
      <c r="F1657" s="61"/>
      <c r="G1657" s="50"/>
    </row>
    <row r="1658" spans="2:7" s="177" customFormat="1" ht="12.95" customHeight="1" x14ac:dyDescent="0.2">
      <c r="B1658" s="208"/>
      <c r="C1658" s="59"/>
      <c r="D1658" s="207"/>
      <c r="E1658" s="61"/>
      <c r="F1658" s="61"/>
      <c r="G1658" s="50"/>
    </row>
    <row r="1659" spans="2:7" s="177" customFormat="1" ht="12.95" customHeight="1" x14ac:dyDescent="0.2">
      <c r="B1659" s="208"/>
      <c r="C1659" s="59"/>
      <c r="D1659" s="207"/>
      <c r="E1659" s="61"/>
      <c r="F1659" s="61"/>
      <c r="G1659" s="50"/>
    </row>
    <row r="1660" spans="2:7" s="177" customFormat="1" ht="12.95" customHeight="1" x14ac:dyDescent="0.2">
      <c r="B1660" s="208"/>
      <c r="C1660" s="59"/>
      <c r="D1660" s="207"/>
      <c r="E1660" s="61"/>
      <c r="F1660" s="61"/>
      <c r="G1660" s="50"/>
    </row>
    <row r="1661" spans="2:7" s="177" customFormat="1" ht="12.95" customHeight="1" x14ac:dyDescent="0.2">
      <c r="B1661" s="208"/>
      <c r="C1661" s="59"/>
      <c r="D1661" s="207"/>
      <c r="E1661" s="61"/>
      <c r="F1661" s="61"/>
      <c r="G1661" s="50"/>
    </row>
    <row r="1662" spans="2:7" s="177" customFormat="1" ht="12.95" customHeight="1" x14ac:dyDescent="0.2">
      <c r="B1662" s="208"/>
      <c r="C1662" s="59"/>
      <c r="D1662" s="207"/>
      <c r="E1662" s="61"/>
      <c r="F1662" s="61"/>
      <c r="G1662" s="50"/>
    </row>
    <row r="1663" spans="2:7" s="177" customFormat="1" ht="12.95" customHeight="1" x14ac:dyDescent="0.2">
      <c r="B1663" s="208"/>
      <c r="C1663" s="59"/>
      <c r="D1663" s="207"/>
      <c r="E1663" s="61"/>
      <c r="F1663" s="61"/>
      <c r="G1663" s="50"/>
    </row>
    <row r="1664" spans="2:7" s="177" customFormat="1" ht="12.95" customHeight="1" x14ac:dyDescent="0.2">
      <c r="B1664" s="208"/>
      <c r="C1664" s="59"/>
      <c r="D1664" s="207"/>
      <c r="E1664" s="61"/>
      <c r="F1664" s="61"/>
      <c r="G1664" s="50"/>
    </row>
    <row r="1665" spans="2:7" s="177" customFormat="1" ht="12.95" customHeight="1" x14ac:dyDescent="0.2">
      <c r="B1665" s="208"/>
      <c r="C1665" s="59"/>
      <c r="D1665" s="207"/>
      <c r="E1665" s="61"/>
      <c r="F1665" s="61"/>
      <c r="G1665" s="50"/>
    </row>
    <row r="1666" spans="2:7" s="177" customFormat="1" ht="12.95" customHeight="1" x14ac:dyDescent="0.2">
      <c r="B1666" s="208"/>
      <c r="C1666" s="59"/>
      <c r="D1666" s="207"/>
      <c r="E1666" s="61"/>
      <c r="F1666" s="61"/>
      <c r="G1666" s="50"/>
    </row>
    <row r="1667" spans="2:7" s="177" customFormat="1" ht="12.95" customHeight="1" x14ac:dyDescent="0.2">
      <c r="B1667" s="208"/>
      <c r="C1667" s="59"/>
      <c r="D1667" s="207"/>
      <c r="E1667" s="61"/>
      <c r="F1667" s="61"/>
      <c r="G1667" s="50"/>
    </row>
    <row r="1668" spans="2:7" s="177" customFormat="1" ht="12.95" customHeight="1" x14ac:dyDescent="0.2">
      <c r="B1668" s="208"/>
      <c r="C1668" s="59"/>
      <c r="D1668" s="207"/>
      <c r="E1668" s="61"/>
      <c r="F1668" s="61"/>
      <c r="G1668" s="50"/>
    </row>
    <row r="1669" spans="2:7" s="177" customFormat="1" ht="12.95" customHeight="1" x14ac:dyDescent="0.2">
      <c r="B1669" s="208"/>
      <c r="C1669" s="59"/>
      <c r="D1669" s="207"/>
      <c r="E1669" s="61"/>
      <c r="F1669" s="61"/>
      <c r="G1669" s="50"/>
    </row>
    <row r="1670" spans="2:7" s="177" customFormat="1" ht="12.95" customHeight="1" x14ac:dyDescent="0.2">
      <c r="B1670" s="208"/>
      <c r="C1670" s="59"/>
      <c r="D1670" s="207"/>
      <c r="E1670" s="61"/>
      <c r="F1670" s="61"/>
      <c r="G1670" s="50"/>
    </row>
    <row r="1671" spans="2:7" s="177" customFormat="1" ht="12.95" customHeight="1" x14ac:dyDescent="0.2">
      <c r="B1671" s="208"/>
      <c r="C1671" s="59"/>
      <c r="D1671" s="207"/>
      <c r="E1671" s="61"/>
      <c r="F1671" s="61"/>
      <c r="G1671" s="50"/>
    </row>
    <row r="1672" spans="2:7" s="177" customFormat="1" ht="12.95" customHeight="1" x14ac:dyDescent="0.2">
      <c r="B1672" s="208"/>
      <c r="C1672" s="59"/>
      <c r="D1672" s="207"/>
      <c r="E1672" s="61"/>
      <c r="F1672" s="61"/>
      <c r="G1672" s="50"/>
    </row>
    <row r="1673" spans="2:7" s="177" customFormat="1" ht="12.95" customHeight="1" x14ac:dyDescent="0.2">
      <c r="B1673" s="208"/>
      <c r="C1673" s="59"/>
      <c r="D1673" s="207"/>
      <c r="E1673" s="61"/>
      <c r="F1673" s="61"/>
      <c r="G1673" s="50"/>
    </row>
    <row r="1674" spans="2:7" s="177" customFormat="1" ht="12.95" customHeight="1" x14ac:dyDescent="0.2">
      <c r="B1674" s="208"/>
      <c r="C1674" s="59"/>
      <c r="D1674" s="207"/>
      <c r="E1674" s="61"/>
      <c r="F1674" s="61"/>
      <c r="G1674" s="50"/>
    </row>
    <row r="1675" spans="2:7" s="177" customFormat="1" ht="12.95" customHeight="1" x14ac:dyDescent="0.2">
      <c r="B1675" s="208"/>
      <c r="C1675" s="59"/>
      <c r="D1675" s="207"/>
      <c r="E1675" s="61"/>
      <c r="F1675" s="61"/>
      <c r="G1675" s="50"/>
    </row>
    <row r="1676" spans="2:7" s="177" customFormat="1" ht="12.95" customHeight="1" x14ac:dyDescent="0.2">
      <c r="B1676" s="208"/>
      <c r="C1676" s="59"/>
      <c r="D1676" s="207"/>
      <c r="E1676" s="61"/>
      <c r="F1676" s="61"/>
      <c r="G1676" s="50"/>
    </row>
    <row r="1677" spans="2:7" s="177" customFormat="1" ht="12.95" customHeight="1" x14ac:dyDescent="0.2">
      <c r="B1677" s="208"/>
      <c r="C1677" s="59"/>
      <c r="D1677" s="207"/>
      <c r="E1677" s="61"/>
      <c r="F1677" s="61"/>
      <c r="G1677" s="50"/>
    </row>
    <row r="1678" spans="2:7" s="177" customFormat="1" ht="12.95" customHeight="1" x14ac:dyDescent="0.2">
      <c r="B1678" s="208"/>
      <c r="C1678" s="59"/>
      <c r="D1678" s="207"/>
      <c r="E1678" s="61"/>
      <c r="F1678" s="61"/>
      <c r="G1678" s="50"/>
    </row>
    <row r="1679" spans="2:7" s="177" customFormat="1" ht="12.95" customHeight="1" x14ac:dyDescent="0.2">
      <c r="B1679" s="208"/>
      <c r="C1679" s="59"/>
      <c r="D1679" s="207"/>
      <c r="E1679" s="61"/>
      <c r="F1679" s="61"/>
      <c r="G1679" s="50"/>
    </row>
  </sheetData>
  <sheetProtection algorithmName="SHA-512" hashValue="rnBz+cjFi4Sq72da0MueLUWPr/1Frn6eS5MbMZmhnX42hNSG1aIl8YKZfwc8AHmR+G9OCgTjyHu9eRznLcYvWw==" saltValue="DQRARjSZpokhiheMQQA1wg==" spinCount="100000" sheet="1" objects="1" scenarios="1"/>
  <conditionalFormatting sqref="E18">
    <cfRule type="expression" dxfId="61" priority="1" stopIfTrue="1">
      <formula>TRUE</formula>
    </cfRule>
  </conditionalFormatting>
  <conditionalFormatting sqref="E20">
    <cfRule type="expression" dxfId="60" priority="2" stopIfTrue="1">
      <formula>TRUE</formula>
    </cfRule>
  </conditionalFormatting>
  <conditionalFormatting sqref="E23">
    <cfRule type="expression" dxfId="59" priority="3" stopIfTrue="1">
      <formula>TRUE</formula>
    </cfRule>
  </conditionalFormatting>
  <conditionalFormatting sqref="E24">
    <cfRule type="expression" dxfId="58" priority="4" stopIfTrue="1">
      <formula>TRUE</formula>
    </cfRule>
  </conditionalFormatting>
  <conditionalFormatting sqref="E25">
    <cfRule type="expression" dxfId="57" priority="5" stopIfTrue="1">
      <formula>TRUE</formula>
    </cfRule>
  </conditionalFormatting>
  <conditionalFormatting sqref="E26">
    <cfRule type="expression" dxfId="56" priority="6" stopIfTrue="1">
      <formula>TRUE</formula>
    </cfRule>
  </conditionalFormatting>
  <conditionalFormatting sqref="E27">
    <cfRule type="expression" dxfId="55" priority="7" stopIfTrue="1">
      <formula>TRUE</formula>
    </cfRule>
  </conditionalFormatting>
  <conditionalFormatting sqref="E28">
    <cfRule type="expression" dxfId="54" priority="8" stopIfTrue="1">
      <formula>TRUE</formula>
    </cfRule>
  </conditionalFormatting>
  <conditionalFormatting sqref="E29">
    <cfRule type="expression" dxfId="53" priority="9" stopIfTrue="1">
      <formula>TRUE</formula>
    </cfRule>
  </conditionalFormatting>
  <conditionalFormatting sqref="E32">
    <cfRule type="expression" dxfId="52" priority="10" stopIfTrue="1">
      <formula>TRUE</formula>
    </cfRule>
  </conditionalFormatting>
  <conditionalFormatting sqref="E33">
    <cfRule type="expression" dxfId="51" priority="11" stopIfTrue="1">
      <formula>TRUE</formula>
    </cfRule>
  </conditionalFormatting>
  <conditionalFormatting sqref="E34">
    <cfRule type="expression" dxfId="50" priority="12" stopIfTrue="1">
      <formula>TRUE</formula>
    </cfRule>
  </conditionalFormatting>
  <conditionalFormatting sqref="E36">
    <cfRule type="expression" dxfId="49" priority="13" stopIfTrue="1">
      <formula>TRUE</formula>
    </cfRule>
  </conditionalFormatting>
  <conditionalFormatting sqref="E38">
    <cfRule type="expression" dxfId="48" priority="14" stopIfTrue="1">
      <formula>TRUE</formula>
    </cfRule>
  </conditionalFormatting>
  <conditionalFormatting sqref="E40">
    <cfRule type="expression" dxfId="47" priority="15" stopIfTrue="1">
      <formula>TRUE</formula>
    </cfRule>
  </conditionalFormatting>
  <conditionalFormatting sqref="E43">
    <cfRule type="expression" dxfId="46" priority="16" stopIfTrue="1">
      <formula>TRUE</formula>
    </cfRule>
  </conditionalFormatting>
  <conditionalFormatting sqref="E44">
    <cfRule type="expression" dxfId="45" priority="17" stopIfTrue="1">
      <formula>TRUE</formula>
    </cfRule>
  </conditionalFormatting>
  <conditionalFormatting sqref="E45">
    <cfRule type="expression" dxfId="44" priority="18" stopIfTrue="1">
      <formula>TRUE</formula>
    </cfRule>
  </conditionalFormatting>
  <conditionalFormatting sqref="E47">
    <cfRule type="expression" dxfId="43" priority="19"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ZUNANJA UREDITEV&amp;R&amp;"Trebuchet MS,Navadno"&amp;8Id. št.: JULFSF-6S3302
Datum: Junij 2025</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A8E06894-6F05-4A37-8C53-E699FC8580B1}"/>
</file>

<file path=customXml/itemProps2.xml><?xml version="1.0" encoding="utf-8"?>
<ds:datastoreItem xmlns:ds="http://schemas.openxmlformats.org/officeDocument/2006/customXml" ds:itemID="{6FF8FB25-751E-443B-B6CB-5F965C45B175}"/>
</file>

<file path=customXml/itemProps3.xml><?xml version="1.0" encoding="utf-8"?>
<ds:datastoreItem xmlns:ds="http://schemas.openxmlformats.org/officeDocument/2006/customXml" ds:itemID="{CB184B45-3448-4CD2-B00F-34460845371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12</vt:i4>
      </vt:variant>
      <vt:variant>
        <vt:lpstr>Imenovani obsegi</vt:lpstr>
      </vt:variant>
      <vt:variant>
        <vt:i4>19</vt:i4>
      </vt:variant>
    </vt:vector>
  </HeadingPairs>
  <TitlesOfParts>
    <vt:vector size="31" baseType="lpstr">
      <vt:lpstr>0_Naslovnica</vt:lpstr>
      <vt:lpstr>0_Osebe</vt:lpstr>
      <vt:lpstr>0.1_Uvod-STP</vt:lpstr>
      <vt:lpstr>0_Rekapitulacija</vt:lpstr>
      <vt:lpstr>1_Rekapitulacija strojna dela</vt:lpstr>
      <vt:lpstr>1.1_Vodovodni material</vt:lpstr>
      <vt:lpstr>1.2_Montažna dela</vt:lpstr>
      <vt:lpstr>2_Rekapitulacija GO dela</vt:lpstr>
      <vt:lpstr>2.1_Preddela in razna dela</vt:lpstr>
      <vt:lpstr>2.2_Rušitve</vt:lpstr>
      <vt:lpstr>2.3_Zemeljska dela</vt:lpstr>
      <vt:lpstr>2.4_Obrtniška dela</vt:lpstr>
      <vt:lpstr>'0.1_Uvod-STP'!Področje_tiskanja</vt:lpstr>
      <vt:lpstr>'0_Naslovnica'!Področje_tiskanja</vt:lpstr>
      <vt:lpstr>'0_Osebe'!Področje_tiskanja</vt:lpstr>
      <vt:lpstr>'0_Rekapitulacija'!Področje_tiskanja</vt:lpstr>
      <vt:lpstr>'1.1_Vodovodni material'!Področje_tiskanja</vt:lpstr>
      <vt:lpstr>'1.2_Montažna dela'!Področje_tiskanja</vt:lpstr>
      <vt:lpstr>'1_Rekapitulacija strojna dela'!Področje_tiskanja</vt:lpstr>
      <vt:lpstr>'2.1_Preddela in razna dela'!Področje_tiskanja</vt:lpstr>
      <vt:lpstr>'2.2_Rušitve'!Področje_tiskanja</vt:lpstr>
      <vt:lpstr>'2.3_Zemeljska dela'!Področje_tiskanja</vt:lpstr>
      <vt:lpstr>'2.4_Obrtniška dela'!Področje_tiskanja</vt:lpstr>
      <vt:lpstr>'2_Rekapitulacija GO dela'!Področje_tiskanja</vt:lpstr>
      <vt:lpstr>'0.1_Uvod-STP'!Tiskanje_naslovov</vt:lpstr>
      <vt:lpstr>'1.1_Vodovodni material'!Tiskanje_naslovov</vt:lpstr>
      <vt:lpstr>'1.2_Montažna dela'!Tiskanje_naslovov</vt:lpstr>
      <vt:lpstr>'2.1_Preddela in razna dela'!Tiskanje_naslovov</vt:lpstr>
      <vt:lpstr>'2.2_Rušitve'!Tiskanje_naslovov</vt:lpstr>
      <vt:lpstr>'2.3_Zemeljska dela'!Tiskanje_naslovov</vt:lpstr>
      <vt:lpstr>'2.4_Obrtniška dela'!Tiskanje_naslovov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2025-07-14T17:23:55Z</cp:lastPrinted>
  <dcterms:created xsi:type="dcterms:W3CDTF">2002-09-04T10:55:04Z</dcterms:created>
  <dcterms:modified xsi:type="dcterms:W3CDTF">2025-07-16T10:56:20Z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