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95" yWindow="2565" windowWidth="14670" windowHeight="7530"/>
  </bookViews>
  <sheets>
    <sheet name="Cenik" sheetId="1" r:id="rId1"/>
    <sheet name="List1" sheetId="2" r:id="rId2"/>
  </sheets>
  <definedNames>
    <definedName name="_xlnm.Print_Area" localSheetId="0">Cenik!$A$1:$F$97</definedName>
  </definedNames>
  <calcPr calcId="145621"/>
</workbook>
</file>

<file path=xl/calcChain.xml><?xml version="1.0" encoding="utf-8"?>
<calcChain xmlns="http://schemas.openxmlformats.org/spreadsheetml/2006/main">
  <c r="F12" i="1" l="1"/>
  <c r="E12" i="1" l="1"/>
  <c r="F5" i="1"/>
  <c r="F44" i="1"/>
  <c r="F43" i="1"/>
  <c r="F41" i="1"/>
  <c r="F40" i="1"/>
  <c r="F39" i="1"/>
  <c r="F38" i="1"/>
  <c r="F37" i="1"/>
  <c r="F35" i="1"/>
  <c r="E35" i="1" s="1"/>
  <c r="F34" i="1"/>
  <c r="E34" i="1" s="1"/>
  <c r="F33" i="1"/>
  <c r="E33" i="1" s="1"/>
  <c r="F31" i="1"/>
  <c r="E31" i="1" s="1"/>
  <c r="F30" i="1"/>
  <c r="E30" i="1" s="1"/>
  <c r="F29" i="1"/>
  <c r="E29" i="1" s="1"/>
  <c r="F27" i="1"/>
  <c r="E27" i="1" s="1"/>
  <c r="F26" i="1"/>
  <c r="E26" i="1" s="1"/>
  <c r="F25" i="1"/>
  <c r="E25" i="1" s="1"/>
  <c r="F24" i="1"/>
  <c r="E24" i="1" s="1"/>
  <c r="F22" i="1"/>
  <c r="E22" i="1" s="1"/>
  <c r="F20" i="1"/>
  <c r="E20" i="1" s="1"/>
  <c r="F19" i="1"/>
  <c r="E19" i="1" s="1"/>
  <c r="F17" i="1"/>
  <c r="E17" i="1" s="1"/>
  <c r="F16" i="1"/>
  <c r="E16" i="1" s="1"/>
  <c r="F15" i="1"/>
  <c r="E15" i="1" s="1"/>
</calcChain>
</file>

<file path=xl/sharedStrings.xml><?xml version="1.0" encoding="utf-8"?>
<sst xmlns="http://schemas.openxmlformats.org/spreadsheetml/2006/main" count="152" uniqueCount="122">
  <si>
    <t>5.1.</t>
  </si>
  <si>
    <t>5.2.</t>
  </si>
  <si>
    <t>5.3.</t>
  </si>
  <si>
    <t>9.1.</t>
  </si>
  <si>
    <t>9.2.</t>
  </si>
  <si>
    <t>10.1.</t>
  </si>
  <si>
    <t>10.</t>
  </si>
  <si>
    <t>10.2.</t>
  </si>
  <si>
    <t>10.3.</t>
  </si>
  <si>
    <t>znanstveni sodelavec</t>
  </si>
  <si>
    <t xml:space="preserve"> IZPITI: </t>
  </si>
  <si>
    <t xml:space="preserve"> POTRDILA</t>
  </si>
  <si>
    <t>izdaja potrdila o opravljenih izpitih oziroma o doseženi povprečni oceni</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</si>
  <si>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</si>
  <si>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</si>
  <si>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</si>
  <si>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</si>
  <si>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</si>
  <si>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</si>
  <si>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</si>
  <si>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</si>
  <si>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</si>
  <si>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</si>
  <si>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</si>
  <si>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</si>
  <si>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</si>
  <si>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</si>
  <si>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</si>
  <si>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</si>
  <si>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</si>
  <si>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</si>
  <si>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</si>
  <si>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</si>
  <si>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</si>
  <si>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</si>
  <si>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</si>
  <si>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</si>
  <si>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</si>
  <si>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</si>
  <si>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</si>
  <si>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</si>
  <si>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</si>
  <si>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</si>
  <si>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</si>
  <si>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</si>
  <si>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</si>
  <si>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</si>
  <si>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</si>
  <si>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</si>
  <si>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</si>
  <si>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</si>
  <si>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</si>
  <si>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</si>
  <si>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prvo, drugo, tretje opravljanje izpita za osebe brez statusa, posamično opravljanje (diferencialnega) izpita</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</si>
  <si>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</si>
  <si>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</si>
  <si>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</si>
  <si>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</si>
  <si>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</si>
  <si>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</si>
  <si>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</si>
  <si>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</si>
  <si>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</si>
  <si>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</si>
  <si>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</si>
  <si>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</si>
  <si>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 xml:space="preserve">četrto in vsako nadaljnje komisijsko opravljanje izpita </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</si>
  <si>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</si>
  <si>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</si>
  <si>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</si>
  <si>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</si>
  <si>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</si>
  <si>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</si>
  <si>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osebam brez statusa se točke za izdajo potrdil podvojijo</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</si>
  <si>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</si>
  <si>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</si>
  <si>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</si>
  <si>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</si>
  <si>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</si>
  <si>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</si>
  <si>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</si>
  <si>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</si>
  <si>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</si>
  <si>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</si>
  <si>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</si>
  <si>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</si>
  <si>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</si>
  <si>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5.4.</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</si>
  <si>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</si>
  <si>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</si>
  <si>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</si>
  <si>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</si>
  <si>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</si>
  <si>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</si>
  <si>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</si>
  <si>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prof. dr. Janez Hribar</t>
  </si>
  <si>
    <t>predsednik UO UL</t>
  </si>
  <si>
    <t>CENIK VPISNINE IN PRISPEVKOV ZA ŠTUDIJ PO ŠTUDIJSKIH PROGRAMIH Z JAVNO VELJAVNOSTJO S TARIFNIM DELOM ZA ŠTUDIJSKO LETO 2016 / 2017</t>
  </si>
  <si>
    <t>1,49€*0,8% = 1,50€</t>
  </si>
  <si>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</si>
  <si>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</si>
  <si>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</si>
  <si>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</si>
  <si>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</si>
  <si>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</si>
  <si>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</si>
  <si>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</si>
  <si>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</si>
  <si>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</si>
  <si>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</si>
  <si>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</si>
  <si>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</si>
  <si>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</si>
  <si>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</si>
  <si>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</si>
  <si>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</si>
  <si>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</si>
  <si>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</si>
  <si>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</si>
  <si>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</si>
  <si>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 xml:space="preserve">Sprejeto na 19. seji UO UL dne 11. 2. 2016 in na 21. seji UO UL dne 16. 6. 2016 </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</si>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</sst>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21"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2"/>
      <name val="Arial CE"/>
      <family val="2"/>
      <charset val="238"/>
    </font>
    <font>
      <sz val="10"/>
      <color rgb="FFFF0000"/>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97">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right"/>
    </xf>
    <xf numFmtId="0" fontId="5" fillId="0" borderId="0" xfId="0" applyFont="1" applyFill="1" applyAlignment="1">
      <alignment horizontal="left"/>
    </xf>
    <xf numFmtId="0" fontId="3" fillId="0" borderId="0" xfId="0" applyFont="1" applyFill="1" applyAlignment="1">
      <alignment horizontal="right" vertical="top"/>
    </xf>
    <xf numFmtId="49" fontId="6" fillId="0" borderId="0" xfId="0" applyNumberFormat="1" applyFont="1" applyFill="1" applyAlignment="1">
      <alignment vertical="top"/>
    </xf>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16" fontId="6" fillId="0" borderId="1" xfId="0" applyNumberFormat="1" applyFont="1" applyFill="1" applyBorder="1" applyAlignment="1">
      <alignment horizontal="right"/>
    </xf>
    <xf numFmtId="0" fontId="5" fillId="0" borderId="0" xfId="0" applyFont="1" applyFill="1" applyAlignment="1"/>
    <xf numFmtId="0" fontId="6" fillId="0" borderId="0" xfId="0" applyFont="1" applyFill="1" applyAlignment="1"/>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Alignment="1">
      <alignment horizontal="right" vertical="top"/>
    </xf>
    <xf numFmtId="0" fontId="6" fillId="0" borderId="0" xfId="0" applyFont="1" applyFill="1" applyBorder="1" applyAlignment="1">
      <alignment wrapText="1"/>
    </xf>
    <xf numFmtId="0" fontId="6" fillId="0" borderId="2" xfId="0" applyFont="1" applyFill="1" applyBorder="1" applyAlignment="1">
      <alignment vertical="top" wrapText="1"/>
    </xf>
    <xf numFmtId="0" fontId="6" fillId="0" borderId="3" xfId="0" quotePrefix="1" applyFont="1" applyFill="1" applyBorder="1" applyAlignment="1">
      <alignment vertical="top" wrapText="1"/>
    </xf>
    <xf numFmtId="0" fontId="6" fillId="0" borderId="4" xfId="0" quotePrefix="1" applyFont="1" applyFill="1" applyBorder="1" applyAlignment="1">
      <alignment vertical="top" wrapText="1"/>
    </xf>
    <xf numFmtId="0" fontId="5" fillId="0" borderId="1" xfId="0" applyFont="1" applyFill="1" applyBorder="1" applyAlignment="1"/>
    <xf numFmtId="0" fontId="8" fillId="0" borderId="0" xfId="0" applyFont="1" applyFill="1" applyAlignment="1">
      <alignment horizontal="center"/>
    </xf>
    <xf numFmtId="0" fontId="7" fillId="2" borderId="1" xfId="0" applyFont="1" applyFill="1" applyBorder="1" applyAlignment="1">
      <alignment horizontal="left" vertical="center" shrinkToFi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3" fontId="6" fillId="0" borderId="1" xfId="0" applyNumberFormat="1" applyFont="1" applyFill="1" applyBorder="1" applyAlignment="1">
      <alignment horizontal="right"/>
    </xf>
    <xf numFmtId="3" fontId="6" fillId="0" borderId="2" xfId="0" applyNumberFormat="1" applyFont="1" applyFill="1" applyBorder="1" applyAlignment="1">
      <alignment horizontal="right"/>
    </xf>
    <xf numFmtId="3" fontId="6" fillId="0" borderId="2" xfId="0" applyNumberFormat="1" applyFont="1" applyFill="1" applyBorder="1" applyAlignment="1">
      <alignment horizontal="right" vertical="top" wrapText="1"/>
    </xf>
    <xf numFmtId="3" fontId="6" fillId="0" borderId="2" xfId="0" quotePrefix="1" applyNumberFormat="1" applyFont="1" applyFill="1" applyBorder="1" applyAlignment="1">
      <alignment horizontal="right" vertical="top" wrapText="1"/>
    </xf>
    <xf numFmtId="164" fontId="6" fillId="0" borderId="1" xfId="0" applyNumberFormat="1" applyFont="1" applyFill="1" applyBorder="1" applyAlignment="1">
      <alignment horizontal="right"/>
    </xf>
    <xf numFmtId="0" fontId="5" fillId="0" borderId="5" xfId="0" applyFont="1" applyFill="1" applyBorder="1" applyAlignment="1">
      <alignment horizontal="left"/>
    </xf>
    <xf numFmtId="0" fontId="6" fillId="0" borderId="7" xfId="0" applyFont="1" applyFill="1" applyBorder="1"/>
    <xf numFmtId="3" fontId="6" fillId="0" borderId="7" xfId="0" applyNumberFormat="1" applyFont="1" applyFill="1" applyBorder="1" applyAlignment="1">
      <alignment horizontal="right"/>
    </xf>
    <xf numFmtId="0" fontId="5" fillId="0" borderId="8" xfId="0" applyFont="1" applyFill="1" applyBorder="1" applyAlignment="1">
      <alignment horizontal="left"/>
    </xf>
    <xf numFmtId="3" fontId="5" fillId="0" borderId="8" xfId="0" applyNumberFormat="1" applyFont="1" applyFill="1" applyBorder="1" applyAlignment="1">
      <alignment horizontal="left"/>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1" xfId="0" quotePrefix="1" applyFont="1" applyFill="1" applyBorder="1" applyAlignment="1">
      <alignment vertical="top" wrapText="1"/>
    </xf>
    <xf numFmtId="0" fontId="6" fillId="0" borderId="8" xfId="0" applyFont="1" applyFill="1" applyBorder="1" applyAlignment="1">
      <alignment horizontal="left" vertical="top" wrapText="1"/>
    </xf>
    <xf numFmtId="0" fontId="6" fillId="0" borderId="6" xfId="0" applyFont="1" applyFill="1" applyBorder="1"/>
    <xf numFmtId="3" fontId="6" fillId="0" borderId="6" xfId="0" applyNumberFormat="1" applyFont="1" applyFill="1" applyBorder="1" applyAlignment="1">
      <alignment horizontal="right"/>
    </xf>
    <xf numFmtId="0" fontId="4" fillId="0" borderId="0" xfId="0" applyFont="1" applyFill="1" applyAlignment="1">
      <alignment horizontal="left"/>
    </xf>
    <xf numFmtId="49" fontId="6"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3" fontId="12" fillId="0" borderId="1" xfId="0" applyNumberFormat="1" applyFont="1" applyFill="1" applyBorder="1" applyAlignment="1">
      <alignment horizontal="right"/>
    </xf>
    <xf numFmtId="0" fontId="13" fillId="0" borderId="0" xfId="1" applyFont="1" applyFill="1" applyProtection="1">
      <protection locked="0" hidden="1"/>
    </xf>
    <xf numFmtId="0" fontId="14" fillId="0" borderId="0" xfId="0" applyFont="1" applyFill="1"/>
    <xf numFmtId="0" fontId="15" fillId="0" borderId="8" xfId="0" applyFont="1" applyFill="1" applyBorder="1"/>
    <xf numFmtId="3" fontId="15" fillId="0" borderId="8" xfId="0" applyNumberFormat="1" applyFont="1" applyFill="1" applyBorder="1" applyAlignment="1">
      <alignment horizontal="right"/>
    </xf>
    <xf numFmtId="16" fontId="6" fillId="0" borderId="5" xfId="0" applyNumberFormat="1" applyFont="1" applyFill="1" applyBorder="1" applyAlignment="1">
      <alignment horizontal="right"/>
    </xf>
    <xf numFmtId="0" fontId="6" fillId="0" borderId="5" xfId="0" applyFont="1" applyFill="1" applyBorder="1"/>
    <xf numFmtId="4" fontId="14" fillId="0" borderId="0" xfId="0" applyNumberFormat="1" applyFont="1" applyFill="1" applyAlignment="1">
      <alignment horizontal="center"/>
    </xf>
    <xf numFmtId="0" fontId="14" fillId="0" borderId="0" xfId="0" applyFont="1" applyFill="1" applyAlignment="1">
      <alignment horizontal="center"/>
    </xf>
    <xf numFmtId="0" fontId="15" fillId="0" borderId="0" xfId="0" applyFont="1" applyFill="1" applyAlignment="1">
      <alignment horizontal="center"/>
    </xf>
    <xf numFmtId="44" fontId="15" fillId="0" borderId="2" xfId="0" applyNumberFormat="1" applyFont="1" applyFill="1" applyBorder="1" applyAlignment="1" applyProtection="1">
      <alignment horizontal="left"/>
      <protection locked="0"/>
    </xf>
    <xf numFmtId="0" fontId="4" fillId="0" borderId="0" xfId="0" applyFont="1" applyFill="1" applyAlignment="1">
      <alignment horizontal="center"/>
    </xf>
    <xf numFmtId="0" fontId="16" fillId="0" borderId="1" xfId="0" applyFont="1" applyFill="1" applyBorder="1"/>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0" fontId="17" fillId="0" borderId="0" xfId="0" applyFont="1" applyFill="1" applyAlignment="1">
      <alignment horizontal="center"/>
    </xf>
    <xf numFmtId="0" fontId="18" fillId="0" borderId="0" xfId="0" applyFont="1" applyFill="1"/>
    <xf numFmtId="0" fontId="18" fillId="0" borderId="0" xfId="0" applyFont="1" applyFill="1" applyAlignment="1">
      <alignment horizontal="right"/>
    </xf>
    <xf numFmtId="0" fontId="19" fillId="2" borderId="1" xfId="0" applyFont="1" applyFill="1" applyBorder="1" applyAlignment="1">
      <alignment horizontal="center" vertical="center" wrapText="1"/>
    </xf>
    <xf numFmtId="44" fontId="1" fillId="0" borderId="1" xfId="0" applyNumberFormat="1" applyFont="1" applyFill="1" applyBorder="1"/>
    <xf numFmtId="44" fontId="1" fillId="0" borderId="6" xfId="0" applyNumberFormat="1" applyFont="1" applyFill="1" applyBorder="1"/>
    <xf numFmtId="44" fontId="1" fillId="0" borderId="2" xfId="0" applyNumberFormat="1" applyFont="1" applyFill="1" applyBorder="1" applyAlignment="1" applyProtection="1">
      <alignment horizontal="left"/>
      <protection locked="0"/>
    </xf>
    <xf numFmtId="44" fontId="1" fillId="0" borderId="7" xfId="0" applyNumberFormat="1" applyFont="1" applyFill="1" applyBorder="1" applyAlignment="1" applyProtection="1">
      <alignment vertical="top" wrapText="1"/>
    </xf>
    <xf numFmtId="44" fontId="20" fillId="0" borderId="1" xfId="0" applyNumberFormat="1" applyFont="1" applyFill="1" applyBorder="1" applyProtection="1"/>
    <xf numFmtId="44" fontId="1" fillId="0" borderId="2" xfId="0" applyNumberFormat="1" applyFont="1" applyFill="1" applyBorder="1" applyProtection="1"/>
    <xf numFmtId="0" fontId="1" fillId="0" borderId="12" xfId="0" applyFont="1" applyFill="1" applyBorder="1" applyAlignment="1">
      <alignment horizontal="left" vertical="top" wrapText="1"/>
    </xf>
    <xf numFmtId="0" fontId="1" fillId="0" borderId="0" xfId="0" applyFont="1" applyFill="1"/>
    <xf numFmtId="0" fontId="1" fillId="0" borderId="0" xfId="0" applyFont="1" applyFill="1" applyAlignment="1">
      <alignment vertical="top" wrapText="1"/>
    </xf>
    <xf numFmtId="49" fontId="6" fillId="0" borderId="1" xfId="0" applyNumberFormat="1" applyFont="1" applyFill="1" applyBorder="1" applyAlignment="1">
      <alignment horizontal="right"/>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vertical="top"/>
    </xf>
    <xf numFmtId="44" fontId="1" fillId="0" borderId="1" xfId="0" applyNumberFormat="1" applyFont="1" applyFill="1" applyBorder="1" applyAlignment="1" applyProtection="1">
      <alignment vertical="top" wrapText="1"/>
    </xf>
    <xf numFmtId="0" fontId="6" fillId="0" borderId="0" xfId="0" applyFont="1" applyFill="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vertical="top" wrapText="1"/>
    </xf>
    <xf numFmtId="0" fontId="3" fillId="0" borderId="0" xfId="0" applyFont="1" applyFill="1" applyAlignment="1">
      <alignment vertical="top" wrapText="1"/>
    </xf>
    <xf numFmtId="0" fontId="6" fillId="0" borderId="0" xfId="0" applyFont="1" applyFill="1" applyAlignment="1">
      <alignment vertical="top" wrapText="1"/>
    </xf>
    <xf numFmtId="0" fontId="9" fillId="0" borderId="0" xfId="0" applyFont="1" applyFill="1" applyAlignment="1">
      <alignment horizontal="center" wrapText="1"/>
    </xf>
    <xf numFmtId="49" fontId="6" fillId="0" borderId="6" xfId="0" applyNumberFormat="1" applyFont="1" applyFill="1" applyBorder="1" applyAlignment="1">
      <alignment horizontal="right" vertical="top"/>
    </xf>
    <xf numFmtId="49" fontId="3" fillId="0" borderId="4" xfId="0" applyNumberFormat="1" applyFont="1" applyBorder="1" applyAlignment="1">
      <alignment horizontal="right"/>
    </xf>
    <xf numFmtId="49" fontId="3" fillId="0" borderId="7" xfId="0" applyNumberFormat="1" applyFont="1" applyBorder="1" applyAlignment="1">
      <alignment horizontal="right"/>
    </xf>
    <xf numFmtId="0" fontId="4" fillId="0" borderId="0" xfId="0" applyFont="1" applyFill="1" applyAlignment="1">
      <alignment horizontal="left"/>
    </xf>
    <xf numFmtId="0" fontId="6" fillId="0" borderId="5" xfId="0" applyFont="1" applyFill="1" applyBorder="1" applyAlignment="1">
      <alignment horizontal="left"/>
    </xf>
    <xf numFmtId="0" fontId="6" fillId="0" borderId="2" xfId="0" applyFont="1" applyFill="1" applyBorder="1" applyAlignment="1">
      <alignment horizontal="left"/>
    </xf>
    <xf numFmtId="0" fontId="5" fillId="0" borderId="1" xfId="0" applyFont="1" applyFill="1" applyBorder="1"/>
    <xf numFmtId="0" fontId="5" fillId="0" borderId="6" xfId="0" applyFont="1" applyFill="1" applyBorder="1"/>
  </cellXfs>
  <cellStyles count="2">
    <cellStyle name="Navadno" xfId="0" builtinId="0"/>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view="pageBreakPreview" zoomScale="80" zoomScaleNormal="83" zoomScaleSheetLayoutView="80" workbookViewId="0">
      <selection activeCell="C95" sqref="C95"/>
    </sheetView>
  </sheetViews>
  <sheetFormatPr defaultColWidth="9.140625" defaultRowHeight="12.75" x14ac:dyDescent="0.2"/>
  <cols>
    <col min="1" max="1" width="6.28515625" style="3" customWidth="1"/>
    <col min="2" max="2" width="8.85546875" style="1" customWidth="1"/>
    <col min="3" max="3" width="91" style="1" customWidth="1"/>
    <col min="4" max="4" width="14.28515625" style="1" customWidth="1"/>
    <col min="5" max="5" width="14.5703125" style="67" bestFit="1" customWidth="1"/>
    <col min="6" max="6" width="17.5703125" style="57" hidden="1" customWidth="1"/>
    <col min="7" max="7" width="9.140625" style="1"/>
    <col min="8" max="8" width="32.28515625" style="1" customWidth="1"/>
    <col min="9" max="9" width="20.140625" style="1" customWidth="1"/>
    <col min="10" max="10" width="13.85546875" style="1" customWidth="1"/>
    <col min="11" max="16384" width="9.140625" style="1"/>
  </cols>
  <sheetData>
    <row r="1" spans="1:6" ht="19.149999999999999" customHeight="1" x14ac:dyDescent="0.2">
      <c r="A1" s="88" t="s">
        <v>97</v>
      </c>
      <c r="B1" s="88"/>
      <c r="C1" s="88"/>
      <c r="D1" s="88"/>
      <c r="E1" s="88"/>
    </row>
    <row r="2" spans="1:6" ht="20.45" customHeight="1" x14ac:dyDescent="0.2">
      <c r="A2" s="88"/>
      <c r="B2" s="88"/>
      <c r="C2" s="88"/>
      <c r="D2" s="88"/>
      <c r="E2" s="88"/>
    </row>
    <row r="3" spans="1:6" ht="19.5" x14ac:dyDescent="0.3">
      <c r="A3" s="25"/>
      <c r="B3" s="25"/>
      <c r="C3" s="25"/>
      <c r="D3" s="25"/>
      <c r="E3" s="66"/>
    </row>
    <row r="4" spans="1:6" x14ac:dyDescent="0.2">
      <c r="A4" s="45"/>
      <c r="F4" s="57" t="s">
        <v>99</v>
      </c>
    </row>
    <row r="5" spans="1:6" x14ac:dyDescent="0.2">
      <c r="A5" s="92" t="s">
        <v>120</v>
      </c>
      <c r="B5" s="92"/>
      <c r="C5" s="92"/>
      <c r="D5" s="45"/>
      <c r="F5" s="60">
        <f>1.49*100.8%</f>
        <v>1.5019199999999999</v>
      </c>
    </row>
    <row r="6" spans="1:6" ht="20.25" customHeight="1" x14ac:dyDescent="0.2">
      <c r="B6" s="2"/>
      <c r="C6" s="2"/>
      <c r="D6" s="2"/>
      <c r="E6" s="68"/>
      <c r="F6" s="57" t="s">
        <v>98</v>
      </c>
    </row>
    <row r="7" spans="1:6" ht="33" customHeight="1" x14ac:dyDescent="0.2">
      <c r="A7" s="26" t="s">
        <v>48</v>
      </c>
      <c r="B7" s="27" t="s">
        <v>84</v>
      </c>
      <c r="C7" s="27"/>
      <c r="D7" s="28" t="s">
        <v>83</v>
      </c>
      <c r="E7" s="69" t="s">
        <v>85</v>
      </c>
      <c r="F7" s="56">
        <v>1.5</v>
      </c>
    </row>
    <row r="8" spans="1:6" ht="20.100000000000001" customHeight="1" x14ac:dyDescent="0.25">
      <c r="A8" s="7" t="s">
        <v>14</v>
      </c>
      <c r="B8" s="95" t="s">
        <v>90</v>
      </c>
      <c r="C8" s="95"/>
      <c r="D8" s="8" t="s">
        <v>88</v>
      </c>
      <c r="E8" s="70">
        <v>29</v>
      </c>
      <c r="F8" s="56"/>
    </row>
    <row r="9" spans="1:6" ht="20.100000000000001" customHeight="1" x14ac:dyDescent="0.25">
      <c r="A9" s="24" t="s">
        <v>15</v>
      </c>
      <c r="B9" s="95" t="s">
        <v>78</v>
      </c>
      <c r="C9" s="95"/>
      <c r="D9" s="8" t="s">
        <v>88</v>
      </c>
      <c r="E9" s="70">
        <v>21</v>
      </c>
      <c r="F9" s="56"/>
    </row>
    <row r="10" spans="1:6" ht="20.100000000000001" customHeight="1" x14ac:dyDescent="0.25">
      <c r="A10" s="7" t="s">
        <v>16</v>
      </c>
      <c r="B10" s="96" t="s">
        <v>86</v>
      </c>
      <c r="C10" s="96"/>
      <c r="D10" s="8" t="s">
        <v>88</v>
      </c>
      <c r="E10" s="71">
        <v>6.7</v>
      </c>
      <c r="F10" s="56"/>
    </row>
    <row r="11" spans="1:6" ht="20.100000000000001" customHeight="1" x14ac:dyDescent="0.25">
      <c r="A11" s="34" t="s">
        <v>17</v>
      </c>
      <c r="B11" s="34" t="s">
        <v>10</v>
      </c>
      <c r="C11" s="37"/>
      <c r="D11" s="38"/>
      <c r="E11" s="72"/>
      <c r="F11" s="56"/>
    </row>
    <row r="12" spans="1:6" ht="15" customHeight="1" x14ac:dyDescent="0.2">
      <c r="A12" s="33" t="s">
        <v>101</v>
      </c>
      <c r="B12" s="35" t="s">
        <v>50</v>
      </c>
      <c r="C12" s="35"/>
      <c r="D12" s="36">
        <v>40</v>
      </c>
      <c r="E12" s="73">
        <f>F12</f>
        <v>60</v>
      </c>
      <c r="F12" s="56">
        <f>ROUND(D12*$F$7,1)</f>
        <v>60</v>
      </c>
    </row>
    <row r="13" spans="1:6" ht="15" customHeight="1" x14ac:dyDescent="0.2">
      <c r="A13" s="8" t="s">
        <v>102</v>
      </c>
      <c r="B13" s="9" t="s">
        <v>93</v>
      </c>
      <c r="C13" s="9"/>
      <c r="D13" s="49"/>
      <c r="E13" s="74"/>
      <c r="F13" s="56"/>
    </row>
    <row r="14" spans="1:6" ht="15" customHeight="1" x14ac:dyDescent="0.2">
      <c r="A14" s="8" t="s">
        <v>103</v>
      </c>
      <c r="B14" s="9" t="s">
        <v>94</v>
      </c>
      <c r="C14" s="9"/>
      <c r="D14" s="49"/>
      <c r="E14" s="74"/>
      <c r="F14" s="56"/>
    </row>
    <row r="15" spans="1:6" ht="15" customHeight="1" x14ac:dyDescent="0.2">
      <c r="A15" s="8" t="s">
        <v>104</v>
      </c>
      <c r="B15" s="9" t="s">
        <v>53</v>
      </c>
      <c r="C15" s="9"/>
      <c r="D15" s="29">
        <v>40</v>
      </c>
      <c r="E15" s="73">
        <f t="shared" ref="E15:E17" si="0">F15</f>
        <v>60</v>
      </c>
      <c r="F15" s="56">
        <f>ROUND(D15*$F$7,1)</f>
        <v>60</v>
      </c>
    </row>
    <row r="16" spans="1:6" ht="15" customHeight="1" x14ac:dyDescent="0.2">
      <c r="A16" s="8" t="s">
        <v>105</v>
      </c>
      <c r="B16" s="9" t="s">
        <v>66</v>
      </c>
      <c r="C16" s="9"/>
      <c r="D16" s="29">
        <v>120</v>
      </c>
      <c r="E16" s="73">
        <f t="shared" si="0"/>
        <v>180</v>
      </c>
      <c r="F16" s="56">
        <f>ROUND(D16*$F$7,1)</f>
        <v>180</v>
      </c>
    </row>
    <row r="17" spans="1:6" ht="15" customHeight="1" x14ac:dyDescent="0.2">
      <c r="A17" s="8" t="s">
        <v>106</v>
      </c>
      <c r="B17" s="93" t="s">
        <v>68</v>
      </c>
      <c r="C17" s="94"/>
      <c r="D17" s="30">
        <v>240</v>
      </c>
      <c r="E17" s="73">
        <f t="shared" si="0"/>
        <v>360</v>
      </c>
      <c r="F17" s="56">
        <f>ROUND(D17*$F$7,1)</f>
        <v>360</v>
      </c>
    </row>
    <row r="18" spans="1:6" ht="20.100000000000001" customHeight="1" x14ac:dyDescent="0.25">
      <c r="A18" s="7" t="s">
        <v>18</v>
      </c>
      <c r="B18" s="34" t="s">
        <v>11</v>
      </c>
      <c r="C18" s="37"/>
      <c r="D18" s="38"/>
      <c r="E18" s="72"/>
      <c r="F18" s="56"/>
    </row>
    <row r="19" spans="1:6" ht="15" customHeight="1" x14ac:dyDescent="0.2">
      <c r="A19" s="10" t="s">
        <v>0</v>
      </c>
      <c r="B19" s="9" t="s">
        <v>12</v>
      </c>
      <c r="C19" s="9"/>
      <c r="D19" s="29">
        <v>3</v>
      </c>
      <c r="E19" s="73">
        <f t="shared" ref="E19:E20" si="1">F19</f>
        <v>4.5</v>
      </c>
      <c r="F19" s="56">
        <f>ROUND(D19*$F$7,1)</f>
        <v>4.5</v>
      </c>
    </row>
    <row r="20" spans="1:6" ht="15" customHeight="1" x14ac:dyDescent="0.2">
      <c r="A20" s="10" t="s">
        <v>1</v>
      </c>
      <c r="B20" s="43" t="s">
        <v>77</v>
      </c>
      <c r="C20" s="43"/>
      <c r="D20" s="44">
        <v>6</v>
      </c>
      <c r="E20" s="73">
        <f t="shared" si="1"/>
        <v>9</v>
      </c>
      <c r="F20" s="56">
        <f>ROUND(D20*$F$7,1)</f>
        <v>9</v>
      </c>
    </row>
    <row r="21" spans="1:6" s="51" customFormat="1" ht="15" customHeight="1" x14ac:dyDescent="0.2">
      <c r="A21" s="54" t="s">
        <v>2</v>
      </c>
      <c r="B21" s="55" t="s">
        <v>73</v>
      </c>
      <c r="C21" s="52"/>
      <c r="D21" s="53"/>
      <c r="E21" s="75"/>
      <c r="F21" s="56"/>
    </row>
    <row r="22" spans="1:6" ht="15" customHeight="1" x14ac:dyDescent="0.2">
      <c r="A22" s="10" t="s">
        <v>87</v>
      </c>
      <c r="B22" s="35" t="s">
        <v>22</v>
      </c>
      <c r="C22" s="35"/>
      <c r="D22" s="36">
        <v>42</v>
      </c>
      <c r="E22" s="73">
        <f>F22</f>
        <v>63</v>
      </c>
      <c r="F22" s="56">
        <f>ROUND(D22*$F$7,1)</f>
        <v>63</v>
      </c>
    </row>
    <row r="23" spans="1:6" ht="20.100000000000001" customHeight="1" x14ac:dyDescent="0.25">
      <c r="A23" s="7">
        <v>6</v>
      </c>
      <c r="B23" s="34" t="s">
        <v>46</v>
      </c>
      <c r="C23" s="37"/>
      <c r="D23" s="38"/>
      <c r="E23" s="72"/>
      <c r="F23" s="56"/>
    </row>
    <row r="24" spans="1:6" ht="15" customHeight="1" x14ac:dyDescent="0.2">
      <c r="A24" s="8" t="s">
        <v>54</v>
      </c>
      <c r="B24" s="9" t="s">
        <v>89</v>
      </c>
      <c r="C24" s="9"/>
      <c r="D24" s="29">
        <v>26</v>
      </c>
      <c r="E24" s="73">
        <f t="shared" ref="E24:E27" si="2">F24</f>
        <v>39</v>
      </c>
      <c r="F24" s="56">
        <f>ROUND(D24*$F$7,1)</f>
        <v>39</v>
      </c>
    </row>
    <row r="25" spans="1:6" ht="15" customHeight="1" x14ac:dyDescent="0.2">
      <c r="A25" s="8" t="s">
        <v>55</v>
      </c>
      <c r="B25" s="9" t="s">
        <v>23</v>
      </c>
      <c r="C25" s="9"/>
      <c r="D25" s="29">
        <v>57</v>
      </c>
      <c r="E25" s="73">
        <f t="shared" si="2"/>
        <v>85.5</v>
      </c>
      <c r="F25" s="56">
        <f>ROUND(D25*$F$7,1)</f>
        <v>85.5</v>
      </c>
    </row>
    <row r="26" spans="1:6" ht="15" customHeight="1" x14ac:dyDescent="0.2">
      <c r="A26" s="8" t="s">
        <v>56</v>
      </c>
      <c r="B26" s="9" t="s">
        <v>13</v>
      </c>
      <c r="C26" s="9"/>
      <c r="D26" s="29">
        <v>113</v>
      </c>
      <c r="E26" s="73">
        <f t="shared" si="2"/>
        <v>169.5</v>
      </c>
      <c r="F26" s="56">
        <f>ROUND(D26*$F$7,1)</f>
        <v>169.5</v>
      </c>
    </row>
    <row r="27" spans="1:6" ht="15" customHeight="1" x14ac:dyDescent="0.2">
      <c r="A27" s="8" t="s">
        <v>57</v>
      </c>
      <c r="B27" s="9" t="s">
        <v>92</v>
      </c>
      <c r="C27" s="9"/>
      <c r="D27" s="29">
        <v>60</v>
      </c>
      <c r="E27" s="73">
        <f t="shared" si="2"/>
        <v>90</v>
      </c>
      <c r="F27" s="56">
        <f>ROUND(D27*$F$7,1)</f>
        <v>90</v>
      </c>
    </row>
    <row r="28" spans="1:6" ht="20.100000000000001" customHeight="1" x14ac:dyDescent="0.25">
      <c r="A28" s="7" t="s">
        <v>19</v>
      </c>
      <c r="B28" s="34" t="s">
        <v>79</v>
      </c>
      <c r="C28" s="37"/>
      <c r="D28" s="38"/>
      <c r="E28" s="72"/>
      <c r="F28" s="56"/>
    </row>
    <row r="29" spans="1:6" ht="15" customHeight="1" x14ac:dyDescent="0.2">
      <c r="A29" s="8" t="s">
        <v>58</v>
      </c>
      <c r="B29" s="9" t="s">
        <v>67</v>
      </c>
      <c r="C29" s="9"/>
      <c r="D29" s="29">
        <v>5</v>
      </c>
      <c r="E29" s="73">
        <f t="shared" ref="E29:E31" si="3">F29</f>
        <v>7.5</v>
      </c>
      <c r="F29" s="56">
        <f>ROUND(D29*$F$7,1)</f>
        <v>7.5</v>
      </c>
    </row>
    <row r="30" spans="1:6" ht="15" customHeight="1" x14ac:dyDescent="0.2">
      <c r="A30" s="10" t="s">
        <v>59</v>
      </c>
      <c r="B30" s="9" t="s">
        <v>76</v>
      </c>
      <c r="C30" s="9"/>
      <c r="D30" s="29">
        <v>87</v>
      </c>
      <c r="E30" s="73">
        <f t="shared" si="3"/>
        <v>130.5</v>
      </c>
      <c r="F30" s="56">
        <f>ROUND(D30*$F$7,1)</f>
        <v>130.5</v>
      </c>
    </row>
    <row r="31" spans="1:6" ht="15" customHeight="1" x14ac:dyDescent="0.2">
      <c r="A31" s="8" t="s">
        <v>60</v>
      </c>
      <c r="B31" s="9" t="s">
        <v>74</v>
      </c>
      <c r="C31" s="9"/>
      <c r="D31" s="29">
        <v>6</v>
      </c>
      <c r="E31" s="73">
        <f t="shared" si="3"/>
        <v>9</v>
      </c>
      <c r="F31" s="56">
        <f>ROUND(D31*$F$7,1)</f>
        <v>9</v>
      </c>
    </row>
    <row r="32" spans="1:6" ht="20.100000000000001" customHeight="1" x14ac:dyDescent="0.25">
      <c r="A32" s="7" t="s">
        <v>20</v>
      </c>
      <c r="B32" s="34" t="s">
        <v>47</v>
      </c>
      <c r="C32" s="37"/>
      <c r="D32" s="38"/>
      <c r="E32" s="72"/>
      <c r="F32" s="56"/>
    </row>
    <row r="33" spans="1:6" ht="15" customHeight="1" x14ac:dyDescent="0.2">
      <c r="A33" s="8" t="s">
        <v>61</v>
      </c>
      <c r="B33" s="9" t="s">
        <v>81</v>
      </c>
      <c r="C33" s="9"/>
      <c r="D33" s="29">
        <v>333</v>
      </c>
      <c r="E33" s="73">
        <f t="shared" ref="E33:E35" si="4">F33</f>
        <v>499.5</v>
      </c>
      <c r="F33" s="56">
        <f t="shared" ref="F33:F44" si="5">ROUND(D33*$F$7,1)</f>
        <v>499.5</v>
      </c>
    </row>
    <row r="34" spans="1:6" ht="15" customHeight="1" x14ac:dyDescent="0.2">
      <c r="A34" s="8" t="s">
        <v>62</v>
      </c>
      <c r="B34" s="9" t="s">
        <v>80</v>
      </c>
      <c r="C34" s="9"/>
      <c r="D34" s="29">
        <v>417</v>
      </c>
      <c r="E34" s="73">
        <f t="shared" si="4"/>
        <v>625.5</v>
      </c>
      <c r="F34" s="56">
        <f t="shared" si="5"/>
        <v>625.5</v>
      </c>
    </row>
    <row r="35" spans="1:6" ht="15" customHeight="1" x14ac:dyDescent="0.2">
      <c r="A35" s="8" t="s">
        <v>63</v>
      </c>
      <c r="B35" s="9" t="s">
        <v>100</v>
      </c>
      <c r="C35" s="61"/>
      <c r="D35" s="29">
        <v>626</v>
      </c>
      <c r="E35" s="73">
        <f t="shared" si="4"/>
        <v>939</v>
      </c>
      <c r="F35" s="56">
        <f t="shared" si="5"/>
        <v>939</v>
      </c>
    </row>
    <row r="36" spans="1:6" ht="20.100000000000001" customHeight="1" x14ac:dyDescent="0.25">
      <c r="A36" s="7" t="s">
        <v>21</v>
      </c>
      <c r="B36" s="34" t="s">
        <v>82</v>
      </c>
      <c r="C36" s="37"/>
      <c r="D36" s="38"/>
      <c r="E36" s="72"/>
      <c r="F36" s="56"/>
    </row>
    <row r="37" spans="1:6" ht="15" customHeight="1" x14ac:dyDescent="0.2">
      <c r="A37" s="79" t="s">
        <v>107</v>
      </c>
      <c r="B37" s="9" t="s">
        <v>24</v>
      </c>
      <c r="C37" s="9"/>
      <c r="D37" s="29" t="s">
        <v>88</v>
      </c>
      <c r="E37" s="73">
        <v>200</v>
      </c>
      <c r="F37" s="56" t="e">
        <f t="shared" si="5"/>
        <v>#VALUE!</v>
      </c>
    </row>
    <row r="38" spans="1:6" ht="15" customHeight="1" x14ac:dyDescent="0.2">
      <c r="A38" s="79" t="s">
        <v>108</v>
      </c>
      <c r="B38" s="9" t="s">
        <v>25</v>
      </c>
      <c r="C38" s="9"/>
      <c r="D38" s="29" t="s">
        <v>88</v>
      </c>
      <c r="E38" s="73">
        <v>200</v>
      </c>
      <c r="F38" s="56" t="e">
        <f t="shared" si="5"/>
        <v>#VALUE!</v>
      </c>
    </row>
    <row r="39" spans="1:6" ht="15" customHeight="1" x14ac:dyDescent="0.2">
      <c r="A39" s="79" t="s">
        <v>109</v>
      </c>
      <c r="B39" s="9" t="s">
        <v>26</v>
      </c>
      <c r="C39" s="9"/>
      <c r="D39" s="29" t="s">
        <v>88</v>
      </c>
      <c r="E39" s="73">
        <v>200</v>
      </c>
      <c r="F39" s="56" t="e">
        <f t="shared" si="5"/>
        <v>#VALUE!</v>
      </c>
    </row>
    <row r="40" spans="1:6" ht="15" customHeight="1" x14ac:dyDescent="0.2">
      <c r="A40" s="79" t="s">
        <v>110</v>
      </c>
      <c r="B40" s="9" t="s">
        <v>9</v>
      </c>
      <c r="C40" s="9"/>
      <c r="D40" s="29" t="s">
        <v>88</v>
      </c>
      <c r="E40" s="73">
        <v>200</v>
      </c>
      <c r="F40" s="56" t="e">
        <f t="shared" si="5"/>
        <v>#VALUE!</v>
      </c>
    </row>
    <row r="41" spans="1:6" ht="15" customHeight="1" x14ac:dyDescent="0.2">
      <c r="A41" s="79" t="s">
        <v>111</v>
      </c>
      <c r="B41" s="9" t="s">
        <v>27</v>
      </c>
      <c r="C41" s="9"/>
      <c r="D41" s="29" t="s">
        <v>88</v>
      </c>
      <c r="E41" s="73">
        <v>200</v>
      </c>
      <c r="F41" s="56" t="e">
        <f t="shared" si="5"/>
        <v>#VALUE!</v>
      </c>
    </row>
    <row r="42" spans="1:6" ht="15" customHeight="1" x14ac:dyDescent="0.2">
      <c r="A42" s="89" t="s">
        <v>112</v>
      </c>
      <c r="B42" s="40" t="s">
        <v>72</v>
      </c>
      <c r="C42" s="42"/>
      <c r="D42" s="39"/>
      <c r="E42" s="76"/>
      <c r="F42" s="56"/>
    </row>
    <row r="43" spans="1:6" ht="15" customHeight="1" x14ac:dyDescent="0.2">
      <c r="A43" s="90"/>
      <c r="B43" s="23"/>
      <c r="C43" s="41" t="s">
        <v>71</v>
      </c>
      <c r="D43" s="32" t="s">
        <v>88</v>
      </c>
      <c r="E43" s="82">
        <v>200</v>
      </c>
      <c r="F43" s="56" t="e">
        <f t="shared" si="5"/>
        <v>#VALUE!</v>
      </c>
    </row>
    <row r="44" spans="1:6" ht="15" customHeight="1" x14ac:dyDescent="0.2">
      <c r="A44" s="91"/>
      <c r="B44" s="22"/>
      <c r="C44" s="21" t="s">
        <v>70</v>
      </c>
      <c r="D44" s="31" t="s">
        <v>88</v>
      </c>
      <c r="E44" s="73">
        <v>200</v>
      </c>
      <c r="F44" s="56" t="e">
        <f t="shared" si="5"/>
        <v>#VALUE!</v>
      </c>
    </row>
    <row r="45" spans="1:6" x14ac:dyDescent="0.2">
      <c r="F45" s="56"/>
    </row>
    <row r="46" spans="1:6" x14ac:dyDescent="0.2">
      <c r="F46" s="56"/>
    </row>
    <row r="47" spans="1:6" ht="15" x14ac:dyDescent="0.25">
      <c r="A47" s="4" t="s">
        <v>45</v>
      </c>
      <c r="B47" s="13"/>
      <c r="C47" s="13"/>
      <c r="D47" s="13"/>
      <c r="E47" s="77"/>
      <c r="F47" s="56"/>
    </row>
    <row r="48" spans="1:6" ht="15" x14ac:dyDescent="0.25">
      <c r="A48" s="4"/>
      <c r="B48" s="13"/>
      <c r="C48" s="13"/>
      <c r="D48" s="13"/>
      <c r="E48" s="77"/>
      <c r="F48" s="56"/>
    </row>
    <row r="49" spans="1:6" ht="70.150000000000006" customHeight="1" x14ac:dyDescent="0.2">
      <c r="A49" s="6" t="s">
        <v>51</v>
      </c>
      <c r="B49" s="85" t="s">
        <v>121</v>
      </c>
      <c r="C49" s="85"/>
      <c r="D49" s="47"/>
      <c r="E49" s="78"/>
      <c r="F49" s="56"/>
    </row>
    <row r="50" spans="1:6" ht="11.45" customHeight="1" x14ac:dyDescent="0.2">
      <c r="A50" s="14"/>
      <c r="B50" s="47"/>
      <c r="C50" s="47"/>
      <c r="D50" s="47"/>
      <c r="E50" s="78"/>
    </row>
    <row r="51" spans="1:6" ht="14.25" x14ac:dyDescent="0.2">
      <c r="A51" s="6" t="s">
        <v>91</v>
      </c>
      <c r="B51" s="87" t="s">
        <v>113</v>
      </c>
      <c r="C51" s="87"/>
      <c r="D51" s="83"/>
      <c r="E51" s="83"/>
    </row>
    <row r="52" spans="1:6" ht="14.25" x14ac:dyDescent="0.2">
      <c r="A52" s="19"/>
      <c r="B52" s="84" t="s">
        <v>28</v>
      </c>
      <c r="C52" s="84"/>
      <c r="D52" s="46"/>
      <c r="E52" s="77"/>
    </row>
    <row r="53" spans="1:6" ht="14.25" x14ac:dyDescent="0.2">
      <c r="A53" s="19"/>
      <c r="B53" s="84" t="s">
        <v>29</v>
      </c>
      <c r="C53" s="84"/>
      <c r="D53" s="46"/>
      <c r="E53" s="77"/>
    </row>
    <row r="54" spans="1:6" ht="14.25" customHeight="1" x14ac:dyDescent="0.2">
      <c r="A54" s="19"/>
      <c r="B54" s="84" t="s">
        <v>52</v>
      </c>
      <c r="C54" s="84"/>
      <c r="D54" s="46"/>
      <c r="E54" s="77"/>
    </row>
    <row r="55" spans="1:6" ht="14.25" x14ac:dyDescent="0.2">
      <c r="A55" s="19"/>
      <c r="B55" s="84" t="s">
        <v>30</v>
      </c>
      <c r="C55" s="84"/>
      <c r="D55" s="46"/>
      <c r="E55" s="77"/>
    </row>
    <row r="56" spans="1:6" ht="14.25" x14ac:dyDescent="0.2">
      <c r="A56" s="19"/>
      <c r="B56" s="84" t="s">
        <v>31</v>
      </c>
      <c r="C56" s="84"/>
      <c r="D56" s="46"/>
      <c r="E56" s="77"/>
    </row>
    <row r="57" spans="1:6" ht="14.25" x14ac:dyDescent="0.2">
      <c r="A57" s="19"/>
      <c r="B57" s="84" t="s">
        <v>32</v>
      </c>
      <c r="C57" s="84"/>
      <c r="D57" s="46"/>
      <c r="E57" s="77"/>
    </row>
    <row r="58" spans="1:6" ht="14.25" x14ac:dyDescent="0.2">
      <c r="A58" s="19"/>
      <c r="B58" s="84" t="s">
        <v>33</v>
      </c>
      <c r="C58" s="84"/>
      <c r="D58" s="46"/>
      <c r="E58" s="77"/>
    </row>
    <row r="59" spans="1:6" ht="14.25" x14ac:dyDescent="0.2">
      <c r="A59" s="19"/>
      <c r="B59" s="84" t="s">
        <v>34</v>
      </c>
      <c r="C59" s="84"/>
      <c r="D59" s="46"/>
      <c r="E59" s="77"/>
    </row>
    <row r="60" spans="1:6" ht="14.25" x14ac:dyDescent="0.2">
      <c r="A60" s="19"/>
      <c r="B60" s="84" t="s">
        <v>35</v>
      </c>
      <c r="C60" s="84"/>
      <c r="D60" s="46"/>
      <c r="E60" s="77"/>
    </row>
    <row r="61" spans="1:6" ht="14.25" x14ac:dyDescent="0.2">
      <c r="A61" s="19"/>
      <c r="B61" s="84" t="s">
        <v>36</v>
      </c>
      <c r="C61" s="84"/>
      <c r="D61" s="46"/>
      <c r="E61" s="77"/>
    </row>
    <row r="62" spans="1:6" ht="14.25" x14ac:dyDescent="0.2">
      <c r="A62" s="19"/>
      <c r="B62" s="84" t="s">
        <v>37</v>
      </c>
      <c r="C62" s="84"/>
      <c r="D62" s="46"/>
      <c r="E62" s="77"/>
    </row>
    <row r="63" spans="1:6" ht="14.25" x14ac:dyDescent="0.2">
      <c r="A63" s="19"/>
      <c r="B63" s="84" t="s">
        <v>38</v>
      </c>
      <c r="C63" s="84"/>
      <c r="D63" s="46"/>
      <c r="E63" s="77"/>
    </row>
    <row r="64" spans="1:6" ht="14.25" x14ac:dyDescent="0.2">
      <c r="A64" s="19"/>
      <c r="B64" s="84" t="s">
        <v>39</v>
      </c>
      <c r="C64" s="84"/>
      <c r="D64" s="46"/>
      <c r="E64" s="77"/>
    </row>
    <row r="65" spans="1:7" ht="14.25" x14ac:dyDescent="0.2">
      <c r="A65" s="19"/>
      <c r="B65" s="84" t="s">
        <v>40</v>
      </c>
      <c r="C65" s="84"/>
      <c r="D65" s="46"/>
      <c r="E65" s="77"/>
    </row>
    <row r="66" spans="1:7" ht="14.25" x14ac:dyDescent="0.2">
      <c r="A66" s="19"/>
      <c r="B66" s="84" t="s">
        <v>41</v>
      </c>
      <c r="C66" s="84"/>
      <c r="D66" s="46"/>
      <c r="E66" s="77"/>
    </row>
    <row r="67" spans="1:7" ht="14.25" x14ac:dyDescent="0.2">
      <c r="A67" s="19"/>
      <c r="B67" s="84" t="s">
        <v>42</v>
      </c>
      <c r="C67" s="84"/>
      <c r="D67" s="46"/>
      <c r="E67" s="77"/>
    </row>
    <row r="68" spans="1:7" ht="14.25" x14ac:dyDescent="0.2">
      <c r="A68" s="19"/>
      <c r="B68" s="84" t="s">
        <v>43</v>
      </c>
      <c r="C68" s="84"/>
      <c r="D68" s="46"/>
      <c r="E68" s="77"/>
    </row>
    <row r="69" spans="1:7" ht="14.25" x14ac:dyDescent="0.2">
      <c r="A69" s="19"/>
      <c r="B69" s="84" t="s">
        <v>44</v>
      </c>
      <c r="C69" s="84"/>
      <c r="D69" s="46"/>
      <c r="E69" s="77"/>
    </row>
    <row r="70" spans="1:7" ht="14.25" x14ac:dyDescent="0.2">
      <c r="A70" s="19"/>
      <c r="B70" s="84" t="s">
        <v>49</v>
      </c>
      <c r="C70" s="84"/>
      <c r="D70" s="46"/>
      <c r="E70" s="77"/>
    </row>
    <row r="71" spans="1:7" ht="14.25" x14ac:dyDescent="0.2">
      <c r="A71" s="19"/>
      <c r="B71" s="46"/>
      <c r="C71" s="46"/>
      <c r="D71" s="46"/>
      <c r="E71" s="77"/>
      <c r="F71" s="58"/>
      <c r="G71" s="46"/>
    </row>
    <row r="72" spans="1:7" ht="14.25" x14ac:dyDescent="0.2">
      <c r="A72" s="19"/>
      <c r="B72" s="46"/>
      <c r="C72" s="46"/>
      <c r="D72" s="46"/>
      <c r="E72" s="77"/>
    </row>
    <row r="73" spans="1:7" ht="15" x14ac:dyDescent="0.25">
      <c r="A73" s="11" t="s">
        <v>65</v>
      </c>
      <c r="B73" s="12"/>
      <c r="C73" s="12"/>
      <c r="D73" s="12"/>
      <c r="E73" s="77"/>
    </row>
    <row r="74" spans="1:7" ht="14.25" x14ac:dyDescent="0.2">
      <c r="A74" s="14"/>
      <c r="B74" s="13"/>
      <c r="C74" s="13"/>
      <c r="D74" s="13"/>
      <c r="E74" s="77"/>
    </row>
    <row r="75" spans="1:7" ht="14.25" x14ac:dyDescent="0.2">
      <c r="A75" s="14"/>
      <c r="B75" s="13" t="s">
        <v>114</v>
      </c>
      <c r="C75" s="13"/>
      <c r="D75" s="13"/>
      <c r="E75" s="77"/>
    </row>
    <row r="76" spans="1:7" ht="14.25" x14ac:dyDescent="0.2">
      <c r="A76" s="15"/>
      <c r="B76" s="16" t="s">
        <v>87</v>
      </c>
      <c r="C76" s="17" t="s">
        <v>22</v>
      </c>
      <c r="D76" s="17"/>
      <c r="E76" s="77"/>
    </row>
    <row r="77" spans="1:7" ht="14.25" x14ac:dyDescent="0.2">
      <c r="A77" s="15"/>
      <c r="B77" s="18" t="s">
        <v>115</v>
      </c>
      <c r="C77" s="17"/>
      <c r="D77" s="17"/>
      <c r="E77" s="77"/>
    </row>
    <row r="78" spans="1:7" ht="14.25" x14ac:dyDescent="0.2">
      <c r="A78" s="15"/>
      <c r="B78" s="16" t="s">
        <v>58</v>
      </c>
      <c r="C78" s="17" t="s">
        <v>67</v>
      </c>
      <c r="D78" s="17"/>
      <c r="E78" s="77"/>
    </row>
    <row r="79" spans="1:7" ht="14.25" x14ac:dyDescent="0.2">
      <c r="A79" s="15"/>
      <c r="B79" s="16" t="s">
        <v>59</v>
      </c>
      <c r="C79" s="17" t="s">
        <v>76</v>
      </c>
      <c r="D79" s="17"/>
      <c r="E79" s="77"/>
    </row>
    <row r="80" spans="1:7" ht="14.25" x14ac:dyDescent="0.2">
      <c r="A80" s="15"/>
      <c r="B80" s="16" t="s">
        <v>60</v>
      </c>
      <c r="C80" s="17" t="s">
        <v>74</v>
      </c>
      <c r="D80" s="17"/>
      <c r="E80" s="77"/>
    </row>
    <row r="81" spans="1:5" ht="14.25" x14ac:dyDescent="0.2">
      <c r="A81" s="15"/>
      <c r="B81" s="18" t="s">
        <v>116</v>
      </c>
      <c r="C81" s="17"/>
      <c r="D81" s="17"/>
      <c r="E81" s="77"/>
    </row>
    <row r="82" spans="1:5" ht="14.25" x14ac:dyDescent="0.2">
      <c r="A82" s="15"/>
      <c r="B82" s="16" t="s">
        <v>3</v>
      </c>
      <c r="C82" s="17" t="s">
        <v>24</v>
      </c>
      <c r="D82" s="17"/>
      <c r="E82" s="77"/>
    </row>
    <row r="83" spans="1:5" ht="14.25" x14ac:dyDescent="0.2">
      <c r="A83" s="15"/>
      <c r="B83" s="80" t="s">
        <v>4</v>
      </c>
      <c r="C83" s="17" t="s">
        <v>25</v>
      </c>
      <c r="D83" s="17"/>
      <c r="E83" s="77"/>
    </row>
    <row r="84" spans="1:5" ht="14.25" x14ac:dyDescent="0.2">
      <c r="A84" s="15"/>
      <c r="B84" s="80" t="s">
        <v>75</v>
      </c>
      <c r="C84" s="17" t="s">
        <v>26</v>
      </c>
      <c r="D84" s="17"/>
      <c r="E84" s="77"/>
    </row>
    <row r="85" spans="1:5" ht="14.25" x14ac:dyDescent="0.2">
      <c r="A85" s="15"/>
      <c r="B85" s="80" t="s">
        <v>117</v>
      </c>
      <c r="C85" s="17" t="s">
        <v>9</v>
      </c>
      <c r="D85" s="17"/>
      <c r="E85" s="77"/>
    </row>
    <row r="86" spans="1:5" ht="14.25" x14ac:dyDescent="0.2">
      <c r="A86" s="15"/>
      <c r="B86" s="80" t="s">
        <v>118</v>
      </c>
      <c r="C86" s="17" t="s">
        <v>27</v>
      </c>
      <c r="D86" s="17"/>
      <c r="E86" s="77"/>
    </row>
    <row r="87" spans="1:5" ht="28.5" x14ac:dyDescent="0.2">
      <c r="A87" s="15"/>
      <c r="B87" s="81" t="s">
        <v>119</v>
      </c>
      <c r="C87" s="20" t="s">
        <v>69</v>
      </c>
      <c r="D87" s="20"/>
      <c r="E87" s="77"/>
    </row>
    <row r="88" spans="1:5" ht="14.25" x14ac:dyDescent="0.2">
      <c r="A88" s="15"/>
      <c r="B88" s="18"/>
      <c r="C88" s="17"/>
      <c r="D88" s="17"/>
      <c r="E88" s="77"/>
    </row>
    <row r="89" spans="1:5" ht="14.25" x14ac:dyDescent="0.2">
      <c r="A89" s="15"/>
      <c r="B89" s="16"/>
      <c r="C89" s="17"/>
      <c r="D89" s="17"/>
      <c r="E89" s="77"/>
    </row>
    <row r="90" spans="1:5" ht="14.25" x14ac:dyDescent="0.2">
      <c r="A90" s="15"/>
      <c r="B90" s="16"/>
      <c r="C90" s="17"/>
      <c r="D90" s="17"/>
      <c r="E90" s="77"/>
    </row>
    <row r="91" spans="1:5" ht="14.25" x14ac:dyDescent="0.2">
      <c r="A91" s="15"/>
      <c r="B91" s="16"/>
      <c r="C91" s="17"/>
      <c r="D91" s="17"/>
      <c r="E91" s="77"/>
    </row>
    <row r="92" spans="1:5" ht="14.25" x14ac:dyDescent="0.2">
      <c r="A92" s="14" t="s">
        <v>64</v>
      </c>
      <c r="B92" s="16"/>
      <c r="C92" s="17"/>
      <c r="D92" s="17"/>
      <c r="E92" s="77"/>
    </row>
    <row r="93" spans="1:5" ht="14.25" x14ac:dyDescent="0.2">
      <c r="A93" s="15"/>
      <c r="B93" s="13"/>
      <c r="C93" s="13"/>
      <c r="D93" s="13"/>
      <c r="E93" s="77"/>
    </row>
    <row r="95" spans="1:5" ht="15" x14ac:dyDescent="0.2">
      <c r="D95" s="50" t="s">
        <v>95</v>
      </c>
    </row>
    <row r="96" spans="1:5" ht="15" x14ac:dyDescent="0.2">
      <c r="D96" s="50" t="s">
        <v>96</v>
      </c>
    </row>
    <row r="97" spans="1:4" x14ac:dyDescent="0.2">
      <c r="C97" s="3"/>
      <c r="D97" s="3"/>
    </row>
    <row r="101" spans="1:4" x14ac:dyDescent="0.2">
      <c r="A101" s="5"/>
      <c r="B101" s="86"/>
      <c r="C101" s="86"/>
      <c r="D101" s="48"/>
    </row>
  </sheetData>
  <sheetProtection selectLockedCells="1" selectUnlockedCells="1"/>
  <mergeCells count="30">
    <mergeCell ref="A1:E2"/>
    <mergeCell ref="A42:A44"/>
    <mergeCell ref="A5:C5"/>
    <mergeCell ref="B17:C17"/>
    <mergeCell ref="B8:C8"/>
    <mergeCell ref="B9:C9"/>
    <mergeCell ref="B10:C10"/>
    <mergeCell ref="B49:C49"/>
    <mergeCell ref="B101:C101"/>
    <mergeCell ref="B54:C54"/>
    <mergeCell ref="B65:C65"/>
    <mergeCell ref="B66:C66"/>
    <mergeCell ref="B55:C55"/>
    <mergeCell ref="B70:C70"/>
    <mergeCell ref="B58:C58"/>
    <mergeCell ref="B53:C53"/>
    <mergeCell ref="B51:C51"/>
    <mergeCell ref="B69:C69"/>
    <mergeCell ref="B61:C61"/>
    <mergeCell ref="B62:C62"/>
    <mergeCell ref="B56:C56"/>
    <mergeCell ref="B63:C63"/>
    <mergeCell ref="B64:C64"/>
    <mergeCell ref="D51:E51"/>
    <mergeCell ref="B52:C52"/>
    <mergeCell ref="B60:C60"/>
    <mergeCell ref="B68:C68"/>
    <mergeCell ref="B67:C67"/>
    <mergeCell ref="B59:C59"/>
    <mergeCell ref="B57:C57"/>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62" t="s">
        <v>48</v>
      </c>
      <c r="B1" s="63" t="s">
        <v>84</v>
      </c>
      <c r="C1" s="64" t="s">
        <v>83</v>
      </c>
      <c r="D1" s="64" t="s">
        <v>85</v>
      </c>
    </row>
    <row r="2" spans="1:4" ht="15" x14ac:dyDescent="0.25">
      <c r="A2" s="7" t="s">
        <v>6</v>
      </c>
      <c r="B2" s="34" t="s">
        <v>82</v>
      </c>
      <c r="C2" s="38"/>
      <c r="D2" s="59"/>
    </row>
    <row r="3" spans="1:4" ht="14.25" x14ac:dyDescent="0.2">
      <c r="A3" s="8" t="s">
        <v>5</v>
      </c>
      <c r="B3" s="9" t="s">
        <v>24</v>
      </c>
      <c r="C3" s="29">
        <v>1774</v>
      </c>
      <c r="D3" s="65">
        <v>2661</v>
      </c>
    </row>
    <row r="4" spans="1:4" ht="14.25" x14ac:dyDescent="0.2">
      <c r="A4" s="8" t="s">
        <v>7</v>
      </c>
      <c r="B4" s="9" t="s">
        <v>25</v>
      </c>
      <c r="C4" s="29">
        <v>1419</v>
      </c>
      <c r="D4" s="65">
        <v>2128.5</v>
      </c>
    </row>
    <row r="5" spans="1:4" ht="14.25" x14ac:dyDescent="0.2">
      <c r="A5" s="8" t="s">
        <v>8</v>
      </c>
      <c r="B5" s="9" t="s">
        <v>26</v>
      </c>
      <c r="C5" s="29">
        <v>584</v>
      </c>
      <c r="D5" s="65">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admin</cp:lastModifiedBy>
  <cp:lastPrinted>2016-02-05T13:30:30Z</cp:lastPrinted>
  <dcterms:created xsi:type="dcterms:W3CDTF">2006-03-17T10:14:20Z</dcterms:created>
  <dcterms:modified xsi:type="dcterms:W3CDTF">2016-06-20T09:25:04Z</dcterms:modified>
</cp:coreProperties>
</file>