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olencbo\Documents\BK\!Javna naročila\SJN dobava električne energije 2021 - 2025\01_začetek postopka\"/>
    </mc:Choice>
  </mc:AlternateContent>
  <xr:revisionPtr revIDLastSave="0" documentId="13_ncr:1_{9886DE62-3397-4190-8D42-3BCB330E6F7A}" xr6:coauthVersionLast="46" xr6:coauthVersionMax="46" xr10:uidLastSave="{00000000-0000-0000-0000-000000000000}"/>
  <bookViews>
    <workbookView xWindow="28680" yWindow="-120" windowWidth="29040" windowHeight="17640" activeTab="1" xr2:uid="{00000000-000D-0000-FFFF-FFFF00000000}"/>
  </bookViews>
  <sheets>
    <sheet name="Izračun ocenjene vrednosti" sheetId="5" r:id="rId1"/>
    <sheet name="Porab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5" l="1"/>
  <c r="B13" i="5"/>
  <c r="B9" i="5"/>
  <c r="B8" i="5"/>
</calcChain>
</file>

<file path=xl/sharedStrings.xml><?xml version="1.0" encoding="utf-8"?>
<sst xmlns="http://schemas.openxmlformats.org/spreadsheetml/2006/main" count="365" uniqueCount="259">
  <si>
    <t>Rektorat</t>
  </si>
  <si>
    <t>Merilno mesto</t>
  </si>
  <si>
    <t>Naslov</t>
  </si>
  <si>
    <t>3-000304</t>
  </si>
  <si>
    <t>ALUO</t>
  </si>
  <si>
    <t>AG</t>
  </si>
  <si>
    <t>3-319970</t>
  </si>
  <si>
    <t>3-000530</t>
  </si>
  <si>
    <t>3-002456</t>
  </si>
  <si>
    <t>3-003226</t>
  </si>
  <si>
    <t>BF</t>
  </si>
  <si>
    <t>3-341409</t>
  </si>
  <si>
    <t>3-003231</t>
  </si>
  <si>
    <t>3-384858</t>
  </si>
  <si>
    <t>3-003280</t>
  </si>
  <si>
    <t>7-002029</t>
  </si>
  <si>
    <t>3-003401</t>
  </si>
  <si>
    <t>3-002475</t>
  </si>
  <si>
    <t>3-034141</t>
  </si>
  <si>
    <t>3-079268</t>
  </si>
  <si>
    <t>3-001626</t>
  </si>
  <si>
    <t>3-000137</t>
  </si>
  <si>
    <t>3-001604</t>
  </si>
  <si>
    <t>3-009213</t>
  </si>
  <si>
    <t>3-009819</t>
  </si>
  <si>
    <t>7-003580</t>
  </si>
  <si>
    <t>3-011575</t>
  </si>
  <si>
    <t>3-003281</t>
  </si>
  <si>
    <t>3-003294</t>
  </si>
  <si>
    <t>3-009214</t>
  </si>
  <si>
    <t>7-002030</t>
  </si>
  <si>
    <t>4-014536</t>
  </si>
  <si>
    <t>4-014739</t>
  </si>
  <si>
    <t>4-014535</t>
  </si>
  <si>
    <t>EF</t>
  </si>
  <si>
    <t>3-005397</t>
  </si>
  <si>
    <t>FA</t>
  </si>
  <si>
    <t>3-000314</t>
  </si>
  <si>
    <t>FDV</t>
  </si>
  <si>
    <t>3-307478</t>
  </si>
  <si>
    <t>3-319338</t>
  </si>
  <si>
    <t>3-025456</t>
  </si>
  <si>
    <t>FE</t>
  </si>
  <si>
    <t>3-002914</t>
  </si>
  <si>
    <t>6-098298</t>
  </si>
  <si>
    <t>FF</t>
  </si>
  <si>
    <t>3-000461</t>
  </si>
  <si>
    <t>3-000337</t>
  </si>
  <si>
    <t>3-000335</t>
  </si>
  <si>
    <t>3-003212</t>
  </si>
  <si>
    <t>FFA</t>
  </si>
  <si>
    <t>3-000448</t>
  </si>
  <si>
    <t>3-385063</t>
  </si>
  <si>
    <t>3-000364</t>
  </si>
  <si>
    <t>FGG</t>
  </si>
  <si>
    <t>3-002878</t>
  </si>
  <si>
    <t>3-002909</t>
  </si>
  <si>
    <t>FKKT</t>
  </si>
  <si>
    <t>3-417336</t>
  </si>
  <si>
    <t>3-417340</t>
  </si>
  <si>
    <t>FMF</t>
  </si>
  <si>
    <t>3-339619</t>
  </si>
  <si>
    <t>3-339407</t>
  </si>
  <si>
    <t>3-320130</t>
  </si>
  <si>
    <t>FPP</t>
  </si>
  <si>
    <t>7-009534</t>
  </si>
  <si>
    <t>7-138992</t>
  </si>
  <si>
    <t>7-105415</t>
  </si>
  <si>
    <t>FRI</t>
  </si>
  <si>
    <t>3-417339</t>
  </si>
  <si>
    <t>FS</t>
  </si>
  <si>
    <t>3-000459</t>
  </si>
  <si>
    <t>3-042811</t>
  </si>
  <si>
    <t>FSD</t>
  </si>
  <si>
    <t>3-005330</t>
  </si>
  <si>
    <t>FU</t>
  </si>
  <si>
    <t>3-005387</t>
  </si>
  <si>
    <t>3-005254</t>
  </si>
  <si>
    <t>MF</t>
  </si>
  <si>
    <t>3-002266</t>
  </si>
  <si>
    <t>3-000012</t>
  </si>
  <si>
    <t>3-000011</t>
  </si>
  <si>
    <t>3-294509</t>
  </si>
  <si>
    <t>3-002081</t>
  </si>
  <si>
    <t>3-002326</t>
  </si>
  <si>
    <t>3-389323</t>
  </si>
  <si>
    <t>PeF</t>
  </si>
  <si>
    <t>3-005416</t>
  </si>
  <si>
    <t>PF</t>
  </si>
  <si>
    <t>3-312580</t>
  </si>
  <si>
    <t>TF</t>
  </si>
  <si>
    <t>3-001853</t>
  </si>
  <si>
    <t>VF</t>
  </si>
  <si>
    <t>4-218750</t>
  </si>
  <si>
    <t>4-178289</t>
  </si>
  <si>
    <t>2-003446</t>
  </si>
  <si>
    <t>2-001724</t>
  </si>
  <si>
    <t>2-160343</t>
  </si>
  <si>
    <t>6-087698</t>
  </si>
  <si>
    <t>7-126149</t>
  </si>
  <si>
    <t>7-002601</t>
  </si>
  <si>
    <t>7-006104</t>
  </si>
  <si>
    <t>4-199299</t>
  </si>
  <si>
    <t>4-203525</t>
  </si>
  <si>
    <t>3-307173</t>
  </si>
  <si>
    <t>3-330078</t>
  </si>
  <si>
    <t>3-002817</t>
  </si>
  <si>
    <t>3-002673</t>
  </si>
  <si>
    <t>3-013401</t>
  </si>
  <si>
    <t>ZF</t>
  </si>
  <si>
    <t>3-001973</t>
  </si>
  <si>
    <t>FŠ</t>
  </si>
  <si>
    <t>3-006611</t>
  </si>
  <si>
    <t>NTF</t>
  </si>
  <si>
    <t>3-000451</t>
  </si>
  <si>
    <t>3-000452</t>
  </si>
  <si>
    <t>3-000301</t>
  </si>
  <si>
    <t>Mesto</t>
  </si>
  <si>
    <t>Ljubljana</t>
  </si>
  <si>
    <t>Kongresni trg 12</t>
  </si>
  <si>
    <t>Nova Gorica</t>
  </si>
  <si>
    <t>Dob</t>
  </si>
  <si>
    <t>Domžale</t>
  </si>
  <si>
    <t>Miren</t>
  </si>
  <si>
    <t>Logatec</t>
  </si>
  <si>
    <t>Maribor</t>
  </si>
  <si>
    <t>Kranj</t>
  </si>
  <si>
    <t>Portorož</t>
  </si>
  <si>
    <t>Murska Sobota</t>
  </si>
  <si>
    <t>Celje</t>
  </si>
  <si>
    <t>Čatež ob Savi</t>
  </si>
  <si>
    <t>Naklo</t>
  </si>
  <si>
    <t>Divača</t>
  </si>
  <si>
    <t>Ptuj</t>
  </si>
  <si>
    <t>Novo mesto</t>
  </si>
  <si>
    <t>Zdravstvena pot 5</t>
  </si>
  <si>
    <t>Stari trg 34</t>
  </si>
  <si>
    <t>Kongresni trg 1</t>
  </si>
  <si>
    <t>Gallusovo nabrežje 29</t>
  </si>
  <si>
    <t>Slovenska cesta 28</t>
  </si>
  <si>
    <t>Dolenjska cesta 83</t>
  </si>
  <si>
    <t>Svetčeva ulica 1</t>
  </si>
  <si>
    <t>Večna pot 101</t>
  </si>
  <si>
    <t>Večna pot bš.</t>
  </si>
  <si>
    <t>Večna pot 83</t>
  </si>
  <si>
    <t>Miheličeva cesta 38</t>
  </si>
  <si>
    <t>Ljubljana-Šentvid</t>
  </si>
  <si>
    <t>Ižanska cesta 15</t>
  </si>
  <si>
    <t>Jamnikarjeva ulica 101</t>
  </si>
  <si>
    <t>Gorjuša bš.</t>
  </si>
  <si>
    <t>Rodica, Groblje 3</t>
  </si>
  <si>
    <t>Orehovlje bš.</t>
  </si>
  <si>
    <t>Rovtarska cesta bš.</t>
  </si>
  <si>
    <t>Rožna dolina, cesta VIII/34</t>
  </si>
  <si>
    <t>Vinarska ulica 14</t>
  </si>
  <si>
    <t>Vrbanska cesta 47a</t>
  </si>
  <si>
    <t>Kardeljeva ploščad 17</t>
  </si>
  <si>
    <t>Zoisova cesta 12</t>
  </si>
  <si>
    <t>Gosarjeva ulica 5</t>
  </si>
  <si>
    <t>Kardeljeva ploščad 4</t>
  </si>
  <si>
    <t>Tesarska ulica 12</t>
  </si>
  <si>
    <t>Tržaška 25</t>
  </si>
  <si>
    <t>Koroška cesta 19</t>
  </si>
  <si>
    <t>Aškerčeva cesta 2</t>
  </si>
  <si>
    <t>Rimska cesta 11</t>
  </si>
  <si>
    <t>Zavetiška 5</t>
  </si>
  <si>
    <t>Aškerčeva cesta 7</t>
  </si>
  <si>
    <t>Aškerčeva cesta 9</t>
  </si>
  <si>
    <t>Trg mladinskih delovnih brigad 2</t>
  </si>
  <si>
    <t>Jamova cesta 2</t>
  </si>
  <si>
    <t>Hajdrihova ulica 28</t>
  </si>
  <si>
    <t>Večna pot 113</t>
  </si>
  <si>
    <t>Jadranska 19</t>
  </si>
  <si>
    <t>Jadranska 21</t>
  </si>
  <si>
    <t>Pot na Golovec 25</t>
  </si>
  <si>
    <t>Pot pomorščakov 4</t>
  </si>
  <si>
    <t>Obala 6</t>
  </si>
  <si>
    <t>Gortanova 22</t>
  </si>
  <si>
    <t>Dunajska 106</t>
  </si>
  <si>
    <t>Zaloška cesta 7</t>
  </si>
  <si>
    <t>Zaloška cesta 2</t>
  </si>
  <si>
    <t>Wolfova ulica 12</t>
  </si>
  <si>
    <t>Vrazov trg 2</t>
  </si>
  <si>
    <t>Korytkova ulica bš.</t>
  </si>
  <si>
    <t>Aškerčeva cesta 12</t>
  </si>
  <si>
    <t>Snežniška 5</t>
  </si>
  <si>
    <t>Vegova 4</t>
  </si>
  <si>
    <t>Kardeljeva ploščad 16</t>
  </si>
  <si>
    <t>Poljanski nasip 2</t>
  </si>
  <si>
    <t>Poljanska cesta 4</t>
  </si>
  <si>
    <t>Noršinska ulica bš.</t>
  </si>
  <si>
    <t>Ptujska cesta 299</t>
  </si>
  <si>
    <t>Trnoveljska cesta 1</t>
  </si>
  <si>
    <t>Lahovna bš.</t>
  </si>
  <si>
    <t>Topliška cesta bš.</t>
  </si>
  <si>
    <t>Polica bš.</t>
  </si>
  <si>
    <t>Pri hrastu 18</t>
  </si>
  <si>
    <t>Panovška cesta 3</t>
  </si>
  <si>
    <t>Vremščica bš.</t>
  </si>
  <si>
    <t>Ormoška cesta 28</t>
  </si>
  <si>
    <t>Šmarješka 2</t>
  </si>
  <si>
    <t>Gerbičeva 60</t>
  </si>
  <si>
    <t>Cesta v Mestni log 47</t>
  </si>
  <si>
    <t>Mirnopeška 24</t>
  </si>
  <si>
    <t>Erjavčeva cesta 23</t>
  </si>
  <si>
    <t>ČLANICA</t>
  </si>
  <si>
    <t>AGRFT</t>
  </si>
  <si>
    <t xml:space="preserve">Ljubljana </t>
  </si>
  <si>
    <t>Trubarjeva cesta 3</t>
  </si>
  <si>
    <t>Damber 22</t>
  </si>
  <si>
    <t>Topniška ulica 31</t>
  </si>
  <si>
    <t>3-176000</t>
  </si>
  <si>
    <t>Privoz 5A</t>
  </si>
  <si>
    <t>3-026141</t>
  </si>
  <si>
    <t>Vrtača 3</t>
  </si>
  <si>
    <t>3-382664</t>
  </si>
  <si>
    <t>Tomažičeva 38</t>
  </si>
  <si>
    <t>3-044690</t>
  </si>
  <si>
    <t>Tesarska ulica 4</t>
  </si>
  <si>
    <t>3-025375</t>
  </si>
  <si>
    <t>Kotnikova 16</t>
  </si>
  <si>
    <t>3-029892</t>
  </si>
  <si>
    <t>Maroltova 10</t>
  </si>
  <si>
    <t>3-089555</t>
  </si>
  <si>
    <t>3-001421</t>
  </si>
  <si>
    <t>3-029856</t>
  </si>
  <si>
    <t>Ziherlova ulica 43</t>
  </si>
  <si>
    <t>3-376705</t>
  </si>
  <si>
    <t>Jamova cesta 12</t>
  </si>
  <si>
    <t>Murnikova ulica 2</t>
  </si>
  <si>
    <t>Kotnikova ulica 12 - stanovanje 8</t>
  </si>
  <si>
    <t>Skupaj €/MWh/4 leta brez DDV</t>
  </si>
  <si>
    <t>Skupaj €/MWh/4 leta z DDV</t>
  </si>
  <si>
    <t>Poraba / 4 leta (MWh)</t>
  </si>
  <si>
    <t>Izračun ocenjene vrednosti</t>
  </si>
  <si>
    <t>Skupno javno naročilo UL za dobavo električne energije - 401-1/2021</t>
  </si>
  <si>
    <t>Predvidena cena e.e. s 100% OVE in SPTE na osnovi nezavezujoče ponudbe obstoječega ponudnika (€/MWh) brez DDV</t>
  </si>
  <si>
    <t>Predvidena cena e.e. s 50% OVE in SPTE na osnovi nezavezujoče ponudbe obstoječega ponudnika (€/MWh) brez DDV</t>
  </si>
  <si>
    <t>Opombe</t>
  </si>
  <si>
    <t>Zakonsko obvezno glede na zeleno javno naročanje</t>
  </si>
  <si>
    <t>OVE</t>
  </si>
  <si>
    <t>SPTE</t>
  </si>
  <si>
    <t>Obnovljivi viri energije</t>
  </si>
  <si>
    <t>Soproizvodnja toplote in električne energije z visokim izkoristkom</t>
  </si>
  <si>
    <t>Aškerčeva 5</t>
  </si>
  <si>
    <t>SEZNAM MERILNIH MEST ČLANIC UL ZA NOVO SKUPNO JAVNO SEZNAM MERILNIH MEST UL</t>
  </si>
  <si>
    <t>Privoz 11</t>
  </si>
  <si>
    <t>3-1744</t>
  </si>
  <si>
    <t>3-000450</t>
  </si>
  <si>
    <t>3-047752</t>
  </si>
  <si>
    <t>Bohinjska Bistrica</t>
  </si>
  <si>
    <t>6-008017</t>
  </si>
  <si>
    <t>Ravne v Bohinju 23 - Enota 11</t>
  </si>
  <si>
    <t>Ravne v Bohinju 23 - Enota 21</t>
  </si>
  <si>
    <t>Kotnikova ulica 20</t>
  </si>
  <si>
    <t>6-008027</t>
  </si>
  <si>
    <t>3-029809</t>
  </si>
  <si>
    <t>Karantanska ulica B.Š.</t>
  </si>
  <si>
    <t>4-8054153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</si>
</sst>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indexed="8"/>
      <name val="Arial"/>
      <family val="2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" fontId="1" fillId="2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/>
    <xf numFmtId="3" fontId="7" fillId="0" borderId="11" xfId="0" applyNumberFormat="1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left" vertical="center"/>
    </xf>
    <xf numFmtId="3" fontId="5" fillId="3" borderId="11" xfId="0" applyNumberFormat="1" applyFont="1" applyFill="1" applyBorder="1" applyAlignment="1">
      <alignment horizontal="left" vertical="center"/>
    </xf>
    <xf numFmtId="4" fontId="5" fillId="3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11" xfId="0" applyFont="1" applyFill="1" applyBorder="1" applyAlignment="1">
      <alignment horizontal="left" vertical="top" wrapText="1"/>
    </xf>
    <xf numFmtId="3" fontId="5" fillId="3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left" vertical="center"/>
    </xf>
    <xf numFmtId="164" fontId="5" fillId="3" borderId="11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3">
    <cellStyle name="Navadno" xfId="0" builtinId="0"/>
    <cellStyle name="Navadno 2" xfId="1" xr:uid="{78B7C6DF-E867-4EFA-AD5D-9E5DCABB89AA}"/>
    <cellStyle name="Navadno 3" xfId="2" xr:uid="{2A6ADF20-3C11-4136-ACFD-39EE361909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3EEE7-1DFE-4A39-A66E-4666112C4478}">
  <sheetPr>
    <pageSetUpPr fitToPage="1"/>
  </sheetPr>
  <dimension ref="A1:C17"/>
  <sheetViews>
    <sheetView workbookViewId="0">
      <selection activeCell="B18" sqref="B18"/>
    </sheetView>
  </sheetViews>
  <sheetFormatPr defaultRowHeight="14.4" x14ac:dyDescent="0.3"/>
  <cols>
    <col min="1" max="1" width="40.5546875" bestFit="1" customWidth="1"/>
    <col min="2" max="2" width="31" bestFit="1" customWidth="1"/>
    <col min="3" max="3" width="41.5546875" customWidth="1"/>
  </cols>
  <sheetData>
    <row r="1" spans="1:3" x14ac:dyDescent="0.3">
      <c r="A1" s="37" t="s">
        <v>235</v>
      </c>
      <c r="B1" s="37"/>
      <c r="C1" s="37"/>
    </row>
    <row r="2" spans="1:3" x14ac:dyDescent="0.3">
      <c r="A2" s="31"/>
      <c r="B2" s="31"/>
      <c r="C2" s="31"/>
    </row>
    <row r="3" spans="1:3" ht="15.6" x14ac:dyDescent="0.3">
      <c r="A3" s="33" t="s">
        <v>234</v>
      </c>
      <c r="B3" s="24"/>
      <c r="C3" s="26">
        <v>43845</v>
      </c>
    </row>
    <row r="4" spans="1:3" ht="15.6" x14ac:dyDescent="0.3">
      <c r="A4" s="29" t="s">
        <v>233</v>
      </c>
      <c r="B4" s="24"/>
      <c r="C4" s="26"/>
    </row>
    <row r="5" spans="1:3" ht="15.6" x14ac:dyDescent="0.3">
      <c r="A5" s="30">
        <v>109255</v>
      </c>
      <c r="B5" s="24"/>
      <c r="C5" s="26"/>
    </row>
    <row r="6" spans="1:3" x14ac:dyDescent="0.3">
      <c r="A6" s="24"/>
      <c r="B6" s="24"/>
      <c r="C6" s="24" t="s">
        <v>238</v>
      </c>
    </row>
    <row r="7" spans="1:3" ht="62.4" x14ac:dyDescent="0.3">
      <c r="A7" s="25" t="s">
        <v>237</v>
      </c>
      <c r="B7" s="34">
        <v>58.65</v>
      </c>
      <c r="C7" s="32" t="s">
        <v>239</v>
      </c>
    </row>
    <row r="8" spans="1:3" ht="15.6" x14ac:dyDescent="0.3">
      <c r="A8" s="29" t="s">
        <v>231</v>
      </c>
      <c r="B8" s="35">
        <f>B7*A5</f>
        <v>6407805.75</v>
      </c>
      <c r="C8" s="22"/>
    </row>
    <row r="9" spans="1:3" ht="15.6" x14ac:dyDescent="0.3">
      <c r="A9" s="29" t="s">
        <v>232</v>
      </c>
      <c r="B9" s="35">
        <f>(A5*B7)*1.22</f>
        <v>7817523.0149999997</v>
      </c>
      <c r="C9" s="23"/>
    </row>
    <row r="10" spans="1:3" ht="62.4" x14ac:dyDescent="0.3">
      <c r="A10" s="25" t="s">
        <v>236</v>
      </c>
      <c r="B10" s="34">
        <v>58.8</v>
      </c>
      <c r="C10" s="24"/>
    </row>
    <row r="11" spans="1:3" ht="15.6" x14ac:dyDescent="0.3">
      <c r="A11" s="27"/>
      <c r="B11" s="28"/>
      <c r="C11" s="24"/>
    </row>
    <row r="12" spans="1:3" x14ac:dyDescent="0.3">
      <c r="A12" s="24"/>
      <c r="B12" s="24"/>
      <c r="C12" s="24"/>
    </row>
    <row r="13" spans="1:3" ht="15.6" x14ac:dyDescent="0.3">
      <c r="A13" s="29" t="s">
        <v>231</v>
      </c>
      <c r="B13" s="35">
        <f>B10*A5</f>
        <v>6424194</v>
      </c>
      <c r="C13" s="22"/>
    </row>
    <row r="14" spans="1:3" ht="15.6" x14ac:dyDescent="0.3">
      <c r="A14" s="29" t="s">
        <v>232</v>
      </c>
      <c r="B14" s="35">
        <f>B13*1.22</f>
        <v>7837516.6799999997</v>
      </c>
      <c r="C14" s="23"/>
    </row>
    <row r="16" spans="1:3" x14ac:dyDescent="0.3">
      <c r="A16" t="s">
        <v>240</v>
      </c>
      <c r="B16" t="s">
        <v>242</v>
      </c>
    </row>
    <row r="17" spans="1:2" ht="28.8" x14ac:dyDescent="0.3">
      <c r="A17" t="s">
        <v>241</v>
      </c>
      <c r="B17" s="36" t="s">
        <v>243</v>
      </c>
    </row>
  </sheetData>
  <mergeCells count="1">
    <mergeCell ref="A1:C1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01F85-7FBB-4A49-A79F-BC6BF26B878A}">
  <dimension ref="A1:D10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86" sqref="E86"/>
    </sheetView>
  </sheetViews>
  <sheetFormatPr defaultColWidth="9.109375" defaultRowHeight="24.75" customHeight="1" x14ac:dyDescent="0.3"/>
  <cols>
    <col min="1" max="1" width="11.6640625" style="18" customWidth="1"/>
    <col min="2" max="2" width="31" style="15" bestFit="1" customWidth="1"/>
    <col min="3" max="3" width="17.88671875" style="15" customWidth="1"/>
    <col min="4" max="4" width="34.77734375" style="17" customWidth="1"/>
    <col min="5" max="5" width="58.5546875" style="15" customWidth="1"/>
    <col min="6" max="16384" width="9.109375" style="15"/>
  </cols>
  <sheetData>
    <row r="1" spans="1:4" ht="24.75" customHeight="1" thickBot="1" x14ac:dyDescent="0.35">
      <c r="A1" s="41" t="s">
        <v>245</v>
      </c>
      <c r="B1" s="41"/>
      <c r="C1" s="41"/>
      <c r="D1" s="41"/>
    </row>
    <row r="2" spans="1:4" ht="40.799999999999997" customHeight="1" thickBot="1" x14ac:dyDescent="0.35">
      <c r="A2" s="5"/>
      <c r="B2" s="1"/>
      <c r="C2" s="1"/>
      <c r="D2" s="13"/>
    </row>
    <row r="3" spans="1:4" ht="24.75" customHeight="1" thickBot="1" x14ac:dyDescent="0.35">
      <c r="A3" s="10" t="s">
        <v>205</v>
      </c>
      <c r="B3" s="12" t="s">
        <v>2</v>
      </c>
      <c r="C3" s="4" t="s">
        <v>117</v>
      </c>
      <c r="D3" s="11" t="s">
        <v>1</v>
      </c>
    </row>
    <row r="4" spans="1:4" ht="24.75" customHeight="1" x14ac:dyDescent="0.3">
      <c r="A4" s="38" t="s">
        <v>5</v>
      </c>
      <c r="B4" s="1" t="s">
        <v>136</v>
      </c>
      <c r="C4" s="1" t="s">
        <v>118</v>
      </c>
      <c r="D4" s="6" t="s">
        <v>22</v>
      </c>
    </row>
    <row r="5" spans="1:4" ht="24.75" customHeight="1" x14ac:dyDescent="0.3">
      <c r="A5" s="39"/>
      <c r="B5" s="15" t="s">
        <v>137</v>
      </c>
      <c r="C5" s="15" t="s">
        <v>118</v>
      </c>
      <c r="D5" s="7" t="s">
        <v>21</v>
      </c>
    </row>
    <row r="6" spans="1:4" ht="24.75" customHeight="1" x14ac:dyDescent="0.3">
      <c r="A6" s="39"/>
      <c r="B6" s="15" t="s">
        <v>138</v>
      </c>
      <c r="C6" s="15" t="s">
        <v>118</v>
      </c>
      <c r="D6" s="7" t="s">
        <v>20</v>
      </c>
    </row>
    <row r="7" spans="1:4" ht="24.75" customHeight="1" thickBot="1" x14ac:dyDescent="0.35">
      <c r="A7" s="40"/>
      <c r="B7" s="2" t="s">
        <v>139</v>
      </c>
      <c r="C7" s="2" t="s">
        <v>118</v>
      </c>
      <c r="D7" s="8" t="s">
        <v>6</v>
      </c>
    </row>
    <row r="8" spans="1:4" ht="24.75" customHeight="1" thickBot="1" x14ac:dyDescent="0.35">
      <c r="A8" s="38" t="s">
        <v>206</v>
      </c>
      <c r="B8" s="2" t="s">
        <v>208</v>
      </c>
      <c r="C8" s="2" t="s">
        <v>207</v>
      </c>
      <c r="D8" s="8" t="s">
        <v>224</v>
      </c>
    </row>
    <row r="9" spans="1:4" ht="24.75" customHeight="1" thickBot="1" x14ac:dyDescent="0.35">
      <c r="A9" s="40"/>
      <c r="B9" s="42" t="s">
        <v>244</v>
      </c>
      <c r="C9" s="2" t="s">
        <v>207</v>
      </c>
      <c r="D9" s="7" t="s">
        <v>248</v>
      </c>
    </row>
    <row r="10" spans="1:4" ht="24.75" customHeight="1" x14ac:dyDescent="0.3">
      <c r="A10" s="38" t="s">
        <v>4</v>
      </c>
      <c r="B10" s="1" t="s">
        <v>204</v>
      </c>
      <c r="C10" s="1" t="s">
        <v>118</v>
      </c>
      <c r="D10" s="6" t="s">
        <v>7</v>
      </c>
    </row>
    <row r="11" spans="1:4" ht="24.75" customHeight="1" x14ac:dyDescent="0.3">
      <c r="A11" s="39"/>
      <c r="B11" s="15" t="s">
        <v>140</v>
      </c>
      <c r="C11" s="15" t="s">
        <v>118</v>
      </c>
      <c r="D11" s="7" t="s">
        <v>8</v>
      </c>
    </row>
    <row r="12" spans="1:4" ht="24.75" customHeight="1" thickBot="1" x14ac:dyDescent="0.35">
      <c r="A12" s="40"/>
      <c r="B12" s="2" t="s">
        <v>141</v>
      </c>
      <c r="C12" s="2" t="s">
        <v>118</v>
      </c>
      <c r="D12" s="8" t="s">
        <v>9</v>
      </c>
    </row>
    <row r="13" spans="1:4" ht="24.75" customHeight="1" thickBot="1" x14ac:dyDescent="0.35">
      <c r="A13" s="38" t="s">
        <v>10</v>
      </c>
      <c r="B13" s="1" t="s">
        <v>142</v>
      </c>
      <c r="C13" s="1" t="s">
        <v>118</v>
      </c>
      <c r="D13" s="6" t="s">
        <v>11</v>
      </c>
    </row>
    <row r="14" spans="1:4" ht="24.75" customHeight="1" x14ac:dyDescent="0.3">
      <c r="A14" s="39"/>
      <c r="B14" s="1" t="s">
        <v>142</v>
      </c>
      <c r="C14" s="1" t="s">
        <v>118</v>
      </c>
      <c r="D14" s="7" t="s">
        <v>249</v>
      </c>
    </row>
    <row r="15" spans="1:4" ht="24.75" customHeight="1" x14ac:dyDescent="0.3">
      <c r="A15" s="39"/>
      <c r="B15" s="15" t="s">
        <v>142</v>
      </c>
      <c r="C15" s="15" t="s">
        <v>118</v>
      </c>
      <c r="D15" s="7" t="s">
        <v>12</v>
      </c>
    </row>
    <row r="16" spans="1:4" ht="24.75" customHeight="1" x14ac:dyDescent="0.3">
      <c r="A16" s="39"/>
      <c r="B16" s="15" t="s">
        <v>143</v>
      </c>
      <c r="C16" s="15" t="s">
        <v>118</v>
      </c>
      <c r="D16" s="7" t="s">
        <v>28</v>
      </c>
    </row>
    <row r="17" spans="1:4" ht="24.75" customHeight="1" x14ac:dyDescent="0.3">
      <c r="A17" s="39"/>
      <c r="B17" s="15" t="s">
        <v>144</v>
      </c>
      <c r="C17" s="15" t="s">
        <v>118</v>
      </c>
      <c r="D17" s="9" t="s">
        <v>14</v>
      </c>
    </row>
    <row r="18" spans="1:4" ht="24.75" customHeight="1" x14ac:dyDescent="0.3">
      <c r="A18" s="39"/>
      <c r="B18" s="15" t="s">
        <v>145</v>
      </c>
      <c r="C18" s="15" t="s">
        <v>146</v>
      </c>
      <c r="D18" s="7" t="s">
        <v>19</v>
      </c>
    </row>
    <row r="19" spans="1:4" ht="24.75" customHeight="1" x14ac:dyDescent="0.3">
      <c r="A19" s="39"/>
      <c r="B19" s="15" t="s">
        <v>147</v>
      </c>
      <c r="C19" s="15" t="s">
        <v>118</v>
      </c>
      <c r="D19" s="7" t="s">
        <v>18</v>
      </c>
    </row>
    <row r="20" spans="1:4" ht="24.75" customHeight="1" x14ac:dyDescent="0.3">
      <c r="A20" s="39"/>
      <c r="B20" s="15" t="s">
        <v>147</v>
      </c>
      <c r="C20" s="15" t="s">
        <v>118</v>
      </c>
      <c r="D20" s="7" t="s">
        <v>17</v>
      </c>
    </row>
    <row r="21" spans="1:4" ht="24.75" customHeight="1" x14ac:dyDescent="0.3">
      <c r="A21" s="39"/>
      <c r="B21" s="15" t="s">
        <v>147</v>
      </c>
      <c r="C21" s="15" t="s">
        <v>118</v>
      </c>
      <c r="D21" s="7" t="s">
        <v>13</v>
      </c>
    </row>
    <row r="22" spans="1:4" ht="24.75" customHeight="1" x14ac:dyDescent="0.3">
      <c r="A22" s="39"/>
      <c r="B22" s="15" t="s">
        <v>209</v>
      </c>
      <c r="C22" s="15" t="s">
        <v>120</v>
      </c>
      <c r="D22" s="7" t="s">
        <v>15</v>
      </c>
    </row>
    <row r="23" spans="1:4" ht="24.75" customHeight="1" x14ac:dyDescent="0.3">
      <c r="A23" s="39"/>
      <c r="B23" s="15" t="s">
        <v>209</v>
      </c>
      <c r="C23" s="15" t="s">
        <v>120</v>
      </c>
      <c r="D23" s="7" t="s">
        <v>30</v>
      </c>
    </row>
    <row r="24" spans="1:4" ht="24.75" customHeight="1" x14ac:dyDescent="0.3">
      <c r="A24" s="39"/>
      <c r="B24" s="15" t="s">
        <v>148</v>
      </c>
      <c r="C24" s="15" t="s">
        <v>118</v>
      </c>
      <c r="D24" s="7" t="s">
        <v>16</v>
      </c>
    </row>
    <row r="25" spans="1:4" ht="24.75" customHeight="1" x14ac:dyDescent="0.3">
      <c r="A25" s="39"/>
      <c r="B25" s="15" t="s">
        <v>149</v>
      </c>
      <c r="C25" s="15" t="s">
        <v>121</v>
      </c>
      <c r="D25" s="7" t="s">
        <v>23</v>
      </c>
    </row>
    <row r="26" spans="1:4" ht="24.75" customHeight="1" x14ac:dyDescent="0.3">
      <c r="A26" s="39"/>
      <c r="B26" s="15" t="s">
        <v>149</v>
      </c>
      <c r="C26" s="15" t="s">
        <v>121</v>
      </c>
      <c r="D26" s="7" t="s">
        <v>29</v>
      </c>
    </row>
    <row r="27" spans="1:4" ht="24.75" customHeight="1" x14ac:dyDescent="0.3">
      <c r="A27" s="39"/>
      <c r="B27" s="15" t="s">
        <v>150</v>
      </c>
      <c r="C27" s="15" t="s">
        <v>122</v>
      </c>
      <c r="D27" s="7" t="s">
        <v>24</v>
      </c>
    </row>
    <row r="28" spans="1:4" ht="24.75" customHeight="1" x14ac:dyDescent="0.3">
      <c r="A28" s="39"/>
      <c r="B28" s="15" t="s">
        <v>151</v>
      </c>
      <c r="C28" s="15" t="s">
        <v>123</v>
      </c>
      <c r="D28" s="7" t="s">
        <v>25</v>
      </c>
    </row>
    <row r="29" spans="1:4" ht="24.75" customHeight="1" x14ac:dyDescent="0.3">
      <c r="A29" s="39"/>
      <c r="B29" s="15" t="s">
        <v>152</v>
      </c>
      <c r="C29" s="15" t="s">
        <v>124</v>
      </c>
      <c r="D29" s="7" t="s">
        <v>26</v>
      </c>
    </row>
    <row r="30" spans="1:4" ht="24.75" customHeight="1" x14ac:dyDescent="0.3">
      <c r="A30" s="39"/>
      <c r="B30" s="15" t="s">
        <v>153</v>
      </c>
      <c r="C30" s="15" t="s">
        <v>118</v>
      </c>
      <c r="D30" s="7" t="s">
        <v>27</v>
      </c>
    </row>
    <row r="31" spans="1:4" ht="24.75" customHeight="1" x14ac:dyDescent="0.3">
      <c r="A31" s="39"/>
      <c r="B31" s="15" t="s">
        <v>154</v>
      </c>
      <c r="C31" s="15" t="s">
        <v>125</v>
      </c>
      <c r="D31" s="7" t="s">
        <v>31</v>
      </c>
    </row>
    <row r="32" spans="1:4" ht="24.75" customHeight="1" x14ac:dyDescent="0.3">
      <c r="A32" s="39"/>
      <c r="B32" s="15" t="s">
        <v>154</v>
      </c>
      <c r="C32" s="15" t="s">
        <v>125</v>
      </c>
      <c r="D32" s="7" t="s">
        <v>33</v>
      </c>
    </row>
    <row r="33" spans="1:4" ht="24.75" customHeight="1" thickBot="1" x14ac:dyDescent="0.35">
      <c r="A33" s="40"/>
      <c r="B33" s="2" t="s">
        <v>155</v>
      </c>
      <c r="C33" s="2" t="s">
        <v>125</v>
      </c>
      <c r="D33" s="8" t="s">
        <v>32</v>
      </c>
    </row>
    <row r="34" spans="1:4" ht="24.75" customHeight="1" thickBot="1" x14ac:dyDescent="0.35">
      <c r="A34" s="11" t="s">
        <v>34</v>
      </c>
      <c r="B34" s="3" t="s">
        <v>156</v>
      </c>
      <c r="C34" s="3" t="s">
        <v>118</v>
      </c>
      <c r="D34" s="16" t="s">
        <v>35</v>
      </c>
    </row>
    <row r="35" spans="1:4" ht="24.75" customHeight="1" thickBot="1" x14ac:dyDescent="0.35">
      <c r="A35" s="11" t="s">
        <v>36</v>
      </c>
      <c r="B35" s="3" t="s">
        <v>157</v>
      </c>
      <c r="C35" s="3" t="s">
        <v>118</v>
      </c>
      <c r="D35" s="16" t="s">
        <v>37</v>
      </c>
    </row>
    <row r="36" spans="1:4" ht="24.75" customHeight="1" x14ac:dyDescent="0.3">
      <c r="A36" s="38" t="s">
        <v>38</v>
      </c>
      <c r="B36" s="1" t="s">
        <v>158</v>
      </c>
      <c r="C36" s="1" t="s">
        <v>118</v>
      </c>
      <c r="D36" s="6" t="s">
        <v>39</v>
      </c>
    </row>
    <row r="37" spans="1:4" ht="24.75" customHeight="1" x14ac:dyDescent="0.3">
      <c r="A37" s="39"/>
      <c r="B37" s="15" t="s">
        <v>159</v>
      </c>
      <c r="C37" s="15" t="s">
        <v>118</v>
      </c>
      <c r="D37" s="7" t="s">
        <v>40</v>
      </c>
    </row>
    <row r="38" spans="1:4" ht="24.75" customHeight="1" thickBot="1" x14ac:dyDescent="0.35">
      <c r="A38" s="40"/>
      <c r="B38" s="2" t="s">
        <v>160</v>
      </c>
      <c r="C38" s="2" t="s">
        <v>118</v>
      </c>
      <c r="D38" s="8" t="s">
        <v>41</v>
      </c>
    </row>
    <row r="39" spans="1:4" ht="24.75" customHeight="1" x14ac:dyDescent="0.3">
      <c r="A39" s="38" t="s">
        <v>42</v>
      </c>
      <c r="B39" s="1" t="s">
        <v>161</v>
      </c>
      <c r="C39" s="1" t="s">
        <v>118</v>
      </c>
      <c r="D39" s="6" t="s">
        <v>43</v>
      </c>
    </row>
    <row r="40" spans="1:4" ht="24.75" customHeight="1" thickBot="1" x14ac:dyDescent="0.35">
      <c r="A40" s="40"/>
      <c r="B40" s="2" t="s">
        <v>162</v>
      </c>
      <c r="C40" s="2" t="s">
        <v>126</v>
      </c>
      <c r="D40" s="8" t="s">
        <v>44</v>
      </c>
    </row>
    <row r="41" spans="1:4" ht="24.75" customHeight="1" x14ac:dyDescent="0.3">
      <c r="A41" s="38" t="s">
        <v>45</v>
      </c>
      <c r="B41" s="1" t="s">
        <v>163</v>
      </c>
      <c r="C41" s="1" t="s">
        <v>118</v>
      </c>
      <c r="D41" s="6" t="s">
        <v>46</v>
      </c>
    </row>
    <row r="42" spans="1:4" ht="24.75" customHeight="1" x14ac:dyDescent="0.3">
      <c r="A42" s="39"/>
      <c r="B42" s="15" t="s">
        <v>164</v>
      </c>
      <c r="C42" s="15" t="s">
        <v>118</v>
      </c>
      <c r="D42" s="7" t="s">
        <v>47</v>
      </c>
    </row>
    <row r="43" spans="1:4" ht="24.75" customHeight="1" x14ac:dyDescent="0.3">
      <c r="A43" s="39"/>
      <c r="B43" s="15" t="s">
        <v>164</v>
      </c>
      <c r="C43" s="15" t="s">
        <v>118</v>
      </c>
      <c r="D43" s="7" t="s">
        <v>48</v>
      </c>
    </row>
    <row r="44" spans="1:4" ht="24.75" customHeight="1" thickBot="1" x14ac:dyDescent="0.35">
      <c r="A44" s="39"/>
      <c r="B44" s="15" t="s">
        <v>165</v>
      </c>
      <c r="C44" s="15" t="s">
        <v>118</v>
      </c>
      <c r="D44" s="7" t="s">
        <v>49</v>
      </c>
    </row>
    <row r="45" spans="1:4" ht="24.75" customHeight="1" x14ac:dyDescent="0.3">
      <c r="A45" s="38" t="s">
        <v>50</v>
      </c>
      <c r="B45" s="1" t="s">
        <v>166</v>
      </c>
      <c r="C45" s="1" t="s">
        <v>118</v>
      </c>
      <c r="D45" s="6" t="s">
        <v>51</v>
      </c>
    </row>
    <row r="46" spans="1:4" ht="24.75" customHeight="1" x14ac:dyDescent="0.3">
      <c r="A46" s="39"/>
      <c r="B46" s="15" t="s">
        <v>167</v>
      </c>
      <c r="C46" s="15" t="s">
        <v>118</v>
      </c>
      <c r="D46" s="7" t="s">
        <v>52</v>
      </c>
    </row>
    <row r="47" spans="1:4" ht="24.75" customHeight="1" thickBot="1" x14ac:dyDescent="0.35">
      <c r="A47" s="40"/>
      <c r="B47" s="2" t="s">
        <v>168</v>
      </c>
      <c r="C47" s="2" t="s">
        <v>118</v>
      </c>
      <c r="D47" s="8" t="s">
        <v>53</v>
      </c>
    </row>
    <row r="48" spans="1:4" ht="24.75" customHeight="1" x14ac:dyDescent="0.3">
      <c r="A48" s="38" t="s">
        <v>54</v>
      </c>
      <c r="B48" s="1" t="s">
        <v>169</v>
      </c>
      <c r="C48" s="1" t="s">
        <v>118</v>
      </c>
      <c r="D48" s="6" t="s">
        <v>55</v>
      </c>
    </row>
    <row r="49" spans="1:4" ht="24.75" customHeight="1" thickBot="1" x14ac:dyDescent="0.35">
      <c r="A49" s="40"/>
      <c r="B49" s="2" t="s">
        <v>170</v>
      </c>
      <c r="C49" s="2" t="s">
        <v>118</v>
      </c>
      <c r="D49" s="8" t="s">
        <v>56</v>
      </c>
    </row>
    <row r="50" spans="1:4" ht="24.75" customHeight="1" x14ac:dyDescent="0.3">
      <c r="A50" s="38" t="s">
        <v>57</v>
      </c>
      <c r="B50" s="1" t="s">
        <v>171</v>
      </c>
      <c r="C50" s="1" t="s">
        <v>118</v>
      </c>
      <c r="D50" s="6" t="s">
        <v>58</v>
      </c>
    </row>
    <row r="51" spans="1:4" ht="24.75" customHeight="1" thickBot="1" x14ac:dyDescent="0.35">
      <c r="A51" s="39"/>
      <c r="B51" s="14" t="s">
        <v>171</v>
      </c>
      <c r="C51" s="15" t="s">
        <v>118</v>
      </c>
      <c r="D51" s="7" t="s">
        <v>59</v>
      </c>
    </row>
    <row r="52" spans="1:4" ht="24.75" customHeight="1" x14ac:dyDescent="0.3">
      <c r="A52" s="38" t="s">
        <v>60</v>
      </c>
      <c r="B52" s="1" t="s">
        <v>172</v>
      </c>
      <c r="C52" s="1" t="s">
        <v>118</v>
      </c>
      <c r="D52" s="6" t="s">
        <v>61</v>
      </c>
    </row>
    <row r="53" spans="1:4" ht="24.75" customHeight="1" x14ac:dyDescent="0.3">
      <c r="A53" s="39"/>
      <c r="B53" s="15" t="s">
        <v>173</v>
      </c>
      <c r="C53" s="15" t="s">
        <v>118</v>
      </c>
      <c r="D53" s="7" t="s">
        <v>62</v>
      </c>
    </row>
    <row r="54" spans="1:4" ht="24.75" customHeight="1" thickBot="1" x14ac:dyDescent="0.35">
      <c r="A54" s="40"/>
      <c r="B54" s="2" t="s">
        <v>174</v>
      </c>
      <c r="C54" s="2" t="s">
        <v>118</v>
      </c>
      <c r="D54" s="8" t="s">
        <v>63</v>
      </c>
    </row>
    <row r="55" spans="1:4" ht="24.75" customHeight="1" x14ac:dyDescent="0.3">
      <c r="A55" s="38" t="s">
        <v>64</v>
      </c>
      <c r="B55" s="1" t="s">
        <v>175</v>
      </c>
      <c r="C55" s="1" t="s">
        <v>127</v>
      </c>
      <c r="D55" s="6" t="s">
        <v>65</v>
      </c>
    </row>
    <row r="56" spans="1:4" ht="24.75" customHeight="1" x14ac:dyDescent="0.3">
      <c r="A56" s="39"/>
      <c r="B56" s="15" t="s">
        <v>175</v>
      </c>
      <c r="C56" s="15" t="s">
        <v>127</v>
      </c>
      <c r="D56" s="7" t="s">
        <v>67</v>
      </c>
    </row>
    <row r="57" spans="1:4" ht="24.75" customHeight="1" thickBot="1" x14ac:dyDescent="0.35">
      <c r="A57" s="40"/>
      <c r="B57" s="2" t="s">
        <v>176</v>
      </c>
      <c r="C57" s="2" t="s">
        <v>127</v>
      </c>
      <c r="D57" s="8" t="s">
        <v>66</v>
      </c>
    </row>
    <row r="58" spans="1:4" ht="24.75" customHeight="1" thickBot="1" x14ac:dyDescent="0.35">
      <c r="A58" s="11" t="s">
        <v>68</v>
      </c>
      <c r="B58" s="3" t="s">
        <v>171</v>
      </c>
      <c r="C58" s="3" t="s">
        <v>118</v>
      </c>
      <c r="D58" s="16" t="s">
        <v>69</v>
      </c>
    </row>
    <row r="59" spans="1:4" ht="24.75" customHeight="1" x14ac:dyDescent="0.3">
      <c r="A59" s="38" t="s">
        <v>70</v>
      </c>
      <c r="B59" s="1" t="s">
        <v>229</v>
      </c>
      <c r="C59" s="1" t="s">
        <v>118</v>
      </c>
      <c r="D59" s="6" t="s">
        <v>71</v>
      </c>
    </row>
    <row r="60" spans="1:4" ht="24.75" customHeight="1" thickBot="1" x14ac:dyDescent="0.35">
      <c r="A60" s="40"/>
      <c r="B60" s="2" t="s">
        <v>228</v>
      </c>
      <c r="C60" s="2" t="s">
        <v>118</v>
      </c>
      <c r="D60" s="8" t="s">
        <v>72</v>
      </c>
    </row>
    <row r="61" spans="1:4" ht="24.75" customHeight="1" thickBot="1" x14ac:dyDescent="0.35">
      <c r="A61" s="21" t="s">
        <v>73</v>
      </c>
      <c r="B61" s="2" t="s">
        <v>210</v>
      </c>
      <c r="C61" s="2" t="s">
        <v>118</v>
      </c>
      <c r="D61" s="8" t="s">
        <v>74</v>
      </c>
    </row>
    <row r="62" spans="1:4" ht="24.75" customHeight="1" thickBot="1" x14ac:dyDescent="0.35">
      <c r="A62" s="38" t="s">
        <v>111</v>
      </c>
      <c r="B62" s="2" t="s">
        <v>252</v>
      </c>
      <c r="C62" s="2" t="s">
        <v>250</v>
      </c>
      <c r="D62" s="8" t="s">
        <v>251</v>
      </c>
    </row>
    <row r="63" spans="1:4" ht="24.75" customHeight="1" thickBot="1" x14ac:dyDescent="0.35">
      <c r="A63" s="39"/>
      <c r="B63" s="2" t="s">
        <v>253</v>
      </c>
      <c r="C63" s="2" t="s">
        <v>250</v>
      </c>
      <c r="D63" s="8" t="s">
        <v>255</v>
      </c>
    </row>
    <row r="64" spans="1:4" ht="24.75" customHeight="1" thickBot="1" x14ac:dyDescent="0.35">
      <c r="A64" s="39"/>
      <c r="B64" s="2" t="s">
        <v>254</v>
      </c>
      <c r="C64" s="3" t="s">
        <v>118</v>
      </c>
      <c r="D64" s="8" t="s">
        <v>256</v>
      </c>
    </row>
    <row r="65" spans="1:4" ht="24.75" customHeight="1" thickBot="1" x14ac:dyDescent="0.35">
      <c r="A65" s="40"/>
      <c r="B65" s="3" t="s">
        <v>177</v>
      </c>
      <c r="C65" s="3" t="s">
        <v>118</v>
      </c>
      <c r="D65" s="16" t="s">
        <v>112</v>
      </c>
    </row>
    <row r="66" spans="1:4" ht="24.75" customHeight="1" x14ac:dyDescent="0.3">
      <c r="A66" s="38" t="s">
        <v>75</v>
      </c>
      <c r="B66" s="1" t="s">
        <v>158</v>
      </c>
      <c r="C66" s="1" t="s">
        <v>118</v>
      </c>
      <c r="D66" s="6" t="s">
        <v>76</v>
      </c>
    </row>
    <row r="67" spans="1:4" ht="24.75" customHeight="1" thickBot="1" x14ac:dyDescent="0.35">
      <c r="A67" s="40"/>
      <c r="B67" s="2" t="s">
        <v>178</v>
      </c>
      <c r="C67" s="2" t="s">
        <v>118</v>
      </c>
      <c r="D67" s="8" t="s">
        <v>77</v>
      </c>
    </row>
    <row r="68" spans="1:4" ht="24.75" customHeight="1" x14ac:dyDescent="0.3">
      <c r="A68" s="38" t="s">
        <v>78</v>
      </c>
      <c r="B68" s="1" t="s">
        <v>179</v>
      </c>
      <c r="C68" s="1" t="s">
        <v>118</v>
      </c>
      <c r="D68" s="6" t="s">
        <v>79</v>
      </c>
    </row>
    <row r="69" spans="1:4" ht="24.75" customHeight="1" x14ac:dyDescent="0.3">
      <c r="A69" s="39"/>
      <c r="B69" s="15" t="s">
        <v>180</v>
      </c>
      <c r="C69" s="15" t="s">
        <v>118</v>
      </c>
      <c r="D69" s="7" t="s">
        <v>85</v>
      </c>
    </row>
    <row r="70" spans="1:4" ht="24.75" customHeight="1" x14ac:dyDescent="0.3">
      <c r="A70" s="39"/>
      <c r="B70" s="15" t="s">
        <v>181</v>
      </c>
      <c r="C70" s="15" t="s">
        <v>118</v>
      </c>
      <c r="D70" s="7" t="s">
        <v>80</v>
      </c>
    </row>
    <row r="71" spans="1:4" ht="24.75" customHeight="1" x14ac:dyDescent="0.3">
      <c r="A71" s="39"/>
      <c r="B71" s="15" t="s">
        <v>181</v>
      </c>
      <c r="C71" s="15" t="s">
        <v>118</v>
      </c>
      <c r="D71" s="7" t="s">
        <v>81</v>
      </c>
    </row>
    <row r="72" spans="1:4" ht="24.75" customHeight="1" x14ac:dyDescent="0.3">
      <c r="A72" s="39"/>
      <c r="B72" s="15" t="s">
        <v>181</v>
      </c>
      <c r="C72" s="15" t="s">
        <v>118</v>
      </c>
      <c r="D72" s="7" t="s">
        <v>82</v>
      </c>
    </row>
    <row r="73" spans="1:4" ht="24.75" customHeight="1" x14ac:dyDescent="0.3">
      <c r="A73" s="39"/>
      <c r="B73" s="15" t="s">
        <v>181</v>
      </c>
      <c r="C73" s="15" t="s">
        <v>118</v>
      </c>
      <c r="D73" s="7" t="s">
        <v>211</v>
      </c>
    </row>
    <row r="74" spans="1:4" ht="24.75" customHeight="1" x14ac:dyDescent="0.3">
      <c r="A74" s="39"/>
      <c r="B74" s="15" t="s">
        <v>182</v>
      </c>
      <c r="C74" s="15" t="s">
        <v>118</v>
      </c>
      <c r="D74" s="7" t="s">
        <v>83</v>
      </c>
    </row>
    <row r="75" spans="1:4" ht="24.75" customHeight="1" thickBot="1" x14ac:dyDescent="0.35">
      <c r="A75" s="40"/>
      <c r="B75" s="2" t="s">
        <v>183</v>
      </c>
      <c r="C75" s="2" t="s">
        <v>118</v>
      </c>
      <c r="D75" s="8" t="s">
        <v>84</v>
      </c>
    </row>
    <row r="76" spans="1:4" ht="24.75" customHeight="1" x14ac:dyDescent="0.3">
      <c r="A76" s="38" t="s">
        <v>113</v>
      </c>
      <c r="B76" s="1" t="s">
        <v>184</v>
      </c>
      <c r="C76" s="1" t="s">
        <v>118</v>
      </c>
      <c r="D76" s="6" t="s">
        <v>114</v>
      </c>
    </row>
    <row r="77" spans="1:4" ht="24.75" customHeight="1" x14ac:dyDescent="0.3">
      <c r="A77" s="39"/>
      <c r="B77" s="15" t="s">
        <v>185</v>
      </c>
      <c r="C77" s="15" t="s">
        <v>118</v>
      </c>
      <c r="D77" s="7" t="s">
        <v>115</v>
      </c>
    </row>
    <row r="78" spans="1:4" ht="24.75" customHeight="1" thickBot="1" x14ac:dyDescent="0.35">
      <c r="A78" s="40"/>
      <c r="B78" s="2" t="s">
        <v>186</v>
      </c>
      <c r="C78" s="2" t="s">
        <v>118</v>
      </c>
      <c r="D78" s="8" t="s">
        <v>116</v>
      </c>
    </row>
    <row r="79" spans="1:4" ht="24.75" customHeight="1" thickBot="1" x14ac:dyDescent="0.35">
      <c r="A79" s="11" t="s">
        <v>86</v>
      </c>
      <c r="B79" s="3" t="s">
        <v>187</v>
      </c>
      <c r="C79" s="3" t="s">
        <v>118</v>
      </c>
      <c r="D79" s="16" t="s">
        <v>87</v>
      </c>
    </row>
    <row r="80" spans="1:4" ht="24.75" customHeight="1" thickBot="1" x14ac:dyDescent="0.35">
      <c r="A80" s="11" t="s">
        <v>88</v>
      </c>
      <c r="B80" s="3" t="s">
        <v>188</v>
      </c>
      <c r="C80" s="3" t="s">
        <v>118</v>
      </c>
      <c r="D80" s="16" t="s">
        <v>89</v>
      </c>
    </row>
    <row r="81" spans="1:4" ht="24.75" customHeight="1" thickBot="1" x14ac:dyDescent="0.35">
      <c r="A81" s="11" t="s">
        <v>90</v>
      </c>
      <c r="B81" s="3" t="s">
        <v>189</v>
      </c>
      <c r="C81" s="3" t="s">
        <v>118</v>
      </c>
      <c r="D81" s="16" t="s">
        <v>91</v>
      </c>
    </row>
    <row r="82" spans="1:4" ht="24.75" customHeight="1" x14ac:dyDescent="0.3">
      <c r="A82" s="38" t="s">
        <v>92</v>
      </c>
      <c r="B82" s="1" t="s">
        <v>190</v>
      </c>
      <c r="C82" s="1" t="s">
        <v>128</v>
      </c>
      <c r="D82" s="6" t="s">
        <v>93</v>
      </c>
    </row>
    <row r="83" spans="1:4" ht="24.75" customHeight="1" x14ac:dyDescent="0.3">
      <c r="A83" s="39"/>
      <c r="B83" s="15" t="s">
        <v>191</v>
      </c>
      <c r="C83" s="15" t="s">
        <v>125</v>
      </c>
      <c r="D83" s="7" t="s">
        <v>94</v>
      </c>
    </row>
    <row r="84" spans="1:4" ht="24.75" customHeight="1" x14ac:dyDescent="0.3">
      <c r="A84" s="39"/>
      <c r="B84" s="15" t="s">
        <v>192</v>
      </c>
      <c r="C84" s="15" t="s">
        <v>129</v>
      </c>
      <c r="D84" s="7" t="s">
        <v>95</v>
      </c>
    </row>
    <row r="85" spans="1:4" ht="24.75" customHeight="1" x14ac:dyDescent="0.3">
      <c r="A85" s="39"/>
      <c r="B85" s="15" t="s">
        <v>193</v>
      </c>
      <c r="C85" s="15" t="s">
        <v>129</v>
      </c>
      <c r="D85" s="7" t="s">
        <v>96</v>
      </c>
    </row>
    <row r="86" spans="1:4" ht="24.75" customHeight="1" x14ac:dyDescent="0.3">
      <c r="A86" s="39"/>
      <c r="B86" s="15" t="s">
        <v>194</v>
      </c>
      <c r="C86" s="15" t="s">
        <v>130</v>
      </c>
      <c r="D86" s="7" t="s">
        <v>97</v>
      </c>
    </row>
    <row r="87" spans="1:4" ht="24.75" customHeight="1" x14ac:dyDescent="0.3">
      <c r="A87" s="39"/>
      <c r="B87" s="15" t="s">
        <v>195</v>
      </c>
      <c r="C87" s="15" t="s">
        <v>131</v>
      </c>
      <c r="D87" s="7" t="s">
        <v>98</v>
      </c>
    </row>
    <row r="88" spans="1:4" ht="24.75" customHeight="1" x14ac:dyDescent="0.3">
      <c r="A88" s="39"/>
      <c r="B88" s="15" t="s">
        <v>196</v>
      </c>
      <c r="C88" s="15" t="s">
        <v>120</v>
      </c>
      <c r="D88" s="7" t="s">
        <v>99</v>
      </c>
    </row>
    <row r="89" spans="1:4" ht="24.75" customHeight="1" x14ac:dyDescent="0.3">
      <c r="A89" s="39"/>
      <c r="B89" s="15" t="s">
        <v>197</v>
      </c>
      <c r="C89" s="15" t="s">
        <v>120</v>
      </c>
      <c r="D89" s="7" t="s">
        <v>100</v>
      </c>
    </row>
    <row r="90" spans="1:4" ht="24.75" customHeight="1" x14ac:dyDescent="0.3">
      <c r="A90" s="39"/>
      <c r="B90" s="15" t="s">
        <v>198</v>
      </c>
      <c r="C90" s="15" t="s">
        <v>132</v>
      </c>
      <c r="D90" s="7" t="s">
        <v>101</v>
      </c>
    </row>
    <row r="91" spans="1:4" ht="24.75" customHeight="1" x14ac:dyDescent="0.3">
      <c r="A91" s="39"/>
      <c r="B91" s="15" t="s">
        <v>199</v>
      </c>
      <c r="C91" s="15" t="s">
        <v>133</v>
      </c>
      <c r="D91" s="7" t="s">
        <v>102</v>
      </c>
    </row>
    <row r="92" spans="1:4" ht="24.75" customHeight="1" x14ac:dyDescent="0.3">
      <c r="A92" s="39"/>
      <c r="B92" s="15" t="s">
        <v>199</v>
      </c>
      <c r="C92" s="15" t="s">
        <v>133</v>
      </c>
      <c r="D92" s="7" t="s">
        <v>103</v>
      </c>
    </row>
    <row r="93" spans="1:4" ht="24.75" customHeight="1" x14ac:dyDescent="0.3">
      <c r="A93" s="39"/>
      <c r="B93" s="15" t="s">
        <v>200</v>
      </c>
      <c r="C93" s="15" t="s">
        <v>134</v>
      </c>
      <c r="D93" s="7" t="s">
        <v>104</v>
      </c>
    </row>
    <row r="94" spans="1:4" ht="24.75" customHeight="1" x14ac:dyDescent="0.3">
      <c r="A94" s="39"/>
      <c r="B94" s="15" t="s">
        <v>201</v>
      </c>
      <c r="C94" s="15" t="s">
        <v>118</v>
      </c>
      <c r="D94" s="7" t="s">
        <v>105</v>
      </c>
    </row>
    <row r="95" spans="1:4" ht="24.75" customHeight="1" x14ac:dyDescent="0.3">
      <c r="A95" s="39"/>
      <c r="B95" s="15" t="s">
        <v>201</v>
      </c>
      <c r="C95" s="15" t="s">
        <v>118</v>
      </c>
      <c r="D95" s="7" t="s">
        <v>106</v>
      </c>
    </row>
    <row r="96" spans="1:4" ht="24.75" customHeight="1" x14ac:dyDescent="0.3">
      <c r="A96" s="39"/>
      <c r="B96" s="15" t="s">
        <v>202</v>
      </c>
      <c r="C96" s="15" t="s">
        <v>118</v>
      </c>
      <c r="D96" s="7" t="s">
        <v>107</v>
      </c>
    </row>
    <row r="97" spans="1:4" ht="24.75" customHeight="1" x14ac:dyDescent="0.3">
      <c r="A97" s="39"/>
      <c r="B97" s="15" t="s">
        <v>257</v>
      </c>
      <c r="C97" s="15" t="s">
        <v>125</v>
      </c>
      <c r="D97" s="7" t="s">
        <v>258</v>
      </c>
    </row>
    <row r="98" spans="1:4" ht="24.75" customHeight="1" thickBot="1" x14ac:dyDescent="0.35">
      <c r="A98" s="40"/>
      <c r="B98" s="2" t="s">
        <v>203</v>
      </c>
      <c r="C98" s="2" t="s">
        <v>134</v>
      </c>
      <c r="D98" s="8" t="s">
        <v>108</v>
      </c>
    </row>
    <row r="99" spans="1:4" ht="24.75" customHeight="1" thickBot="1" x14ac:dyDescent="0.35">
      <c r="A99" s="11" t="s">
        <v>109</v>
      </c>
      <c r="B99" s="3" t="s">
        <v>135</v>
      </c>
      <c r="C99" s="3" t="s">
        <v>118</v>
      </c>
      <c r="D99" s="16" t="s">
        <v>110</v>
      </c>
    </row>
    <row r="100" spans="1:4" ht="24.75" customHeight="1" x14ac:dyDescent="0.3">
      <c r="A100" s="38" t="s">
        <v>0</v>
      </c>
      <c r="B100" s="19" t="s">
        <v>119</v>
      </c>
      <c r="C100" s="1" t="s">
        <v>118</v>
      </c>
      <c r="D100" s="6" t="s">
        <v>3</v>
      </c>
    </row>
    <row r="101" spans="1:4" ht="24.75" customHeight="1" x14ac:dyDescent="0.3">
      <c r="A101" s="39"/>
      <c r="B101" s="20" t="s">
        <v>212</v>
      </c>
      <c r="C101" s="15" t="s">
        <v>118</v>
      </c>
      <c r="D101" s="7" t="s">
        <v>213</v>
      </c>
    </row>
    <row r="102" spans="1:4" ht="24.75" customHeight="1" x14ac:dyDescent="0.3">
      <c r="A102" s="39"/>
      <c r="B102" s="15" t="s">
        <v>214</v>
      </c>
      <c r="C102" s="15" t="s">
        <v>118</v>
      </c>
      <c r="D102" s="7" t="s">
        <v>215</v>
      </c>
    </row>
    <row r="103" spans="1:4" ht="24.75" customHeight="1" x14ac:dyDescent="0.3">
      <c r="A103" s="39"/>
      <c r="B103" s="15" t="s">
        <v>216</v>
      </c>
      <c r="C103" s="15" t="s">
        <v>118</v>
      </c>
      <c r="D103" s="7" t="s">
        <v>217</v>
      </c>
    </row>
    <row r="104" spans="1:4" ht="24.75" customHeight="1" x14ac:dyDescent="0.3">
      <c r="A104" s="39"/>
      <c r="B104" s="20" t="s">
        <v>218</v>
      </c>
      <c r="C104" s="15" t="s">
        <v>118</v>
      </c>
      <c r="D104" s="7" t="s">
        <v>219</v>
      </c>
    </row>
    <row r="105" spans="1:4" ht="24.75" customHeight="1" x14ac:dyDescent="0.3">
      <c r="A105" s="39"/>
      <c r="B105" s="20" t="s">
        <v>226</v>
      </c>
      <c r="C105" s="15" t="s">
        <v>118</v>
      </c>
      <c r="D105" s="7" t="s">
        <v>227</v>
      </c>
    </row>
    <row r="106" spans="1:4" ht="24.75" customHeight="1" x14ac:dyDescent="0.3">
      <c r="A106" s="39"/>
      <c r="B106" s="20" t="s">
        <v>230</v>
      </c>
      <c r="C106" s="15" t="s">
        <v>118</v>
      </c>
      <c r="D106" s="7" t="s">
        <v>225</v>
      </c>
    </row>
    <row r="107" spans="1:4" ht="24.75" customHeight="1" x14ac:dyDescent="0.3">
      <c r="A107" s="39"/>
      <c r="B107" s="15" t="s">
        <v>220</v>
      </c>
      <c r="C107" s="15" t="s">
        <v>118</v>
      </c>
      <c r="D107" s="7" t="s">
        <v>221</v>
      </c>
    </row>
    <row r="108" spans="1:4" ht="24.75" customHeight="1" x14ac:dyDescent="0.3">
      <c r="A108" s="39"/>
      <c r="B108" s="15" t="s">
        <v>246</v>
      </c>
      <c r="C108" s="15" t="s">
        <v>118</v>
      </c>
      <c r="D108" s="7" t="s">
        <v>247</v>
      </c>
    </row>
    <row r="109" spans="1:4" ht="24.75" customHeight="1" x14ac:dyDescent="0.3">
      <c r="A109" s="39"/>
      <c r="B109" s="15" t="s">
        <v>222</v>
      </c>
      <c r="C109" s="15" t="s">
        <v>118</v>
      </c>
      <c r="D109" s="7" t="s">
        <v>223</v>
      </c>
    </row>
  </sheetData>
  <mergeCells count="20">
    <mergeCell ref="A62:A65"/>
    <mergeCell ref="A48:A49"/>
    <mergeCell ref="A1:D1"/>
    <mergeCell ref="A4:A7"/>
    <mergeCell ref="A10:A12"/>
    <mergeCell ref="A13:A33"/>
    <mergeCell ref="A36:A38"/>
    <mergeCell ref="A39:A40"/>
    <mergeCell ref="A41:A44"/>
    <mergeCell ref="A45:A47"/>
    <mergeCell ref="A8:A9"/>
    <mergeCell ref="A68:A75"/>
    <mergeCell ref="A76:A78"/>
    <mergeCell ref="A82:A98"/>
    <mergeCell ref="A100:A109"/>
    <mergeCell ref="A50:A51"/>
    <mergeCell ref="A52:A54"/>
    <mergeCell ref="A55:A57"/>
    <mergeCell ref="A59:A60"/>
    <mergeCell ref="A66:A67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6BEE9DDFC4F545AD7DD23F6171468D" ma:contentTypeVersion="3" ma:contentTypeDescription="Ustvari nov dokument." ma:contentTypeScope="" ma:versionID="a1fdc6ca63560836f60f18270fdef4f4">
  <xsd:schema xmlns:xsd="http://www.w3.org/2001/XMLSchema" xmlns:xs="http://www.w3.org/2001/XMLSchema" xmlns:p="http://schemas.microsoft.com/office/2006/metadata/properties" xmlns:ns2="3b435ad0-c46f-4dfc-997c-cdfe861774c6" xmlns:ns3="http://schemas.microsoft.com/sharepoint/v4" targetNamespace="http://schemas.microsoft.com/office/2006/metadata/properties" ma:root="true" ma:fieldsID="50f769c4c45e14bdefdb2347f7b022b8" ns2:_="" ns3:_="">
    <xsd:import namespace="3b435ad0-c46f-4dfc-997c-cdfe861774c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5ad0-c46f-4dfc-997c-cdfe861774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EF3095-2404-4E9E-8F90-634F3E69CE52}"/>
</file>

<file path=customXml/itemProps2.xml><?xml version="1.0" encoding="utf-8"?>
<ds:datastoreItem xmlns:ds="http://schemas.openxmlformats.org/officeDocument/2006/customXml" ds:itemID="{057441BB-E640-4DFC-8E10-D14F1BB8AD39}"/>
</file>

<file path=customXml/itemProps3.xml><?xml version="1.0" encoding="utf-8"?>
<ds:datastoreItem xmlns:ds="http://schemas.openxmlformats.org/officeDocument/2006/customXml" ds:itemID="{1732DE8B-1DA1-4991-80E6-F574DEAB7C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Izračun ocenjene vrednosti</vt:lpstr>
      <vt:lpstr>Poraba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Burkeljca</dc:creator>
  <cp:lastModifiedBy>Kolenc, Boštjan</cp:lastModifiedBy>
  <cp:lastPrinted>2021-01-15T08:26:16Z</cp:lastPrinted>
  <dcterms:created xsi:type="dcterms:W3CDTF">2018-11-14T06:43:58Z</dcterms:created>
  <dcterms:modified xsi:type="dcterms:W3CDTF">2021-01-21T15:00:13Z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0x010100566BEE9DDFC4F545AD7DD23F6171468D</vt:lpwstr>
  </property>
</Properties>
</file>